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Lau Cd mouse paper\"/>
    </mc:Choice>
  </mc:AlternateContent>
  <xr:revisionPtr revIDLastSave="0" documentId="13_ncr:1_{BDE2ADB9-CCD0-47F6-BBB6-80EA3F74EC98}" xr6:coauthVersionLast="47" xr6:coauthVersionMax="47" xr10:uidLastSave="{00000000-0000-0000-0000-000000000000}"/>
  <bookViews>
    <workbookView xWindow="25120" yWindow="2240" windowWidth="28800" windowHeight="15450" xr2:uid="{00000000-000D-0000-FFFF-FFFF00000000}"/>
  </bookViews>
  <sheets>
    <sheet name="Metadata" sheetId="14" r:id="rId1"/>
    <sheet name="ACLY" sheetId="1" r:id="rId2"/>
    <sheet name="ACSS2" sheetId="2" r:id="rId3"/>
    <sheet name="ELVOLV6" sheetId="4" r:id="rId4"/>
    <sheet name="FASN" sheetId="5" r:id="rId5"/>
    <sheet name="PKLR" sheetId="10" r:id="rId6"/>
    <sheet name="SCD1" sheetId="6" r:id="rId7"/>
    <sheet name="RGS16" sheetId="7" r:id="rId8"/>
    <sheet name="PPIA" sheetId="3" r:id="rId9"/>
    <sheet name="RPLP0" sheetId="9" r:id="rId10"/>
    <sheet name="ALL targets" sheetId="11" r:id="rId11"/>
    <sheet name="ALL targets_ref Norm" sheetId="12" r:id="rId12"/>
    <sheet name="Graphs_norm values"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12" l="1"/>
  <c r="AM2" i="12"/>
  <c r="AF36" i="1" l="1"/>
  <c r="AP187" i="12"/>
  <c r="AW205" i="12"/>
  <c r="AM172" i="12"/>
  <c r="AM180" i="12"/>
  <c r="AM176" i="12"/>
  <c r="BE277" i="12"/>
  <c r="BD277" i="12"/>
  <c r="BC277" i="12"/>
  <c r="BB277" i="12"/>
  <c r="BA277" i="12"/>
  <c r="AZ277" i="12"/>
  <c r="AY277" i="12"/>
  <c r="AX277" i="12"/>
  <c r="AU277" i="12"/>
  <c r="AT277" i="12"/>
  <c r="AS277" i="12"/>
  <c r="AR277" i="12"/>
  <c r="AQ277" i="12"/>
  <c r="AP277" i="12"/>
  <c r="AO277" i="12"/>
  <c r="AN277" i="12"/>
  <c r="BE273" i="12"/>
  <c r="BD273" i="12"/>
  <c r="BC273" i="12"/>
  <c r="BB273" i="12"/>
  <c r="BA273" i="12"/>
  <c r="AZ273" i="12"/>
  <c r="AY273" i="12"/>
  <c r="AX273" i="12"/>
  <c r="AW273" i="12"/>
  <c r="AU273" i="12"/>
  <c r="AT273" i="12"/>
  <c r="AS273" i="12"/>
  <c r="AR273" i="12"/>
  <c r="AQ273" i="12"/>
  <c r="AP273" i="12"/>
  <c r="AO273" i="12"/>
  <c r="AN273" i="12"/>
  <c r="AM273" i="12"/>
  <c r="BE270" i="12"/>
  <c r="BD270" i="12"/>
  <c r="BC270" i="12"/>
  <c r="BB270" i="12"/>
  <c r="BA270" i="12"/>
  <c r="AZ270" i="12"/>
  <c r="AY270" i="12"/>
  <c r="AX270" i="12"/>
  <c r="AW270" i="12"/>
  <c r="AU270" i="12"/>
  <c r="AT270" i="12"/>
  <c r="AS270" i="12"/>
  <c r="AR270" i="12"/>
  <c r="AQ270" i="12"/>
  <c r="AP270" i="12"/>
  <c r="AO270" i="12"/>
  <c r="AN270" i="12"/>
  <c r="AM270" i="12"/>
  <c r="BE267" i="12"/>
  <c r="BD267" i="12"/>
  <c r="BC267" i="12"/>
  <c r="BB267" i="12"/>
  <c r="BA267" i="12"/>
  <c r="AZ267" i="12"/>
  <c r="AY267" i="12"/>
  <c r="AX267" i="12"/>
  <c r="AW267" i="12"/>
  <c r="AU267" i="12"/>
  <c r="AT267" i="12"/>
  <c r="AS267" i="12"/>
  <c r="AR267" i="12"/>
  <c r="AQ267" i="12"/>
  <c r="AP267" i="12"/>
  <c r="AO267" i="12"/>
  <c r="AN267" i="12"/>
  <c r="AM267" i="12"/>
  <c r="BE263" i="12"/>
  <c r="BD263" i="12"/>
  <c r="BC263" i="12"/>
  <c r="BB263" i="12"/>
  <c r="BA263" i="12"/>
  <c r="AZ263" i="12"/>
  <c r="AY263" i="12"/>
  <c r="AX263" i="12"/>
  <c r="AW263" i="12"/>
  <c r="AU263" i="12"/>
  <c r="AT263" i="12"/>
  <c r="AS263" i="12"/>
  <c r="AR263" i="12"/>
  <c r="AQ263" i="12"/>
  <c r="AP263" i="12"/>
  <c r="AO263" i="12"/>
  <c r="AN263" i="12"/>
  <c r="AM263" i="12"/>
  <c r="BE259" i="12"/>
  <c r="BD259" i="12"/>
  <c r="BC259" i="12"/>
  <c r="BB259" i="12"/>
  <c r="BA259" i="12"/>
  <c r="AZ259" i="12"/>
  <c r="AY259" i="12"/>
  <c r="AX259" i="12"/>
  <c r="AW259" i="12"/>
  <c r="AU259" i="12"/>
  <c r="AT259" i="12"/>
  <c r="AS259" i="12"/>
  <c r="AR259" i="12"/>
  <c r="AQ259" i="12"/>
  <c r="AP259" i="12"/>
  <c r="AO259" i="12"/>
  <c r="AN259" i="12"/>
  <c r="AM259" i="12"/>
  <c r="BE254" i="12"/>
  <c r="BD254" i="12"/>
  <c r="BC254" i="12"/>
  <c r="BB254" i="12"/>
  <c r="BA254" i="12"/>
  <c r="AZ254" i="12"/>
  <c r="AY254" i="12"/>
  <c r="AX254" i="12"/>
  <c r="AW254" i="12"/>
  <c r="AU254" i="12"/>
  <c r="AT254" i="12"/>
  <c r="AS254" i="12"/>
  <c r="AR254" i="12"/>
  <c r="AQ254" i="12"/>
  <c r="AP254" i="12"/>
  <c r="AO254" i="12"/>
  <c r="AN254" i="12"/>
  <c r="AM254" i="12"/>
  <c r="BE250" i="12"/>
  <c r="BD250" i="12"/>
  <c r="BC250" i="12"/>
  <c r="BB250" i="12"/>
  <c r="BA250" i="12"/>
  <c r="AZ250" i="12"/>
  <c r="AY250" i="12"/>
  <c r="AX250" i="12"/>
  <c r="AW250" i="12"/>
  <c r="AU250" i="12"/>
  <c r="AT250" i="12"/>
  <c r="AS250" i="12"/>
  <c r="AR250" i="12"/>
  <c r="AQ250" i="12"/>
  <c r="AP250" i="12"/>
  <c r="AO250" i="12"/>
  <c r="AN250" i="12"/>
  <c r="AM250" i="12"/>
  <c r="BE247" i="12"/>
  <c r="BD247" i="12"/>
  <c r="BC247" i="12"/>
  <c r="BB247" i="12"/>
  <c r="BA247" i="12"/>
  <c r="AZ247" i="12"/>
  <c r="AY247" i="12"/>
  <c r="AX247" i="12"/>
  <c r="AW247" i="12"/>
  <c r="AU247" i="12"/>
  <c r="AT247" i="12"/>
  <c r="AS247" i="12"/>
  <c r="AR247" i="12"/>
  <c r="AQ247" i="12"/>
  <c r="AP247" i="12"/>
  <c r="AO247" i="12"/>
  <c r="AN247" i="12"/>
  <c r="AM247" i="12"/>
  <c r="BE244" i="12"/>
  <c r="BD244" i="12"/>
  <c r="BC244" i="12"/>
  <c r="BB244" i="12"/>
  <c r="BA244" i="12"/>
  <c r="AZ244" i="12"/>
  <c r="AY244" i="12"/>
  <c r="AX244" i="12"/>
  <c r="AW244" i="12"/>
  <c r="AU244" i="12"/>
  <c r="AT244" i="12"/>
  <c r="AS244" i="12"/>
  <c r="AR244" i="12"/>
  <c r="AQ244" i="12"/>
  <c r="AP244" i="12"/>
  <c r="AO244" i="12"/>
  <c r="AN244" i="12"/>
  <c r="AM244" i="12"/>
  <c r="BE240" i="12"/>
  <c r="BD240" i="12"/>
  <c r="BC240" i="12"/>
  <c r="BB240" i="12"/>
  <c r="BA240" i="12"/>
  <c r="AZ240" i="12"/>
  <c r="AY240" i="12"/>
  <c r="AX240" i="12"/>
  <c r="AW240" i="12"/>
  <c r="AU240" i="12"/>
  <c r="AT240" i="12"/>
  <c r="AS240" i="12"/>
  <c r="AR240" i="12"/>
  <c r="AQ240" i="12"/>
  <c r="AP240" i="12"/>
  <c r="AO240" i="12"/>
  <c r="AN240" i="12"/>
  <c r="AM240" i="12"/>
  <c r="BE236" i="12"/>
  <c r="BD236" i="12"/>
  <c r="BC236" i="12"/>
  <c r="BB236" i="12"/>
  <c r="BA236" i="12"/>
  <c r="AZ236" i="12"/>
  <c r="AY236" i="12"/>
  <c r="AX236" i="12"/>
  <c r="AW236" i="12"/>
  <c r="AU236" i="12"/>
  <c r="AT236" i="12"/>
  <c r="AS236" i="12"/>
  <c r="AR236" i="12"/>
  <c r="AQ236" i="12"/>
  <c r="AP236" i="12"/>
  <c r="AO236" i="12"/>
  <c r="AN236" i="12"/>
  <c r="AM236" i="12"/>
  <c r="BE231" i="12"/>
  <c r="BD231" i="12"/>
  <c r="BC231" i="12"/>
  <c r="BB231" i="12"/>
  <c r="BA231" i="12"/>
  <c r="AZ231" i="12"/>
  <c r="AY231" i="12"/>
  <c r="AX231" i="12"/>
  <c r="AW231" i="12"/>
  <c r="AU231" i="12"/>
  <c r="AT231" i="12"/>
  <c r="AS231" i="12"/>
  <c r="AR231" i="12"/>
  <c r="AQ231" i="12"/>
  <c r="AP231" i="12"/>
  <c r="AO231" i="12"/>
  <c r="AN231" i="12"/>
  <c r="AM231" i="12"/>
  <c r="BE227" i="12"/>
  <c r="BD227" i="12"/>
  <c r="BC227" i="12"/>
  <c r="BB227" i="12"/>
  <c r="BA227" i="12"/>
  <c r="AZ227" i="12"/>
  <c r="AY227" i="12"/>
  <c r="AX227" i="12"/>
  <c r="AW227" i="12"/>
  <c r="AU227" i="12"/>
  <c r="AT227" i="12"/>
  <c r="AS227" i="12"/>
  <c r="AR227" i="12"/>
  <c r="AQ227" i="12"/>
  <c r="AP227" i="12"/>
  <c r="AO227" i="12"/>
  <c r="AN227" i="12"/>
  <c r="AM227" i="12"/>
  <c r="BE221" i="12"/>
  <c r="BD221" i="12"/>
  <c r="BC221" i="12"/>
  <c r="BB221" i="12"/>
  <c r="BA221" i="12"/>
  <c r="AZ221" i="12"/>
  <c r="AY221" i="12"/>
  <c r="AX221" i="12"/>
  <c r="AW221" i="12"/>
  <c r="AU221" i="12"/>
  <c r="AT221" i="12"/>
  <c r="AS221" i="12"/>
  <c r="AR221" i="12"/>
  <c r="AQ221" i="12"/>
  <c r="AP221" i="12"/>
  <c r="AO221" i="12"/>
  <c r="AN221" i="12"/>
  <c r="AM221" i="12"/>
  <c r="BE218" i="12"/>
  <c r="BD218" i="12"/>
  <c r="BC218" i="12"/>
  <c r="BB218" i="12"/>
  <c r="BA218" i="12"/>
  <c r="AZ218" i="12"/>
  <c r="AY218" i="12"/>
  <c r="AX218" i="12"/>
  <c r="AW218" i="12"/>
  <c r="AU218" i="12"/>
  <c r="AT218" i="12"/>
  <c r="AS218" i="12"/>
  <c r="AR218" i="12"/>
  <c r="AQ218" i="12"/>
  <c r="AP218" i="12"/>
  <c r="AO218" i="12"/>
  <c r="AN218" i="12"/>
  <c r="AM218" i="12"/>
  <c r="BE214" i="12"/>
  <c r="BD214" i="12"/>
  <c r="BC214" i="12"/>
  <c r="BB214" i="12"/>
  <c r="BA214" i="12"/>
  <c r="AZ214" i="12"/>
  <c r="AY214" i="12"/>
  <c r="AX214" i="12"/>
  <c r="AW214" i="12"/>
  <c r="AU214" i="12"/>
  <c r="AT214" i="12"/>
  <c r="AS214" i="12"/>
  <c r="AR214" i="12"/>
  <c r="AQ214" i="12"/>
  <c r="AP214" i="12"/>
  <c r="AO214" i="12"/>
  <c r="AN214" i="12"/>
  <c r="AM214" i="12"/>
  <c r="BE210" i="12"/>
  <c r="BD210" i="12"/>
  <c r="BC210" i="12"/>
  <c r="BB210" i="12"/>
  <c r="BA210" i="12"/>
  <c r="AZ210" i="12"/>
  <c r="AY210" i="12"/>
  <c r="AX210" i="12"/>
  <c r="AW210" i="12"/>
  <c r="AU210" i="12"/>
  <c r="AT210" i="12"/>
  <c r="AS210" i="12"/>
  <c r="AR210" i="12"/>
  <c r="AQ210" i="12"/>
  <c r="AP210" i="12"/>
  <c r="AO210" i="12"/>
  <c r="AN210" i="12"/>
  <c r="AM210" i="12"/>
  <c r="BE207" i="12"/>
  <c r="BD207" i="12"/>
  <c r="BC207" i="12"/>
  <c r="BB207" i="12"/>
  <c r="BA207" i="12"/>
  <c r="AZ207" i="12"/>
  <c r="AY207" i="12"/>
  <c r="AX207" i="12"/>
  <c r="AW207" i="12"/>
  <c r="AU207" i="12"/>
  <c r="AT207" i="12"/>
  <c r="AS207" i="12"/>
  <c r="AR207" i="12"/>
  <c r="AQ207" i="12"/>
  <c r="AP207" i="12"/>
  <c r="AO207" i="12"/>
  <c r="AN207" i="12"/>
  <c r="AM207" i="12"/>
  <c r="BE205" i="12"/>
  <c r="BD205" i="12"/>
  <c r="BC205" i="12"/>
  <c r="BB205" i="12"/>
  <c r="BA205" i="12"/>
  <c r="AZ205" i="12"/>
  <c r="AY205" i="12"/>
  <c r="AX205" i="12"/>
  <c r="AU205" i="12"/>
  <c r="AT205" i="12"/>
  <c r="AS205" i="12"/>
  <c r="AR205" i="12"/>
  <c r="AQ205" i="12"/>
  <c r="AP205" i="12"/>
  <c r="AO205" i="12"/>
  <c r="AN205" i="12"/>
  <c r="AM205" i="12"/>
  <c r="BE203" i="12"/>
  <c r="BD203" i="12"/>
  <c r="BC203" i="12"/>
  <c r="BB203" i="12"/>
  <c r="BA203" i="12"/>
  <c r="AZ203" i="12"/>
  <c r="AY203" i="12"/>
  <c r="AX203" i="12"/>
  <c r="AW203" i="12"/>
  <c r="AU203" i="12"/>
  <c r="AT203" i="12"/>
  <c r="AS203" i="12"/>
  <c r="AR203" i="12"/>
  <c r="AQ203" i="12"/>
  <c r="AP203" i="12"/>
  <c r="AO203" i="12"/>
  <c r="AN203" i="12"/>
  <c r="AM203" i="12"/>
  <c r="BE199" i="12"/>
  <c r="BD199" i="12"/>
  <c r="BC199" i="12"/>
  <c r="BB199" i="12"/>
  <c r="BA199" i="12"/>
  <c r="AZ199" i="12"/>
  <c r="AY199" i="12"/>
  <c r="AX199" i="12"/>
  <c r="AW199" i="12"/>
  <c r="AU199" i="12"/>
  <c r="AT199" i="12"/>
  <c r="AS199" i="12"/>
  <c r="AR199" i="12"/>
  <c r="AQ199" i="12"/>
  <c r="AP199" i="12"/>
  <c r="AO199" i="12"/>
  <c r="AN199" i="12"/>
  <c r="AM199" i="12"/>
  <c r="BE195" i="12"/>
  <c r="BD195" i="12"/>
  <c r="BC195" i="12"/>
  <c r="BB195" i="12"/>
  <c r="BA195" i="12"/>
  <c r="AZ195" i="12"/>
  <c r="AY195" i="12"/>
  <c r="AX195" i="12"/>
  <c r="AW195" i="12"/>
  <c r="AU195" i="12"/>
  <c r="AT195" i="12"/>
  <c r="AS195" i="12"/>
  <c r="AR195" i="12"/>
  <c r="AQ195" i="12"/>
  <c r="AP195" i="12"/>
  <c r="AO195" i="12"/>
  <c r="AN195" i="12"/>
  <c r="AM195" i="12"/>
  <c r="BE191" i="12"/>
  <c r="BD191" i="12"/>
  <c r="BC191" i="12"/>
  <c r="BB191" i="12"/>
  <c r="BA191" i="12"/>
  <c r="AZ191" i="12"/>
  <c r="AY191" i="12"/>
  <c r="AX191" i="12"/>
  <c r="AW191" i="12"/>
  <c r="AU191" i="12"/>
  <c r="AT191" i="12"/>
  <c r="AS191" i="12"/>
  <c r="AR191" i="12"/>
  <c r="AQ191" i="12"/>
  <c r="AP191" i="12"/>
  <c r="AO191" i="12"/>
  <c r="AN191" i="12"/>
  <c r="AM191" i="12"/>
  <c r="BE187" i="12"/>
  <c r="BD187" i="12"/>
  <c r="BC187" i="12"/>
  <c r="BB187" i="12"/>
  <c r="BA187" i="12"/>
  <c r="AZ187" i="12"/>
  <c r="AY187" i="12"/>
  <c r="AX187" i="12"/>
  <c r="AW187" i="12"/>
  <c r="AU187" i="12"/>
  <c r="AT187" i="12"/>
  <c r="AS187" i="12"/>
  <c r="AR187" i="12"/>
  <c r="AQ187" i="12"/>
  <c r="AO187" i="12"/>
  <c r="AN187" i="12"/>
  <c r="AM187" i="12"/>
  <c r="BE183" i="12"/>
  <c r="BD183" i="12"/>
  <c r="BC183" i="12"/>
  <c r="BB183" i="12"/>
  <c r="BA183" i="12"/>
  <c r="AZ183" i="12"/>
  <c r="AY183" i="12"/>
  <c r="AX183" i="12"/>
  <c r="AW183" i="12"/>
  <c r="AU183" i="12"/>
  <c r="AT183" i="12"/>
  <c r="AS183" i="12"/>
  <c r="AR183" i="12"/>
  <c r="AQ183" i="12"/>
  <c r="AP183" i="12"/>
  <c r="AO183" i="12"/>
  <c r="AN183" i="12"/>
  <c r="AM183" i="12"/>
  <c r="BE180" i="12"/>
  <c r="BD180" i="12"/>
  <c r="BC180" i="12"/>
  <c r="BB180" i="12"/>
  <c r="BA180" i="12"/>
  <c r="AZ180" i="12"/>
  <c r="AY180" i="12"/>
  <c r="AX180" i="12"/>
  <c r="AW180" i="12"/>
  <c r="AU180" i="12"/>
  <c r="AT180" i="12"/>
  <c r="AS180" i="12"/>
  <c r="AR180" i="12"/>
  <c r="AQ180" i="12"/>
  <c r="AP180" i="12"/>
  <c r="AO180" i="12"/>
  <c r="AN180" i="12"/>
  <c r="BE176" i="12"/>
  <c r="BD176" i="12"/>
  <c r="BC176" i="12"/>
  <c r="BB176" i="12"/>
  <c r="BA176" i="12"/>
  <c r="AZ176" i="12"/>
  <c r="AY176" i="12"/>
  <c r="AX176" i="12"/>
  <c r="AW176" i="12"/>
  <c r="AU176" i="12"/>
  <c r="AT176" i="12"/>
  <c r="AS176" i="12"/>
  <c r="AR176" i="12"/>
  <c r="AQ176" i="12"/>
  <c r="AP176" i="12"/>
  <c r="AO176" i="12"/>
  <c r="AN176" i="12"/>
  <c r="BE172" i="12"/>
  <c r="BD172" i="12"/>
  <c r="BC172" i="12"/>
  <c r="BB172" i="12"/>
  <c r="BA172" i="12"/>
  <c r="AZ172" i="12"/>
  <c r="AY172" i="12"/>
  <c r="AX172" i="12"/>
  <c r="AW172" i="12"/>
  <c r="AU172" i="12"/>
  <c r="AT172" i="12"/>
  <c r="AS172" i="12"/>
  <c r="AR172" i="12"/>
  <c r="AQ172" i="12"/>
  <c r="AP172" i="12"/>
  <c r="AO172" i="12"/>
  <c r="AN172" i="12"/>
  <c r="BE168" i="12"/>
  <c r="BD168" i="12"/>
  <c r="BC168" i="12"/>
  <c r="BB168" i="12"/>
  <c r="BA168" i="12"/>
  <c r="AZ168" i="12"/>
  <c r="AY168" i="12"/>
  <c r="AX168" i="12"/>
  <c r="AW168" i="12"/>
  <c r="AU168" i="12"/>
  <c r="AT168" i="12"/>
  <c r="AS168" i="12"/>
  <c r="AR168" i="12"/>
  <c r="AQ168" i="12"/>
  <c r="AP168" i="12"/>
  <c r="AO168" i="12"/>
  <c r="AN168" i="12"/>
  <c r="AM168" i="12"/>
  <c r="BE164" i="12"/>
  <c r="BD164" i="12"/>
  <c r="BC164" i="12"/>
  <c r="BB164" i="12"/>
  <c r="BA164" i="12"/>
  <c r="AZ164" i="12"/>
  <c r="AY164" i="12"/>
  <c r="AX164" i="12"/>
  <c r="AW164" i="12"/>
  <c r="AU164" i="12"/>
  <c r="AT164" i="12"/>
  <c r="AS164" i="12"/>
  <c r="AR164" i="12"/>
  <c r="AQ164" i="12"/>
  <c r="AP164" i="12"/>
  <c r="AO164" i="12"/>
  <c r="AN164" i="12"/>
  <c r="AM164" i="12"/>
  <c r="BE160" i="12"/>
  <c r="BD160" i="12"/>
  <c r="BC160" i="12"/>
  <c r="BB160" i="12"/>
  <c r="BA160" i="12"/>
  <c r="AZ160" i="12"/>
  <c r="AY160" i="12"/>
  <c r="AX160" i="12"/>
  <c r="AW160" i="12"/>
  <c r="AU160" i="12"/>
  <c r="AT160" i="12"/>
  <c r="AS160" i="12"/>
  <c r="AR160" i="12"/>
  <c r="AQ160" i="12"/>
  <c r="AP160" i="12"/>
  <c r="AO160" i="12"/>
  <c r="AN160" i="12"/>
  <c r="AM160" i="12"/>
  <c r="BE155" i="12"/>
  <c r="BD155" i="12"/>
  <c r="BC155" i="12"/>
  <c r="BB155" i="12"/>
  <c r="BA155" i="12"/>
  <c r="AZ155" i="12"/>
  <c r="AY155" i="12"/>
  <c r="AX155" i="12"/>
  <c r="AW155" i="12"/>
  <c r="AU155" i="12"/>
  <c r="AT155" i="12"/>
  <c r="AS155" i="12"/>
  <c r="AR155" i="12"/>
  <c r="AQ155" i="12"/>
  <c r="AP155" i="12"/>
  <c r="AO155" i="12"/>
  <c r="AN155" i="12"/>
  <c r="AM155" i="12"/>
  <c r="BE151" i="12"/>
  <c r="BD151" i="12"/>
  <c r="BC151" i="12"/>
  <c r="BB151" i="12"/>
  <c r="BA151" i="12"/>
  <c r="AZ151" i="12"/>
  <c r="AY151" i="12"/>
  <c r="AX151" i="12"/>
  <c r="AW151" i="12"/>
  <c r="AU151" i="12"/>
  <c r="AT151" i="12"/>
  <c r="AS151" i="12"/>
  <c r="AR151" i="12"/>
  <c r="AQ151" i="12"/>
  <c r="AP151" i="12"/>
  <c r="AO151" i="12"/>
  <c r="AN151" i="12"/>
  <c r="AM151" i="12"/>
  <c r="BE147" i="12"/>
  <c r="BD147" i="12"/>
  <c r="BC147" i="12"/>
  <c r="BB147" i="12"/>
  <c r="BA147" i="12"/>
  <c r="AZ147" i="12"/>
  <c r="AY147" i="12"/>
  <c r="AX147" i="12"/>
  <c r="AW147" i="12"/>
  <c r="AU147" i="12"/>
  <c r="AT147" i="12"/>
  <c r="AS147" i="12"/>
  <c r="AR147" i="12"/>
  <c r="AQ147" i="12"/>
  <c r="AP147" i="12"/>
  <c r="AO147" i="12"/>
  <c r="AN147" i="12"/>
  <c r="AM147" i="12"/>
  <c r="BE143" i="12"/>
  <c r="BD143" i="12"/>
  <c r="BC143" i="12"/>
  <c r="BB143" i="12"/>
  <c r="BA143" i="12"/>
  <c r="AZ143" i="12"/>
  <c r="AY143" i="12"/>
  <c r="AX143" i="12"/>
  <c r="AW143" i="12"/>
  <c r="AU143" i="12"/>
  <c r="AT143" i="12"/>
  <c r="AS143" i="12"/>
  <c r="AR143" i="12"/>
  <c r="AQ143" i="12"/>
  <c r="AP143" i="12"/>
  <c r="AO143" i="12"/>
  <c r="AN143" i="12"/>
  <c r="AM143" i="12"/>
  <c r="AQ122" i="12"/>
  <c r="AK273" i="12"/>
  <c r="H3" i="13" l="1"/>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2" i="13"/>
  <c r="T3" i="13"/>
  <c r="U3" i="13"/>
  <c r="V3" i="13"/>
  <c r="W3" i="13"/>
  <c r="X3" i="13"/>
  <c r="Y3" i="13"/>
  <c r="Z3" i="13"/>
  <c r="AA3" i="13"/>
  <c r="AB3" i="13"/>
  <c r="T4" i="13"/>
  <c r="U4" i="13"/>
  <c r="V4" i="13"/>
  <c r="W4" i="13"/>
  <c r="X4" i="13"/>
  <c r="Y4" i="13"/>
  <c r="Z4" i="13"/>
  <c r="AA4" i="13"/>
  <c r="AB4" i="13"/>
  <c r="T5" i="13"/>
  <c r="U5" i="13"/>
  <c r="V5" i="13"/>
  <c r="W5" i="13"/>
  <c r="X5" i="13"/>
  <c r="Y5" i="13"/>
  <c r="Z5" i="13"/>
  <c r="AA5" i="13"/>
  <c r="AB5" i="13"/>
  <c r="T6" i="13"/>
  <c r="U6" i="13"/>
  <c r="V6" i="13"/>
  <c r="W6" i="13"/>
  <c r="X6" i="13"/>
  <c r="Y6" i="13"/>
  <c r="Z6" i="13"/>
  <c r="AA6" i="13"/>
  <c r="AB6" i="13"/>
  <c r="T7" i="13"/>
  <c r="U7" i="13"/>
  <c r="V7" i="13"/>
  <c r="W7" i="13"/>
  <c r="X7" i="13"/>
  <c r="Y7" i="13"/>
  <c r="Z7" i="13"/>
  <c r="AA7" i="13"/>
  <c r="AB7" i="13"/>
  <c r="T8" i="13"/>
  <c r="U8" i="13"/>
  <c r="V8" i="13"/>
  <c r="W8" i="13"/>
  <c r="X8" i="13"/>
  <c r="Y8" i="13"/>
  <c r="Z8" i="13"/>
  <c r="AA8" i="13"/>
  <c r="AB8" i="13"/>
  <c r="T9" i="13"/>
  <c r="U9" i="13"/>
  <c r="V9" i="13"/>
  <c r="W9" i="13"/>
  <c r="X9" i="13"/>
  <c r="Y9" i="13"/>
  <c r="Z9" i="13"/>
  <c r="AA9" i="13"/>
  <c r="AB9" i="13"/>
  <c r="T10" i="13"/>
  <c r="U10" i="13"/>
  <c r="V10" i="13"/>
  <c r="W10" i="13"/>
  <c r="X10" i="13"/>
  <c r="Y10" i="13"/>
  <c r="Z10" i="13"/>
  <c r="AA10" i="13"/>
  <c r="AB10" i="13"/>
  <c r="T11" i="13"/>
  <c r="U11" i="13"/>
  <c r="V11" i="13"/>
  <c r="W11" i="13"/>
  <c r="X11" i="13"/>
  <c r="Y11" i="13"/>
  <c r="Z11" i="13"/>
  <c r="AA11" i="13"/>
  <c r="AB11" i="13"/>
  <c r="T12" i="13"/>
  <c r="U12" i="13"/>
  <c r="V12" i="13"/>
  <c r="W12" i="13"/>
  <c r="X12" i="13"/>
  <c r="Y12" i="13"/>
  <c r="Z12" i="13"/>
  <c r="AA12" i="13"/>
  <c r="AB12" i="13"/>
  <c r="T13" i="13"/>
  <c r="U13" i="13"/>
  <c r="V13" i="13"/>
  <c r="W13" i="13"/>
  <c r="X13" i="13"/>
  <c r="Y13" i="13"/>
  <c r="Z13" i="13"/>
  <c r="AA13" i="13"/>
  <c r="AB13" i="13"/>
  <c r="T14" i="13"/>
  <c r="U14" i="13"/>
  <c r="V14" i="13"/>
  <c r="W14" i="13"/>
  <c r="X14" i="13"/>
  <c r="Y14" i="13"/>
  <c r="Z14" i="13"/>
  <c r="AA14" i="13"/>
  <c r="AB14" i="13"/>
  <c r="T15" i="13"/>
  <c r="U15" i="13"/>
  <c r="V15" i="13"/>
  <c r="W15" i="13"/>
  <c r="X15" i="13"/>
  <c r="Y15" i="13"/>
  <c r="Z15" i="13"/>
  <c r="AA15" i="13"/>
  <c r="AB15" i="13"/>
  <c r="T16" i="13"/>
  <c r="U16" i="13"/>
  <c r="V16" i="13"/>
  <c r="W16" i="13"/>
  <c r="X16" i="13"/>
  <c r="Y16" i="13"/>
  <c r="Z16" i="13"/>
  <c r="AA16" i="13"/>
  <c r="AB16" i="13"/>
  <c r="T17" i="13"/>
  <c r="U17" i="13"/>
  <c r="V17" i="13"/>
  <c r="W17" i="13"/>
  <c r="X17" i="13"/>
  <c r="Y17" i="13"/>
  <c r="Z17" i="13"/>
  <c r="AA17" i="13"/>
  <c r="AB17" i="13"/>
  <c r="T18" i="13"/>
  <c r="U18" i="13"/>
  <c r="V18" i="13"/>
  <c r="W18" i="13"/>
  <c r="X18" i="13"/>
  <c r="Y18" i="13"/>
  <c r="Z18" i="13"/>
  <c r="AA18" i="13"/>
  <c r="AB18" i="13"/>
  <c r="T19" i="13"/>
  <c r="U19" i="13"/>
  <c r="V19" i="13"/>
  <c r="W19" i="13"/>
  <c r="X19" i="13"/>
  <c r="Y19" i="13"/>
  <c r="Z19" i="13"/>
  <c r="AA19" i="13"/>
  <c r="AB19" i="13"/>
  <c r="T20" i="13"/>
  <c r="U20" i="13"/>
  <c r="V20" i="13"/>
  <c r="W20" i="13"/>
  <c r="X20" i="13"/>
  <c r="Y20" i="13"/>
  <c r="Z20" i="13"/>
  <c r="AA20" i="13"/>
  <c r="AB20" i="13"/>
  <c r="T21" i="13"/>
  <c r="U21" i="13"/>
  <c r="V21" i="13"/>
  <c r="W21" i="13"/>
  <c r="X21" i="13"/>
  <c r="Y21" i="13"/>
  <c r="Z21" i="13"/>
  <c r="AA21" i="13"/>
  <c r="AB21" i="13"/>
  <c r="T22" i="13"/>
  <c r="U22" i="13"/>
  <c r="V22" i="13"/>
  <c r="W22" i="13"/>
  <c r="X22" i="13"/>
  <c r="Y22" i="13"/>
  <c r="Z22" i="13"/>
  <c r="AA22" i="13"/>
  <c r="AB22" i="13"/>
  <c r="T23" i="13"/>
  <c r="U23" i="13"/>
  <c r="V23" i="13"/>
  <c r="W23" i="13"/>
  <c r="X23" i="13"/>
  <c r="Y23" i="13"/>
  <c r="Z23" i="13"/>
  <c r="AA23" i="13"/>
  <c r="AB23" i="13"/>
  <c r="T24" i="13"/>
  <c r="U24" i="13"/>
  <c r="V24" i="13"/>
  <c r="W24" i="13"/>
  <c r="X24" i="13"/>
  <c r="Y24" i="13"/>
  <c r="Z24" i="13"/>
  <c r="AA24" i="13"/>
  <c r="AB24" i="13"/>
  <c r="T25" i="13"/>
  <c r="U25" i="13"/>
  <c r="V25" i="13"/>
  <c r="W25" i="13"/>
  <c r="X25" i="13"/>
  <c r="Y25" i="13"/>
  <c r="Z25" i="13"/>
  <c r="AA25" i="13"/>
  <c r="AB25" i="13"/>
  <c r="T26" i="13"/>
  <c r="U26" i="13"/>
  <c r="V26" i="13"/>
  <c r="W26" i="13"/>
  <c r="X26" i="13"/>
  <c r="Y26" i="13"/>
  <c r="Z26" i="13"/>
  <c r="AA26" i="13"/>
  <c r="AB26" i="13"/>
  <c r="T27" i="13"/>
  <c r="U27" i="13"/>
  <c r="V27" i="13"/>
  <c r="W27" i="13"/>
  <c r="X27" i="13"/>
  <c r="Y27" i="13"/>
  <c r="Z27" i="13"/>
  <c r="AA27" i="13"/>
  <c r="AB27" i="13"/>
  <c r="T28" i="13"/>
  <c r="U28" i="13"/>
  <c r="V28" i="13"/>
  <c r="W28" i="13"/>
  <c r="X28" i="13"/>
  <c r="Y28" i="13"/>
  <c r="Z28" i="13"/>
  <c r="AA28" i="13"/>
  <c r="AB28" i="13"/>
  <c r="T29" i="13"/>
  <c r="U29" i="13"/>
  <c r="V29" i="13"/>
  <c r="W29" i="13"/>
  <c r="X29" i="13"/>
  <c r="Y29" i="13"/>
  <c r="Z29" i="13"/>
  <c r="AA29" i="13"/>
  <c r="AB29" i="13"/>
  <c r="T30" i="13"/>
  <c r="U30" i="13"/>
  <c r="V30" i="13"/>
  <c r="W30" i="13"/>
  <c r="X30" i="13"/>
  <c r="Y30" i="13"/>
  <c r="Z30" i="13"/>
  <c r="AA30" i="13"/>
  <c r="AB30" i="13"/>
  <c r="T31" i="13"/>
  <c r="U31" i="13"/>
  <c r="V31" i="13"/>
  <c r="W31" i="13"/>
  <c r="X31" i="13"/>
  <c r="Y31" i="13"/>
  <c r="Z31" i="13"/>
  <c r="AA31" i="13"/>
  <c r="AB31" i="13"/>
  <c r="T32" i="13"/>
  <c r="U32" i="13"/>
  <c r="V32" i="13"/>
  <c r="W32" i="13"/>
  <c r="X32" i="13"/>
  <c r="Y32" i="13"/>
  <c r="Z32" i="13"/>
  <c r="AA32" i="13"/>
  <c r="AB32" i="13"/>
  <c r="T33" i="13"/>
  <c r="U33" i="13"/>
  <c r="V33" i="13"/>
  <c r="W33" i="13"/>
  <c r="X33" i="13"/>
  <c r="Y33" i="13"/>
  <c r="Z33" i="13"/>
  <c r="AA33" i="13"/>
  <c r="AB33" i="13"/>
  <c r="T34" i="13"/>
  <c r="U34" i="13"/>
  <c r="V34" i="13"/>
  <c r="W34" i="13"/>
  <c r="X34" i="13"/>
  <c r="Y34" i="13"/>
  <c r="Z34" i="13"/>
  <c r="AA34" i="13"/>
  <c r="AB34" i="13"/>
  <c r="T35" i="13"/>
  <c r="U35" i="13"/>
  <c r="V35" i="13"/>
  <c r="W35" i="13"/>
  <c r="X35" i="13"/>
  <c r="Y35" i="13"/>
  <c r="Z35" i="13"/>
  <c r="AA35" i="13"/>
  <c r="AB35" i="13"/>
  <c r="T36" i="13"/>
  <c r="U36" i="13"/>
  <c r="V36" i="13"/>
  <c r="W36" i="13"/>
  <c r="X36" i="13"/>
  <c r="Y36" i="13"/>
  <c r="Z36" i="13"/>
  <c r="AA36" i="13"/>
  <c r="AB36" i="13"/>
  <c r="U37" i="13"/>
  <c r="V37" i="13"/>
  <c r="W37" i="13"/>
  <c r="X37" i="13"/>
  <c r="Y37" i="13"/>
  <c r="Z37" i="13"/>
  <c r="AA37" i="13"/>
  <c r="AB37" i="13"/>
  <c r="U2" i="13"/>
  <c r="V2" i="13"/>
  <c r="W2" i="13"/>
  <c r="X2" i="13"/>
  <c r="Y2" i="13"/>
  <c r="Z2" i="13"/>
  <c r="AA2" i="13"/>
  <c r="AB2" i="13"/>
  <c r="T2" i="13"/>
  <c r="R37" i="13"/>
  <c r="Q37" i="13"/>
  <c r="P37" i="13"/>
  <c r="O37" i="13"/>
  <c r="N37" i="13"/>
  <c r="M37" i="13"/>
  <c r="L37" i="13"/>
  <c r="K37" i="13"/>
  <c r="R36" i="13"/>
  <c r="Q36" i="13"/>
  <c r="P36" i="13"/>
  <c r="O36" i="13"/>
  <c r="N36" i="13"/>
  <c r="M36" i="13"/>
  <c r="L36" i="13"/>
  <c r="K36" i="13"/>
  <c r="J36" i="13"/>
  <c r="R35" i="13"/>
  <c r="Q35" i="13"/>
  <c r="P35" i="13"/>
  <c r="O35" i="13"/>
  <c r="N35" i="13"/>
  <c r="M35" i="13"/>
  <c r="L35" i="13"/>
  <c r="K35" i="13"/>
  <c r="J35" i="13"/>
  <c r="R34" i="13"/>
  <c r="Q34" i="13"/>
  <c r="P34" i="13"/>
  <c r="O34" i="13"/>
  <c r="N34" i="13"/>
  <c r="M34" i="13"/>
  <c r="L34" i="13"/>
  <c r="K34" i="13"/>
  <c r="J34" i="13"/>
  <c r="R33" i="13"/>
  <c r="Q33" i="13"/>
  <c r="P33" i="13"/>
  <c r="O33" i="13"/>
  <c r="N33" i="13"/>
  <c r="M33" i="13"/>
  <c r="L33" i="13"/>
  <c r="K33" i="13"/>
  <c r="J33" i="13"/>
  <c r="R32" i="13"/>
  <c r="Q32" i="13"/>
  <c r="P32" i="13"/>
  <c r="O32" i="13"/>
  <c r="N32" i="13"/>
  <c r="M32" i="13"/>
  <c r="L32" i="13"/>
  <c r="K32" i="13"/>
  <c r="J32" i="13"/>
  <c r="R31" i="13"/>
  <c r="Q31" i="13"/>
  <c r="P31" i="13"/>
  <c r="O31" i="13"/>
  <c r="N31" i="13"/>
  <c r="M31" i="13"/>
  <c r="L31" i="13"/>
  <c r="K31" i="13"/>
  <c r="J31" i="13"/>
  <c r="R30" i="13"/>
  <c r="Q30" i="13"/>
  <c r="P30" i="13"/>
  <c r="O30" i="13"/>
  <c r="N30" i="13"/>
  <c r="M30" i="13"/>
  <c r="L30" i="13"/>
  <c r="K30" i="13"/>
  <c r="J30" i="13"/>
  <c r="R29" i="13"/>
  <c r="Q29" i="13"/>
  <c r="P29" i="13"/>
  <c r="O29" i="13"/>
  <c r="N29" i="13"/>
  <c r="M29" i="13"/>
  <c r="L29" i="13"/>
  <c r="K29" i="13"/>
  <c r="J29" i="13"/>
  <c r="R28" i="13"/>
  <c r="Q28" i="13"/>
  <c r="P28" i="13"/>
  <c r="O28" i="13"/>
  <c r="N28" i="13"/>
  <c r="M28" i="13"/>
  <c r="L28" i="13"/>
  <c r="K28" i="13"/>
  <c r="J28" i="13"/>
  <c r="R27" i="13"/>
  <c r="Q27" i="13"/>
  <c r="P27" i="13"/>
  <c r="O27" i="13"/>
  <c r="N27" i="13"/>
  <c r="M27" i="13"/>
  <c r="L27" i="13"/>
  <c r="K27" i="13"/>
  <c r="J27" i="13"/>
  <c r="R26" i="13"/>
  <c r="Q26" i="13"/>
  <c r="P26" i="13"/>
  <c r="O26" i="13"/>
  <c r="N26" i="13"/>
  <c r="M26" i="13"/>
  <c r="L26" i="13"/>
  <c r="K26" i="13"/>
  <c r="J26" i="13"/>
  <c r="R25" i="13"/>
  <c r="Q25" i="13"/>
  <c r="P25" i="13"/>
  <c r="O25" i="13"/>
  <c r="N25" i="13"/>
  <c r="M25" i="13"/>
  <c r="L25" i="13"/>
  <c r="K25" i="13"/>
  <c r="J25" i="13"/>
  <c r="R24" i="13"/>
  <c r="Q24" i="13"/>
  <c r="P24" i="13"/>
  <c r="O24" i="13"/>
  <c r="N24" i="13"/>
  <c r="M24" i="13"/>
  <c r="L24" i="13"/>
  <c r="K24" i="13"/>
  <c r="J24" i="13"/>
  <c r="R23" i="13"/>
  <c r="Q23" i="13"/>
  <c r="P23" i="13"/>
  <c r="O23" i="13"/>
  <c r="N23" i="13"/>
  <c r="M23" i="13"/>
  <c r="L23" i="13"/>
  <c r="K23" i="13"/>
  <c r="J23" i="13"/>
  <c r="R22" i="13"/>
  <c r="Q22" i="13"/>
  <c r="P22" i="13"/>
  <c r="O22" i="13"/>
  <c r="N22" i="13"/>
  <c r="M22" i="13"/>
  <c r="L22" i="13"/>
  <c r="K22" i="13"/>
  <c r="J22" i="13"/>
  <c r="R21" i="13"/>
  <c r="Q21" i="13"/>
  <c r="P21" i="13"/>
  <c r="O21" i="13"/>
  <c r="N21" i="13"/>
  <c r="M21" i="13"/>
  <c r="L21" i="13"/>
  <c r="K21" i="13"/>
  <c r="J21" i="13"/>
  <c r="R20" i="13"/>
  <c r="Q20" i="13"/>
  <c r="P20" i="13"/>
  <c r="O20" i="13"/>
  <c r="N20" i="13"/>
  <c r="M20" i="13"/>
  <c r="L20" i="13"/>
  <c r="K20" i="13"/>
  <c r="J20" i="13"/>
  <c r="R19" i="13"/>
  <c r="Q19" i="13"/>
  <c r="P19" i="13"/>
  <c r="O19" i="13"/>
  <c r="N19" i="13"/>
  <c r="M19" i="13"/>
  <c r="L19" i="13"/>
  <c r="K19" i="13"/>
  <c r="J19" i="13"/>
  <c r="R18" i="13"/>
  <c r="Q18" i="13"/>
  <c r="P18" i="13"/>
  <c r="O18" i="13"/>
  <c r="N18" i="13"/>
  <c r="M18" i="13"/>
  <c r="L18" i="13"/>
  <c r="K18" i="13"/>
  <c r="J18" i="13"/>
  <c r="R17" i="13"/>
  <c r="Q17" i="13"/>
  <c r="P17" i="13"/>
  <c r="O17" i="13"/>
  <c r="N17" i="13"/>
  <c r="M17" i="13"/>
  <c r="L17" i="13"/>
  <c r="K17" i="13"/>
  <c r="J17" i="13"/>
  <c r="R16" i="13"/>
  <c r="Q16" i="13"/>
  <c r="P16" i="13"/>
  <c r="O16" i="13"/>
  <c r="N16" i="13"/>
  <c r="M16" i="13"/>
  <c r="L16" i="13"/>
  <c r="K16" i="13"/>
  <c r="J16" i="13"/>
  <c r="R15" i="13"/>
  <c r="Q15" i="13"/>
  <c r="P15" i="13"/>
  <c r="O15" i="13"/>
  <c r="N15" i="13"/>
  <c r="M15" i="13"/>
  <c r="L15" i="13"/>
  <c r="K15" i="13"/>
  <c r="J15" i="13"/>
  <c r="R14" i="13"/>
  <c r="Q14" i="13"/>
  <c r="P14" i="13"/>
  <c r="O14" i="13"/>
  <c r="N14" i="13"/>
  <c r="M14" i="13"/>
  <c r="L14" i="13"/>
  <c r="K14" i="13"/>
  <c r="J14" i="13"/>
  <c r="R13" i="13"/>
  <c r="Q13" i="13"/>
  <c r="P13" i="13"/>
  <c r="O13" i="13"/>
  <c r="N13" i="13"/>
  <c r="M13" i="13"/>
  <c r="L13" i="13"/>
  <c r="K13" i="13"/>
  <c r="J13" i="13"/>
  <c r="R12" i="13"/>
  <c r="Q12" i="13"/>
  <c r="P12" i="13"/>
  <c r="O12" i="13"/>
  <c r="N12" i="13"/>
  <c r="M12" i="13"/>
  <c r="L12" i="13"/>
  <c r="K12" i="13"/>
  <c r="J12" i="13"/>
  <c r="R11" i="13"/>
  <c r="Q11" i="13"/>
  <c r="P11" i="13"/>
  <c r="O11" i="13"/>
  <c r="N11" i="13"/>
  <c r="M11" i="13"/>
  <c r="L11" i="13"/>
  <c r="K11" i="13"/>
  <c r="J11" i="13"/>
  <c r="R10" i="13"/>
  <c r="Q10" i="13"/>
  <c r="P10" i="13"/>
  <c r="O10" i="13"/>
  <c r="N10" i="13"/>
  <c r="M10" i="13"/>
  <c r="L10" i="13"/>
  <c r="K10" i="13"/>
  <c r="J10" i="13"/>
  <c r="R9" i="13"/>
  <c r="Q9" i="13"/>
  <c r="P9" i="13"/>
  <c r="O9" i="13"/>
  <c r="N9" i="13"/>
  <c r="M9" i="13"/>
  <c r="L9" i="13"/>
  <c r="K9" i="13"/>
  <c r="J9" i="13"/>
  <c r="R8" i="13"/>
  <c r="Q8" i="13"/>
  <c r="P8" i="13"/>
  <c r="O8" i="13"/>
  <c r="N8" i="13"/>
  <c r="M8" i="13"/>
  <c r="L8" i="13"/>
  <c r="K8" i="13"/>
  <c r="J8" i="13"/>
  <c r="R7" i="13"/>
  <c r="Q7" i="13"/>
  <c r="P7" i="13"/>
  <c r="O7" i="13"/>
  <c r="N7" i="13"/>
  <c r="M7" i="13"/>
  <c r="L7" i="13"/>
  <c r="K7" i="13"/>
  <c r="J7" i="13"/>
  <c r="R6" i="13"/>
  <c r="Q6" i="13"/>
  <c r="P6" i="13"/>
  <c r="O6" i="13"/>
  <c r="N6" i="13"/>
  <c r="M6" i="13"/>
  <c r="L6" i="13"/>
  <c r="K6" i="13"/>
  <c r="J6" i="13"/>
  <c r="R5" i="13"/>
  <c r="Q5" i="13"/>
  <c r="P5" i="13"/>
  <c r="O5" i="13"/>
  <c r="N5" i="13"/>
  <c r="M5" i="13"/>
  <c r="L5" i="13"/>
  <c r="K5" i="13"/>
  <c r="J5" i="13"/>
  <c r="R4" i="13"/>
  <c r="Q4" i="13"/>
  <c r="P4" i="13"/>
  <c r="O4" i="13"/>
  <c r="N4" i="13"/>
  <c r="M4" i="13"/>
  <c r="L4" i="13"/>
  <c r="K4" i="13"/>
  <c r="J4" i="13"/>
  <c r="J3" i="13"/>
  <c r="K3" i="13"/>
  <c r="L3" i="13"/>
  <c r="M3" i="13"/>
  <c r="N3" i="13"/>
  <c r="O3" i="13"/>
  <c r="P3" i="13"/>
  <c r="Q3" i="13"/>
  <c r="R3" i="13"/>
  <c r="K2" i="13"/>
  <c r="L2" i="13"/>
  <c r="M2" i="13"/>
  <c r="N2" i="13"/>
  <c r="O2" i="13"/>
  <c r="P2" i="13"/>
  <c r="Q2" i="13"/>
  <c r="R2" i="13"/>
  <c r="J2" i="13"/>
  <c r="Q143" i="12"/>
  <c r="I143" i="12"/>
  <c r="AC143" i="12" s="1"/>
  <c r="S143" i="12"/>
  <c r="AK277" i="12"/>
  <c r="AJ277" i="12"/>
  <c r="AI277" i="12"/>
  <c r="AH277" i="12"/>
  <c r="AG277" i="12"/>
  <c r="AF277" i="12"/>
  <c r="AE277" i="12"/>
  <c r="AD277" i="12"/>
  <c r="AA277" i="12"/>
  <c r="Z277" i="12"/>
  <c r="Y277" i="12"/>
  <c r="X277" i="12"/>
  <c r="W277" i="12"/>
  <c r="V277" i="12"/>
  <c r="U277" i="12"/>
  <c r="T277" i="12"/>
  <c r="AJ273" i="12"/>
  <c r="AI273" i="12"/>
  <c r="AH273" i="12"/>
  <c r="AG273" i="12"/>
  <c r="AF273" i="12"/>
  <c r="AE273" i="12"/>
  <c r="AD273" i="12"/>
  <c r="AC273" i="12"/>
  <c r="AA273" i="12"/>
  <c r="Z273" i="12"/>
  <c r="Y273" i="12"/>
  <c r="X273" i="12"/>
  <c r="W273" i="12"/>
  <c r="V273" i="12"/>
  <c r="U273" i="12"/>
  <c r="T273" i="12"/>
  <c r="S273" i="12"/>
  <c r="AK270" i="12"/>
  <c r="AJ270" i="12"/>
  <c r="AI270" i="12"/>
  <c r="AH270" i="12"/>
  <c r="AG270" i="12"/>
  <c r="AF270" i="12"/>
  <c r="AE270" i="12"/>
  <c r="AD270" i="12"/>
  <c r="AC270" i="12"/>
  <c r="AA270" i="12"/>
  <c r="Z270" i="12"/>
  <c r="Y270" i="12"/>
  <c r="X270" i="12"/>
  <c r="W270" i="12"/>
  <c r="V270" i="12"/>
  <c r="U270" i="12"/>
  <c r="T270" i="12"/>
  <c r="S270" i="12"/>
  <c r="AK267" i="12"/>
  <c r="AJ267" i="12"/>
  <c r="AI267" i="12"/>
  <c r="AH267" i="12"/>
  <c r="AG267" i="12"/>
  <c r="AF267" i="12"/>
  <c r="AE267" i="12"/>
  <c r="AD267" i="12"/>
  <c r="AC267" i="12"/>
  <c r="AA267" i="12"/>
  <c r="Z267" i="12"/>
  <c r="Y267" i="12"/>
  <c r="X267" i="12"/>
  <c r="W267" i="12"/>
  <c r="V267" i="12"/>
  <c r="U267" i="12"/>
  <c r="T267" i="12"/>
  <c r="S267" i="12"/>
  <c r="AK263" i="12"/>
  <c r="AJ263" i="12"/>
  <c r="AI263" i="12"/>
  <c r="AH263" i="12"/>
  <c r="AG263" i="12"/>
  <c r="AF263" i="12"/>
  <c r="AE263" i="12"/>
  <c r="AD263" i="12"/>
  <c r="AC263" i="12"/>
  <c r="AA263" i="12"/>
  <c r="Z263" i="12"/>
  <c r="Y263" i="12"/>
  <c r="X263" i="12"/>
  <c r="W263" i="12"/>
  <c r="V263" i="12"/>
  <c r="U263" i="12"/>
  <c r="T263" i="12"/>
  <c r="S263" i="12"/>
  <c r="AK259" i="12"/>
  <c r="AJ259" i="12"/>
  <c r="AI259" i="12"/>
  <c r="AH259" i="12"/>
  <c r="AG259" i="12"/>
  <c r="AF259" i="12"/>
  <c r="AE259" i="12"/>
  <c r="AD259" i="12"/>
  <c r="AC259" i="12"/>
  <c r="AA259" i="12"/>
  <c r="Z259" i="12"/>
  <c r="Y259" i="12"/>
  <c r="X259" i="12"/>
  <c r="W259" i="12"/>
  <c r="V259" i="12"/>
  <c r="U259" i="12"/>
  <c r="T259" i="12"/>
  <c r="S259" i="12"/>
  <c r="AK254" i="12"/>
  <c r="AJ254" i="12"/>
  <c r="AI254" i="12"/>
  <c r="AH254" i="12"/>
  <c r="AG254" i="12"/>
  <c r="AF254" i="12"/>
  <c r="AE254" i="12"/>
  <c r="AD254" i="12"/>
  <c r="AC254" i="12"/>
  <c r="AA254" i="12"/>
  <c r="Z254" i="12"/>
  <c r="Y254" i="12"/>
  <c r="X254" i="12"/>
  <c r="W254" i="12"/>
  <c r="V254" i="12"/>
  <c r="U254" i="12"/>
  <c r="T254" i="12"/>
  <c r="S254" i="12"/>
  <c r="AK250" i="12"/>
  <c r="AJ250" i="12"/>
  <c r="AI250" i="12"/>
  <c r="AH250" i="12"/>
  <c r="AG250" i="12"/>
  <c r="AF250" i="12"/>
  <c r="AE250" i="12"/>
  <c r="AD250" i="12"/>
  <c r="AC250" i="12"/>
  <c r="AA250" i="12"/>
  <c r="Z250" i="12"/>
  <c r="Y250" i="12"/>
  <c r="X250" i="12"/>
  <c r="W250" i="12"/>
  <c r="V250" i="12"/>
  <c r="U250" i="12"/>
  <c r="T250" i="12"/>
  <c r="S250" i="12"/>
  <c r="AK247" i="12"/>
  <c r="AJ247" i="12"/>
  <c r="AI247" i="12"/>
  <c r="AH247" i="12"/>
  <c r="AG247" i="12"/>
  <c r="AF247" i="12"/>
  <c r="AE247" i="12"/>
  <c r="AD247" i="12"/>
  <c r="AC247" i="12"/>
  <c r="AA247" i="12"/>
  <c r="Z247" i="12"/>
  <c r="Y247" i="12"/>
  <c r="X247" i="12"/>
  <c r="W247" i="12"/>
  <c r="V247" i="12"/>
  <c r="U247" i="12"/>
  <c r="T247" i="12"/>
  <c r="S247" i="12"/>
  <c r="AK244" i="12"/>
  <c r="AJ244" i="12"/>
  <c r="AI244" i="12"/>
  <c r="AH244" i="12"/>
  <c r="AG244" i="12"/>
  <c r="AF244" i="12"/>
  <c r="AE244" i="12"/>
  <c r="AD244" i="12"/>
  <c r="AC244" i="12"/>
  <c r="AA244" i="12"/>
  <c r="Z244" i="12"/>
  <c r="Y244" i="12"/>
  <c r="X244" i="12"/>
  <c r="W244" i="12"/>
  <c r="V244" i="12"/>
  <c r="U244" i="12"/>
  <c r="T244" i="12"/>
  <c r="S244" i="12"/>
  <c r="AK240" i="12"/>
  <c r="AJ240" i="12"/>
  <c r="AI240" i="12"/>
  <c r="AH240" i="12"/>
  <c r="AG240" i="12"/>
  <c r="AF240" i="12"/>
  <c r="AE240" i="12"/>
  <c r="AD240" i="12"/>
  <c r="AC240" i="12"/>
  <c r="AA240" i="12"/>
  <c r="Z240" i="12"/>
  <c r="Y240" i="12"/>
  <c r="X240" i="12"/>
  <c r="W240" i="12"/>
  <c r="V240" i="12"/>
  <c r="U240" i="12"/>
  <c r="T240" i="12"/>
  <c r="S240" i="12"/>
  <c r="AK236" i="12"/>
  <c r="AJ236" i="12"/>
  <c r="AI236" i="12"/>
  <c r="AH236" i="12"/>
  <c r="AG236" i="12"/>
  <c r="AF236" i="12"/>
  <c r="AE236" i="12"/>
  <c r="AD236" i="12"/>
  <c r="AC236" i="12"/>
  <c r="AA236" i="12"/>
  <c r="Z236" i="12"/>
  <c r="Y236" i="12"/>
  <c r="X236" i="12"/>
  <c r="W236" i="12"/>
  <c r="V236" i="12"/>
  <c r="U236" i="12"/>
  <c r="T236" i="12"/>
  <c r="S236" i="12"/>
  <c r="AK231" i="12"/>
  <c r="AJ231" i="12"/>
  <c r="AI231" i="12"/>
  <c r="AH231" i="12"/>
  <c r="AG231" i="12"/>
  <c r="AF231" i="12"/>
  <c r="AE231" i="12"/>
  <c r="AD231" i="12"/>
  <c r="AC231" i="12"/>
  <c r="AA231" i="12"/>
  <c r="Z231" i="12"/>
  <c r="Y231" i="12"/>
  <c r="X231" i="12"/>
  <c r="W231" i="12"/>
  <c r="V231" i="12"/>
  <c r="U231" i="12"/>
  <c r="T231" i="12"/>
  <c r="S231" i="12"/>
  <c r="AK227" i="12"/>
  <c r="AJ227" i="12"/>
  <c r="AI227" i="12"/>
  <c r="AH227" i="12"/>
  <c r="AG227" i="12"/>
  <c r="AF227" i="12"/>
  <c r="AE227" i="12"/>
  <c r="AD227" i="12"/>
  <c r="AC227" i="12"/>
  <c r="AA227" i="12"/>
  <c r="Z227" i="12"/>
  <c r="Y227" i="12"/>
  <c r="X227" i="12"/>
  <c r="W227" i="12"/>
  <c r="V227" i="12"/>
  <c r="U227" i="12"/>
  <c r="T227" i="12"/>
  <c r="S227" i="12"/>
  <c r="AK221" i="12"/>
  <c r="AJ221" i="12"/>
  <c r="AI221" i="12"/>
  <c r="AH221" i="12"/>
  <c r="AG221" i="12"/>
  <c r="AF221" i="12"/>
  <c r="AE221" i="12"/>
  <c r="AD221" i="12"/>
  <c r="AC221" i="12"/>
  <c r="AA221" i="12"/>
  <c r="Z221" i="12"/>
  <c r="Y221" i="12"/>
  <c r="X221" i="12"/>
  <c r="W221" i="12"/>
  <c r="V221" i="12"/>
  <c r="U221" i="12"/>
  <c r="T221" i="12"/>
  <c r="S221" i="12"/>
  <c r="AK218" i="12"/>
  <c r="AJ218" i="12"/>
  <c r="AI218" i="12"/>
  <c r="AH218" i="12"/>
  <c r="AG218" i="12"/>
  <c r="AF218" i="12"/>
  <c r="AE218" i="12"/>
  <c r="AD218" i="12"/>
  <c r="AC218" i="12"/>
  <c r="AA218" i="12"/>
  <c r="Z218" i="12"/>
  <c r="Y218" i="12"/>
  <c r="X218" i="12"/>
  <c r="W218" i="12"/>
  <c r="V218" i="12"/>
  <c r="U218" i="12"/>
  <c r="T218" i="12"/>
  <c r="S218" i="12"/>
  <c r="AK214" i="12"/>
  <c r="AJ214" i="12"/>
  <c r="AI214" i="12"/>
  <c r="AH214" i="12"/>
  <c r="AG214" i="12"/>
  <c r="AF214" i="12"/>
  <c r="AE214" i="12"/>
  <c r="AD214" i="12"/>
  <c r="AC214" i="12"/>
  <c r="AA214" i="12"/>
  <c r="Z214" i="12"/>
  <c r="Y214" i="12"/>
  <c r="X214" i="12"/>
  <c r="W214" i="12"/>
  <c r="V214" i="12"/>
  <c r="U214" i="12"/>
  <c r="T214" i="12"/>
  <c r="S214" i="12"/>
  <c r="AK210" i="12"/>
  <c r="AJ210" i="12"/>
  <c r="AI210" i="12"/>
  <c r="AH210" i="12"/>
  <c r="AG210" i="12"/>
  <c r="AF210" i="12"/>
  <c r="AE210" i="12"/>
  <c r="AD210" i="12"/>
  <c r="AC210" i="12"/>
  <c r="AA210" i="12"/>
  <c r="Z210" i="12"/>
  <c r="Y210" i="12"/>
  <c r="X210" i="12"/>
  <c r="W210" i="12"/>
  <c r="V210" i="12"/>
  <c r="U210" i="12"/>
  <c r="T210" i="12"/>
  <c r="S210" i="12"/>
  <c r="AK207" i="12"/>
  <c r="AJ207" i="12"/>
  <c r="AI207" i="12"/>
  <c r="AH207" i="12"/>
  <c r="AG207" i="12"/>
  <c r="AF207" i="12"/>
  <c r="AE207" i="12"/>
  <c r="AD207" i="12"/>
  <c r="AC207" i="12"/>
  <c r="AA207" i="12"/>
  <c r="Z207" i="12"/>
  <c r="Y207" i="12"/>
  <c r="X207" i="12"/>
  <c r="W207" i="12"/>
  <c r="V207" i="12"/>
  <c r="U207" i="12"/>
  <c r="T207" i="12"/>
  <c r="S207" i="12"/>
  <c r="AK205" i="12"/>
  <c r="AJ205" i="12"/>
  <c r="AI205" i="12"/>
  <c r="AH205" i="12"/>
  <c r="AG205" i="12"/>
  <c r="AF205" i="12"/>
  <c r="AE205" i="12"/>
  <c r="AD205" i="12"/>
  <c r="AC205" i="12"/>
  <c r="AA205" i="12"/>
  <c r="Z205" i="12"/>
  <c r="Y205" i="12"/>
  <c r="X205" i="12"/>
  <c r="W205" i="12"/>
  <c r="V205" i="12"/>
  <c r="U205" i="12"/>
  <c r="T205" i="12"/>
  <c r="S205" i="12"/>
  <c r="AK203" i="12"/>
  <c r="AJ203" i="12"/>
  <c r="AI203" i="12"/>
  <c r="AH203" i="12"/>
  <c r="AG203" i="12"/>
  <c r="AF203" i="12"/>
  <c r="AE203" i="12"/>
  <c r="AD203" i="12"/>
  <c r="AC203" i="12"/>
  <c r="AA203" i="12"/>
  <c r="Z203" i="12"/>
  <c r="Y203" i="12"/>
  <c r="X203" i="12"/>
  <c r="W203" i="12"/>
  <c r="V203" i="12"/>
  <c r="U203" i="12"/>
  <c r="T203" i="12"/>
  <c r="S203" i="12"/>
  <c r="AK199" i="12"/>
  <c r="AJ199" i="12"/>
  <c r="AI199" i="12"/>
  <c r="AH199" i="12"/>
  <c r="AG199" i="12"/>
  <c r="AF199" i="12"/>
  <c r="AE199" i="12"/>
  <c r="AD199" i="12"/>
  <c r="AC199" i="12"/>
  <c r="AA199" i="12"/>
  <c r="Z199" i="12"/>
  <c r="Y199" i="12"/>
  <c r="X199" i="12"/>
  <c r="W199" i="12"/>
  <c r="V199" i="12"/>
  <c r="U199" i="12"/>
  <c r="T199" i="12"/>
  <c r="S199" i="12"/>
  <c r="AK195" i="12"/>
  <c r="AJ195" i="12"/>
  <c r="AI195" i="12"/>
  <c r="AH195" i="12"/>
  <c r="AG195" i="12"/>
  <c r="AF195" i="12"/>
  <c r="AE195" i="12"/>
  <c r="AD195" i="12"/>
  <c r="AC195" i="12"/>
  <c r="AA195" i="12"/>
  <c r="Z195" i="12"/>
  <c r="Y195" i="12"/>
  <c r="X195" i="12"/>
  <c r="W195" i="12"/>
  <c r="V195" i="12"/>
  <c r="U195" i="12"/>
  <c r="T195" i="12"/>
  <c r="S195" i="12"/>
  <c r="AK191" i="12"/>
  <c r="AJ191" i="12"/>
  <c r="AI191" i="12"/>
  <c r="AH191" i="12"/>
  <c r="AG191" i="12"/>
  <c r="AF191" i="12"/>
  <c r="AE191" i="12"/>
  <c r="AD191" i="12"/>
  <c r="AC191" i="12"/>
  <c r="AA191" i="12"/>
  <c r="Z191" i="12"/>
  <c r="Y191" i="12"/>
  <c r="X191" i="12"/>
  <c r="W191" i="12"/>
  <c r="V191" i="12"/>
  <c r="U191" i="12"/>
  <c r="T191" i="12"/>
  <c r="S191" i="12"/>
  <c r="AK187" i="12"/>
  <c r="AJ187" i="12"/>
  <c r="AI187" i="12"/>
  <c r="AH187" i="12"/>
  <c r="AG187" i="12"/>
  <c r="AF187" i="12"/>
  <c r="AE187" i="12"/>
  <c r="AD187" i="12"/>
  <c r="AC187" i="12"/>
  <c r="AA187" i="12"/>
  <c r="Z187" i="12"/>
  <c r="Y187" i="12"/>
  <c r="X187" i="12"/>
  <c r="W187" i="12"/>
  <c r="V187" i="12"/>
  <c r="U187" i="12"/>
  <c r="T187" i="12"/>
  <c r="S187" i="12"/>
  <c r="AK183" i="12"/>
  <c r="AJ183" i="12"/>
  <c r="AI183" i="12"/>
  <c r="AH183" i="12"/>
  <c r="AG183" i="12"/>
  <c r="AF183" i="12"/>
  <c r="AE183" i="12"/>
  <c r="AD183" i="12"/>
  <c r="AC183" i="12"/>
  <c r="AA183" i="12"/>
  <c r="Z183" i="12"/>
  <c r="Y183" i="12"/>
  <c r="X183" i="12"/>
  <c r="W183" i="12"/>
  <c r="V183" i="12"/>
  <c r="U183" i="12"/>
  <c r="T183" i="12"/>
  <c r="S183" i="12"/>
  <c r="AK180" i="12"/>
  <c r="AJ180" i="12"/>
  <c r="AI180" i="12"/>
  <c r="AH180" i="12"/>
  <c r="AG180" i="12"/>
  <c r="AF180" i="12"/>
  <c r="AE180" i="12"/>
  <c r="AD180" i="12"/>
  <c r="AC180" i="12"/>
  <c r="AA180" i="12"/>
  <c r="Z180" i="12"/>
  <c r="Y180" i="12"/>
  <c r="X180" i="12"/>
  <c r="W180" i="12"/>
  <c r="V180" i="12"/>
  <c r="U180" i="12"/>
  <c r="T180" i="12"/>
  <c r="S180" i="12"/>
  <c r="AK176" i="12"/>
  <c r="AJ176" i="12"/>
  <c r="AI176" i="12"/>
  <c r="AH176" i="12"/>
  <c r="AG176" i="12"/>
  <c r="AF176" i="12"/>
  <c r="AE176" i="12"/>
  <c r="AD176" i="12"/>
  <c r="AC176" i="12"/>
  <c r="AA176" i="12"/>
  <c r="Z176" i="12"/>
  <c r="Y176" i="12"/>
  <c r="X176" i="12"/>
  <c r="W176" i="12"/>
  <c r="V176" i="12"/>
  <c r="U176" i="12"/>
  <c r="T176" i="12"/>
  <c r="S176" i="12"/>
  <c r="AK172" i="12"/>
  <c r="AJ172" i="12"/>
  <c r="AI172" i="12"/>
  <c r="AH172" i="12"/>
  <c r="AG172" i="12"/>
  <c r="AF172" i="12"/>
  <c r="AE172" i="12"/>
  <c r="AD172" i="12"/>
  <c r="AC172" i="12"/>
  <c r="AA172" i="12"/>
  <c r="Z172" i="12"/>
  <c r="Y172" i="12"/>
  <c r="X172" i="12"/>
  <c r="W172" i="12"/>
  <c r="V172" i="12"/>
  <c r="U172" i="12"/>
  <c r="T172" i="12"/>
  <c r="S172" i="12"/>
  <c r="AK168" i="12"/>
  <c r="AJ168" i="12"/>
  <c r="AI168" i="12"/>
  <c r="AH168" i="12"/>
  <c r="AG168" i="12"/>
  <c r="AF168" i="12"/>
  <c r="AE168" i="12"/>
  <c r="AD168" i="12"/>
  <c r="AC168" i="12"/>
  <c r="AA168" i="12"/>
  <c r="Z168" i="12"/>
  <c r="Y168" i="12"/>
  <c r="X168" i="12"/>
  <c r="W168" i="12"/>
  <c r="V168" i="12"/>
  <c r="U168" i="12"/>
  <c r="T168" i="12"/>
  <c r="S168" i="12"/>
  <c r="AK164" i="12"/>
  <c r="AJ164" i="12"/>
  <c r="AI164" i="12"/>
  <c r="AH164" i="12"/>
  <c r="AG164" i="12"/>
  <c r="AF164" i="12"/>
  <c r="AE164" i="12"/>
  <c r="AD164" i="12"/>
  <c r="AC164" i="12"/>
  <c r="AA164" i="12"/>
  <c r="Z164" i="12"/>
  <c r="Y164" i="12"/>
  <c r="X164" i="12"/>
  <c r="W164" i="12"/>
  <c r="V164" i="12"/>
  <c r="U164" i="12"/>
  <c r="T164" i="12"/>
  <c r="S164" i="12"/>
  <c r="AK160" i="12"/>
  <c r="AJ160" i="12"/>
  <c r="AI160" i="12"/>
  <c r="AH160" i="12"/>
  <c r="AG160" i="12"/>
  <c r="AF160" i="12"/>
  <c r="AE160" i="12"/>
  <c r="AD160" i="12"/>
  <c r="AC160" i="12"/>
  <c r="AA160" i="12"/>
  <c r="Z160" i="12"/>
  <c r="Y160" i="12"/>
  <c r="X160" i="12"/>
  <c r="W160" i="12"/>
  <c r="V160" i="12"/>
  <c r="U160" i="12"/>
  <c r="T160" i="12"/>
  <c r="S160" i="12"/>
  <c r="AK155" i="12"/>
  <c r="AJ155" i="12"/>
  <c r="AI155" i="12"/>
  <c r="AH155" i="12"/>
  <c r="AG155" i="12"/>
  <c r="AF155" i="12"/>
  <c r="AE155" i="12"/>
  <c r="AD155" i="12"/>
  <c r="AC155" i="12"/>
  <c r="AA155" i="12"/>
  <c r="Z155" i="12"/>
  <c r="Y155" i="12"/>
  <c r="X155" i="12"/>
  <c r="W155" i="12"/>
  <c r="V155" i="12"/>
  <c r="U155" i="12"/>
  <c r="T155" i="12"/>
  <c r="S155" i="12"/>
  <c r="AK151" i="12"/>
  <c r="AJ151" i="12"/>
  <c r="AI151" i="12"/>
  <c r="AH151" i="12"/>
  <c r="AG151" i="12"/>
  <c r="AF151" i="12"/>
  <c r="AE151" i="12"/>
  <c r="AD151" i="12"/>
  <c r="AC151" i="12"/>
  <c r="AA151" i="12"/>
  <c r="Z151" i="12"/>
  <c r="Y151" i="12"/>
  <c r="X151" i="12"/>
  <c r="W151" i="12"/>
  <c r="V151" i="12"/>
  <c r="U151" i="12"/>
  <c r="T151" i="12"/>
  <c r="S151" i="12"/>
  <c r="AK147" i="12"/>
  <c r="AJ147" i="12"/>
  <c r="AI147" i="12"/>
  <c r="AH147" i="12"/>
  <c r="AG147" i="12"/>
  <c r="AF147" i="12"/>
  <c r="AE147" i="12"/>
  <c r="AD147" i="12"/>
  <c r="AC147" i="12"/>
  <c r="AA147" i="12"/>
  <c r="Z147" i="12"/>
  <c r="Y147" i="12"/>
  <c r="X147" i="12"/>
  <c r="W147" i="12"/>
  <c r="V147" i="12"/>
  <c r="U147" i="12"/>
  <c r="T147" i="12"/>
  <c r="S147" i="12"/>
  <c r="AK143" i="12"/>
  <c r="AJ143" i="12"/>
  <c r="AI143" i="12"/>
  <c r="AH143" i="12"/>
  <c r="AG143" i="12"/>
  <c r="AF143" i="12"/>
  <c r="AE143" i="12"/>
  <c r="AD143" i="12"/>
  <c r="AA143" i="12"/>
  <c r="Z143" i="12"/>
  <c r="Y143" i="12"/>
  <c r="X143" i="12"/>
  <c r="W143" i="12"/>
  <c r="V143" i="12"/>
  <c r="U143" i="12"/>
  <c r="T143" i="12"/>
  <c r="I144" i="12"/>
  <c r="J144" i="12"/>
  <c r="K144" i="12"/>
  <c r="L144" i="12"/>
  <c r="M144" i="12"/>
  <c r="N144" i="12"/>
  <c r="O144" i="12"/>
  <c r="P144" i="12"/>
  <c r="Q144" i="12"/>
  <c r="I145" i="12"/>
  <c r="J145" i="12"/>
  <c r="K145" i="12"/>
  <c r="L145" i="12"/>
  <c r="M145" i="12"/>
  <c r="N145" i="12"/>
  <c r="O145" i="12"/>
  <c r="P145" i="12"/>
  <c r="Q145" i="12"/>
  <c r="I146" i="12"/>
  <c r="J146" i="12"/>
  <c r="K146" i="12"/>
  <c r="L146" i="12"/>
  <c r="M146" i="12"/>
  <c r="N146" i="12"/>
  <c r="O146" i="12"/>
  <c r="P146" i="12"/>
  <c r="Q146" i="12"/>
  <c r="I147" i="12"/>
  <c r="J147" i="12"/>
  <c r="K147" i="12"/>
  <c r="L147" i="12"/>
  <c r="M147" i="12"/>
  <c r="N147" i="12"/>
  <c r="O147" i="12"/>
  <c r="P147" i="12"/>
  <c r="Q147" i="12"/>
  <c r="I148" i="12"/>
  <c r="J148" i="12"/>
  <c r="K148" i="12"/>
  <c r="L148" i="12"/>
  <c r="M148" i="12"/>
  <c r="N148" i="12"/>
  <c r="O148" i="12"/>
  <c r="P148" i="12"/>
  <c r="Q148" i="12"/>
  <c r="I149" i="12"/>
  <c r="J149" i="12"/>
  <c r="K149" i="12"/>
  <c r="L149" i="12"/>
  <c r="M149" i="12"/>
  <c r="N149" i="12"/>
  <c r="O149" i="12"/>
  <c r="P149" i="12"/>
  <c r="Q149" i="12"/>
  <c r="I150" i="12"/>
  <c r="J150" i="12"/>
  <c r="K150" i="12"/>
  <c r="L150" i="12"/>
  <c r="M150" i="12"/>
  <c r="N150" i="12"/>
  <c r="O150" i="12"/>
  <c r="P150" i="12"/>
  <c r="Q150" i="12"/>
  <c r="I151" i="12"/>
  <c r="J151" i="12"/>
  <c r="K151" i="12"/>
  <c r="L151" i="12"/>
  <c r="M151" i="12"/>
  <c r="N151" i="12"/>
  <c r="O151" i="12"/>
  <c r="P151" i="12"/>
  <c r="Q151" i="12"/>
  <c r="I152" i="12"/>
  <c r="J152" i="12"/>
  <c r="K152" i="12"/>
  <c r="L152" i="12"/>
  <c r="M152" i="12"/>
  <c r="N152" i="12"/>
  <c r="O152" i="12"/>
  <c r="P152" i="12"/>
  <c r="Q152" i="12"/>
  <c r="I153" i="12"/>
  <c r="J153" i="12"/>
  <c r="K153" i="12"/>
  <c r="L153" i="12"/>
  <c r="M153" i="12"/>
  <c r="N153" i="12"/>
  <c r="O153" i="12"/>
  <c r="P153" i="12"/>
  <c r="Q153" i="12"/>
  <c r="I154" i="12"/>
  <c r="J154" i="12"/>
  <c r="K154" i="12"/>
  <c r="L154" i="12"/>
  <c r="M154" i="12"/>
  <c r="N154" i="12"/>
  <c r="O154" i="12"/>
  <c r="P154" i="12"/>
  <c r="Q154" i="12"/>
  <c r="I155" i="12"/>
  <c r="J155" i="12"/>
  <c r="K155" i="12"/>
  <c r="L155" i="12"/>
  <c r="M155" i="12"/>
  <c r="N155" i="12"/>
  <c r="O155" i="12"/>
  <c r="P155" i="12"/>
  <c r="Q155" i="12"/>
  <c r="I156" i="12"/>
  <c r="J156" i="12"/>
  <c r="K156" i="12"/>
  <c r="L156" i="12"/>
  <c r="M156" i="12"/>
  <c r="N156" i="12"/>
  <c r="O156" i="12"/>
  <c r="P156" i="12"/>
  <c r="Q156" i="12"/>
  <c r="I157" i="12"/>
  <c r="J157" i="12"/>
  <c r="K157" i="12"/>
  <c r="L157" i="12"/>
  <c r="M157" i="12"/>
  <c r="N157" i="12"/>
  <c r="O157" i="12"/>
  <c r="P157" i="12"/>
  <c r="Q157" i="12"/>
  <c r="I158" i="12"/>
  <c r="J158" i="12"/>
  <c r="K158" i="12"/>
  <c r="L158" i="12"/>
  <c r="M158" i="12"/>
  <c r="N158" i="12"/>
  <c r="O158" i="12"/>
  <c r="P158" i="12"/>
  <c r="Q158" i="12"/>
  <c r="I159" i="12"/>
  <c r="J159" i="12"/>
  <c r="K159" i="12"/>
  <c r="L159" i="12"/>
  <c r="M159" i="12"/>
  <c r="N159" i="12"/>
  <c r="O159" i="12"/>
  <c r="P159" i="12"/>
  <c r="Q159" i="12"/>
  <c r="I160" i="12"/>
  <c r="J160" i="12"/>
  <c r="K160" i="12"/>
  <c r="L160" i="12"/>
  <c r="M160" i="12"/>
  <c r="N160" i="12"/>
  <c r="O160" i="12"/>
  <c r="P160" i="12"/>
  <c r="Q160" i="12"/>
  <c r="I161" i="12"/>
  <c r="J161" i="12"/>
  <c r="K161" i="12"/>
  <c r="L161" i="12"/>
  <c r="M161" i="12"/>
  <c r="N161" i="12"/>
  <c r="O161" i="12"/>
  <c r="P161" i="12"/>
  <c r="Q161" i="12"/>
  <c r="I162" i="12"/>
  <c r="J162" i="12"/>
  <c r="K162" i="12"/>
  <c r="L162" i="12"/>
  <c r="M162" i="12"/>
  <c r="N162" i="12"/>
  <c r="O162" i="12"/>
  <c r="P162" i="12"/>
  <c r="Q162" i="12"/>
  <c r="I163" i="12"/>
  <c r="J163" i="12"/>
  <c r="K163" i="12"/>
  <c r="L163" i="12"/>
  <c r="M163" i="12"/>
  <c r="N163" i="12"/>
  <c r="O163" i="12"/>
  <c r="P163" i="12"/>
  <c r="Q163" i="12"/>
  <c r="I164" i="12"/>
  <c r="J164" i="12"/>
  <c r="K164" i="12"/>
  <c r="L164" i="12"/>
  <c r="M164" i="12"/>
  <c r="N164" i="12"/>
  <c r="O164" i="12"/>
  <c r="P164" i="12"/>
  <c r="Q164" i="12"/>
  <c r="I165" i="12"/>
  <c r="J165" i="12"/>
  <c r="K165" i="12"/>
  <c r="L165" i="12"/>
  <c r="M165" i="12"/>
  <c r="N165" i="12"/>
  <c r="O165" i="12"/>
  <c r="P165" i="12"/>
  <c r="Q165" i="12"/>
  <c r="I166" i="12"/>
  <c r="J166" i="12"/>
  <c r="K166" i="12"/>
  <c r="L166" i="12"/>
  <c r="M166" i="12"/>
  <c r="N166" i="12"/>
  <c r="O166" i="12"/>
  <c r="P166" i="12"/>
  <c r="Q166" i="12"/>
  <c r="I167" i="12"/>
  <c r="J167" i="12"/>
  <c r="K167" i="12"/>
  <c r="L167" i="12"/>
  <c r="M167" i="12"/>
  <c r="N167" i="12"/>
  <c r="O167" i="12"/>
  <c r="P167" i="12"/>
  <c r="Q167" i="12"/>
  <c r="I168" i="12"/>
  <c r="J168" i="12"/>
  <c r="K168" i="12"/>
  <c r="L168" i="12"/>
  <c r="M168" i="12"/>
  <c r="N168" i="12"/>
  <c r="O168" i="12"/>
  <c r="P168" i="12"/>
  <c r="Q168" i="12"/>
  <c r="I169" i="12"/>
  <c r="J169" i="12"/>
  <c r="K169" i="12"/>
  <c r="L169" i="12"/>
  <c r="M169" i="12"/>
  <c r="N169" i="12"/>
  <c r="O169" i="12"/>
  <c r="P169" i="12"/>
  <c r="Q169" i="12"/>
  <c r="I170" i="12"/>
  <c r="J170" i="12"/>
  <c r="K170" i="12"/>
  <c r="L170" i="12"/>
  <c r="M170" i="12"/>
  <c r="N170" i="12"/>
  <c r="O170" i="12"/>
  <c r="P170" i="12"/>
  <c r="Q170" i="12"/>
  <c r="I171" i="12"/>
  <c r="J171" i="12"/>
  <c r="K171" i="12"/>
  <c r="L171" i="12"/>
  <c r="M171" i="12"/>
  <c r="N171" i="12"/>
  <c r="O171" i="12"/>
  <c r="P171" i="12"/>
  <c r="Q171" i="12"/>
  <c r="I172" i="12"/>
  <c r="J172" i="12"/>
  <c r="K172" i="12"/>
  <c r="L172" i="12"/>
  <c r="M172" i="12"/>
  <c r="N172" i="12"/>
  <c r="O172" i="12"/>
  <c r="P172" i="12"/>
  <c r="Q172" i="12"/>
  <c r="I173" i="12"/>
  <c r="J173" i="12"/>
  <c r="K173" i="12"/>
  <c r="L173" i="12"/>
  <c r="M173" i="12"/>
  <c r="N173" i="12"/>
  <c r="O173" i="12"/>
  <c r="P173" i="12"/>
  <c r="Q173" i="12"/>
  <c r="I174" i="12"/>
  <c r="J174" i="12"/>
  <c r="K174" i="12"/>
  <c r="L174" i="12"/>
  <c r="M174" i="12"/>
  <c r="N174" i="12"/>
  <c r="O174" i="12"/>
  <c r="P174" i="12"/>
  <c r="Q174" i="12"/>
  <c r="I175" i="12"/>
  <c r="J175" i="12"/>
  <c r="K175" i="12"/>
  <c r="L175" i="12"/>
  <c r="M175" i="12"/>
  <c r="N175" i="12"/>
  <c r="O175" i="12"/>
  <c r="P175" i="12"/>
  <c r="Q175" i="12"/>
  <c r="I176" i="12"/>
  <c r="J176" i="12"/>
  <c r="K176" i="12"/>
  <c r="L176" i="12"/>
  <c r="M176" i="12"/>
  <c r="N176" i="12"/>
  <c r="O176" i="12"/>
  <c r="P176" i="12"/>
  <c r="Q176" i="12"/>
  <c r="I177" i="12"/>
  <c r="J177" i="12"/>
  <c r="K177" i="12"/>
  <c r="L177" i="12"/>
  <c r="M177" i="12"/>
  <c r="N177" i="12"/>
  <c r="O177" i="12"/>
  <c r="P177" i="12"/>
  <c r="Q177" i="12"/>
  <c r="I178" i="12"/>
  <c r="J178" i="12"/>
  <c r="K178" i="12"/>
  <c r="L178" i="12"/>
  <c r="M178" i="12"/>
  <c r="N178" i="12"/>
  <c r="O178" i="12"/>
  <c r="P178" i="12"/>
  <c r="Q178" i="12"/>
  <c r="I179" i="12"/>
  <c r="J179" i="12"/>
  <c r="K179" i="12"/>
  <c r="L179" i="12"/>
  <c r="M179" i="12"/>
  <c r="N179" i="12"/>
  <c r="O179" i="12"/>
  <c r="P179" i="12"/>
  <c r="Q179" i="12"/>
  <c r="I180" i="12"/>
  <c r="J180" i="12"/>
  <c r="K180" i="12"/>
  <c r="L180" i="12"/>
  <c r="M180" i="12"/>
  <c r="N180" i="12"/>
  <c r="O180" i="12"/>
  <c r="P180" i="12"/>
  <c r="Q180" i="12"/>
  <c r="I181" i="12"/>
  <c r="J181" i="12"/>
  <c r="K181" i="12"/>
  <c r="L181" i="12"/>
  <c r="M181" i="12"/>
  <c r="N181" i="12"/>
  <c r="O181" i="12"/>
  <c r="P181" i="12"/>
  <c r="Q181" i="12"/>
  <c r="I182" i="12"/>
  <c r="J182" i="12"/>
  <c r="K182" i="12"/>
  <c r="L182" i="12"/>
  <c r="M182" i="12"/>
  <c r="N182" i="12"/>
  <c r="O182" i="12"/>
  <c r="P182" i="12"/>
  <c r="Q182" i="12"/>
  <c r="I183" i="12"/>
  <c r="J183" i="12"/>
  <c r="K183" i="12"/>
  <c r="L183" i="12"/>
  <c r="M183" i="12"/>
  <c r="N183" i="12"/>
  <c r="O183" i="12"/>
  <c r="P183" i="12"/>
  <c r="Q183" i="12"/>
  <c r="I184" i="12"/>
  <c r="J184" i="12"/>
  <c r="K184" i="12"/>
  <c r="L184" i="12"/>
  <c r="M184" i="12"/>
  <c r="N184" i="12"/>
  <c r="O184" i="12"/>
  <c r="P184" i="12"/>
  <c r="Q184" i="12"/>
  <c r="I185" i="12"/>
  <c r="J185" i="12"/>
  <c r="K185" i="12"/>
  <c r="L185" i="12"/>
  <c r="M185" i="12"/>
  <c r="N185" i="12"/>
  <c r="O185" i="12"/>
  <c r="P185" i="12"/>
  <c r="Q185" i="12"/>
  <c r="I186" i="12"/>
  <c r="J186" i="12"/>
  <c r="K186" i="12"/>
  <c r="L186" i="12"/>
  <c r="M186" i="12"/>
  <c r="N186" i="12"/>
  <c r="O186" i="12"/>
  <c r="P186" i="12"/>
  <c r="Q186" i="12"/>
  <c r="I187" i="12"/>
  <c r="J187" i="12"/>
  <c r="K187" i="12"/>
  <c r="L187" i="12"/>
  <c r="M187" i="12"/>
  <c r="N187" i="12"/>
  <c r="O187" i="12"/>
  <c r="P187" i="12"/>
  <c r="Q187" i="12"/>
  <c r="I188" i="12"/>
  <c r="J188" i="12"/>
  <c r="K188" i="12"/>
  <c r="L188" i="12"/>
  <c r="M188" i="12"/>
  <c r="N188" i="12"/>
  <c r="O188" i="12"/>
  <c r="P188" i="12"/>
  <c r="Q188" i="12"/>
  <c r="I189" i="12"/>
  <c r="J189" i="12"/>
  <c r="K189" i="12"/>
  <c r="L189" i="12"/>
  <c r="M189" i="12"/>
  <c r="N189" i="12"/>
  <c r="O189" i="12"/>
  <c r="P189" i="12"/>
  <c r="Q189" i="12"/>
  <c r="I190" i="12"/>
  <c r="J190" i="12"/>
  <c r="K190" i="12"/>
  <c r="L190" i="12"/>
  <c r="M190" i="12"/>
  <c r="N190" i="12"/>
  <c r="O190" i="12"/>
  <c r="P190" i="12"/>
  <c r="Q190" i="12"/>
  <c r="I191" i="12"/>
  <c r="J191" i="12"/>
  <c r="K191" i="12"/>
  <c r="L191" i="12"/>
  <c r="M191" i="12"/>
  <c r="N191" i="12"/>
  <c r="O191" i="12"/>
  <c r="P191" i="12"/>
  <c r="Q191" i="12"/>
  <c r="I192" i="12"/>
  <c r="J192" i="12"/>
  <c r="K192" i="12"/>
  <c r="L192" i="12"/>
  <c r="M192" i="12"/>
  <c r="N192" i="12"/>
  <c r="O192" i="12"/>
  <c r="P192" i="12"/>
  <c r="Q192" i="12"/>
  <c r="I193" i="12"/>
  <c r="J193" i="12"/>
  <c r="K193" i="12"/>
  <c r="L193" i="12"/>
  <c r="M193" i="12"/>
  <c r="N193" i="12"/>
  <c r="O193" i="12"/>
  <c r="P193" i="12"/>
  <c r="Q193" i="12"/>
  <c r="I194" i="12"/>
  <c r="J194" i="12"/>
  <c r="K194" i="12"/>
  <c r="L194" i="12"/>
  <c r="M194" i="12"/>
  <c r="N194" i="12"/>
  <c r="O194" i="12"/>
  <c r="P194" i="12"/>
  <c r="Q194" i="12"/>
  <c r="I195" i="12"/>
  <c r="J195" i="12"/>
  <c r="K195" i="12"/>
  <c r="L195" i="12"/>
  <c r="M195" i="12"/>
  <c r="N195" i="12"/>
  <c r="O195" i="12"/>
  <c r="P195" i="12"/>
  <c r="Q195" i="12"/>
  <c r="I196" i="12"/>
  <c r="J196" i="12"/>
  <c r="K196" i="12"/>
  <c r="L196" i="12"/>
  <c r="M196" i="12"/>
  <c r="N196" i="12"/>
  <c r="O196" i="12"/>
  <c r="P196" i="12"/>
  <c r="Q196" i="12"/>
  <c r="I197" i="12"/>
  <c r="J197" i="12"/>
  <c r="K197" i="12"/>
  <c r="L197" i="12"/>
  <c r="M197" i="12"/>
  <c r="N197" i="12"/>
  <c r="O197" i="12"/>
  <c r="P197" i="12"/>
  <c r="Q197" i="12"/>
  <c r="I198" i="12"/>
  <c r="J198" i="12"/>
  <c r="K198" i="12"/>
  <c r="L198" i="12"/>
  <c r="M198" i="12"/>
  <c r="N198" i="12"/>
  <c r="O198" i="12"/>
  <c r="P198" i="12"/>
  <c r="Q198" i="12"/>
  <c r="I199" i="12"/>
  <c r="J199" i="12"/>
  <c r="K199" i="12"/>
  <c r="L199" i="12"/>
  <c r="M199" i="12"/>
  <c r="N199" i="12"/>
  <c r="O199" i="12"/>
  <c r="P199" i="12"/>
  <c r="Q199" i="12"/>
  <c r="I200" i="12"/>
  <c r="J200" i="12"/>
  <c r="K200" i="12"/>
  <c r="L200" i="12"/>
  <c r="M200" i="12"/>
  <c r="N200" i="12"/>
  <c r="O200" i="12"/>
  <c r="P200" i="12"/>
  <c r="Q200" i="12"/>
  <c r="I201" i="12"/>
  <c r="J201" i="12"/>
  <c r="K201" i="12"/>
  <c r="L201" i="12"/>
  <c r="M201" i="12"/>
  <c r="N201" i="12"/>
  <c r="O201" i="12"/>
  <c r="P201" i="12"/>
  <c r="Q201" i="12"/>
  <c r="I202" i="12"/>
  <c r="J202" i="12"/>
  <c r="K202" i="12"/>
  <c r="L202" i="12"/>
  <c r="M202" i="12"/>
  <c r="N202" i="12"/>
  <c r="O202" i="12"/>
  <c r="P202" i="12"/>
  <c r="Q202" i="12"/>
  <c r="I203" i="12"/>
  <c r="J203" i="12"/>
  <c r="K203" i="12"/>
  <c r="L203" i="12"/>
  <c r="M203" i="12"/>
  <c r="N203" i="12"/>
  <c r="O203" i="12"/>
  <c r="P203" i="12"/>
  <c r="Q203" i="12"/>
  <c r="I204" i="12"/>
  <c r="J204" i="12"/>
  <c r="K204" i="12"/>
  <c r="L204" i="12"/>
  <c r="M204" i="12"/>
  <c r="N204" i="12"/>
  <c r="O204" i="12"/>
  <c r="P204" i="12"/>
  <c r="Q204" i="12"/>
  <c r="I205" i="12"/>
  <c r="J205" i="12"/>
  <c r="K205" i="12"/>
  <c r="L205" i="12"/>
  <c r="M205" i="12"/>
  <c r="N205" i="12"/>
  <c r="O205" i="12"/>
  <c r="P205" i="12"/>
  <c r="Q205" i="12"/>
  <c r="I206" i="12"/>
  <c r="J206" i="12"/>
  <c r="K206" i="12"/>
  <c r="L206" i="12"/>
  <c r="M206" i="12"/>
  <c r="N206" i="12"/>
  <c r="O206" i="12"/>
  <c r="P206" i="12"/>
  <c r="Q206" i="12"/>
  <c r="I207" i="12"/>
  <c r="J207" i="12"/>
  <c r="K207" i="12"/>
  <c r="L207" i="12"/>
  <c r="M207" i="12"/>
  <c r="N207" i="12"/>
  <c r="O207" i="12"/>
  <c r="P207" i="12"/>
  <c r="Q207" i="12"/>
  <c r="I208" i="12"/>
  <c r="J208" i="12"/>
  <c r="K208" i="12"/>
  <c r="L208" i="12"/>
  <c r="M208" i="12"/>
  <c r="N208" i="12"/>
  <c r="O208" i="12"/>
  <c r="P208" i="12"/>
  <c r="Q208" i="12"/>
  <c r="I209" i="12"/>
  <c r="J209" i="12"/>
  <c r="K209" i="12"/>
  <c r="L209" i="12"/>
  <c r="M209" i="12"/>
  <c r="N209" i="12"/>
  <c r="O209" i="12"/>
  <c r="P209" i="12"/>
  <c r="Q209" i="12"/>
  <c r="I210" i="12"/>
  <c r="J210" i="12"/>
  <c r="K210" i="12"/>
  <c r="L210" i="12"/>
  <c r="M210" i="12"/>
  <c r="N210" i="12"/>
  <c r="O210" i="12"/>
  <c r="P210" i="12"/>
  <c r="Q210" i="12"/>
  <c r="I211" i="12"/>
  <c r="J211" i="12"/>
  <c r="K211" i="12"/>
  <c r="L211" i="12"/>
  <c r="M211" i="12"/>
  <c r="N211" i="12"/>
  <c r="O211" i="12"/>
  <c r="P211" i="12"/>
  <c r="Q211" i="12"/>
  <c r="I212" i="12"/>
  <c r="J212" i="12"/>
  <c r="K212" i="12"/>
  <c r="L212" i="12"/>
  <c r="M212" i="12"/>
  <c r="N212" i="12"/>
  <c r="O212" i="12"/>
  <c r="P212" i="12"/>
  <c r="Q212" i="12"/>
  <c r="I213" i="12"/>
  <c r="J213" i="12"/>
  <c r="K213" i="12"/>
  <c r="L213" i="12"/>
  <c r="M213" i="12"/>
  <c r="N213" i="12"/>
  <c r="O213" i="12"/>
  <c r="P213" i="12"/>
  <c r="Q213" i="12"/>
  <c r="I214" i="12"/>
  <c r="J214" i="12"/>
  <c r="K214" i="12"/>
  <c r="L214" i="12"/>
  <c r="M214" i="12"/>
  <c r="N214" i="12"/>
  <c r="O214" i="12"/>
  <c r="P214" i="12"/>
  <c r="Q214" i="12"/>
  <c r="I215" i="12"/>
  <c r="J215" i="12"/>
  <c r="K215" i="12"/>
  <c r="L215" i="12"/>
  <c r="M215" i="12"/>
  <c r="N215" i="12"/>
  <c r="O215" i="12"/>
  <c r="P215" i="12"/>
  <c r="Q215" i="12"/>
  <c r="I216" i="12"/>
  <c r="J216" i="12"/>
  <c r="K216" i="12"/>
  <c r="L216" i="12"/>
  <c r="M216" i="12"/>
  <c r="N216" i="12"/>
  <c r="O216" i="12"/>
  <c r="P216" i="12"/>
  <c r="Q216" i="12"/>
  <c r="I217" i="12"/>
  <c r="J217" i="12"/>
  <c r="K217" i="12"/>
  <c r="L217" i="12"/>
  <c r="M217" i="12"/>
  <c r="N217" i="12"/>
  <c r="O217" i="12"/>
  <c r="P217" i="12"/>
  <c r="Q217" i="12"/>
  <c r="I218" i="12"/>
  <c r="J218" i="12"/>
  <c r="K218" i="12"/>
  <c r="L218" i="12"/>
  <c r="M218" i="12"/>
  <c r="N218" i="12"/>
  <c r="O218" i="12"/>
  <c r="P218" i="12"/>
  <c r="Q218" i="12"/>
  <c r="I219" i="12"/>
  <c r="J219" i="12"/>
  <c r="K219" i="12"/>
  <c r="L219" i="12"/>
  <c r="M219" i="12"/>
  <c r="N219" i="12"/>
  <c r="O219" i="12"/>
  <c r="P219" i="12"/>
  <c r="Q219" i="12"/>
  <c r="I220" i="12"/>
  <c r="J220" i="12"/>
  <c r="K220" i="12"/>
  <c r="L220" i="12"/>
  <c r="M220" i="12"/>
  <c r="N220" i="12"/>
  <c r="O220" i="12"/>
  <c r="P220" i="12"/>
  <c r="Q220" i="12"/>
  <c r="I221" i="12"/>
  <c r="J221" i="12"/>
  <c r="K221" i="12"/>
  <c r="L221" i="12"/>
  <c r="M221" i="12"/>
  <c r="N221" i="12"/>
  <c r="O221" i="12"/>
  <c r="P221" i="12"/>
  <c r="Q221" i="12"/>
  <c r="I222" i="12"/>
  <c r="J222" i="12"/>
  <c r="K222" i="12"/>
  <c r="L222" i="12"/>
  <c r="M222" i="12"/>
  <c r="N222" i="12"/>
  <c r="O222" i="12"/>
  <c r="P222" i="12"/>
  <c r="Q222" i="12"/>
  <c r="I223" i="12"/>
  <c r="J223" i="12"/>
  <c r="K223" i="12"/>
  <c r="L223" i="12"/>
  <c r="M223" i="12"/>
  <c r="N223" i="12"/>
  <c r="O223" i="12"/>
  <c r="P223" i="12"/>
  <c r="Q223" i="12"/>
  <c r="I224" i="12"/>
  <c r="J224" i="12"/>
  <c r="K224" i="12"/>
  <c r="L224" i="12"/>
  <c r="M224" i="12"/>
  <c r="N224" i="12"/>
  <c r="O224" i="12"/>
  <c r="P224" i="12"/>
  <c r="Q224" i="12"/>
  <c r="I225" i="12"/>
  <c r="J225" i="12"/>
  <c r="K225" i="12"/>
  <c r="L225" i="12"/>
  <c r="M225" i="12"/>
  <c r="N225" i="12"/>
  <c r="O225" i="12"/>
  <c r="P225" i="12"/>
  <c r="Q225" i="12"/>
  <c r="I226" i="12"/>
  <c r="J226" i="12"/>
  <c r="K226" i="12"/>
  <c r="L226" i="12"/>
  <c r="M226" i="12"/>
  <c r="N226" i="12"/>
  <c r="O226" i="12"/>
  <c r="P226" i="12"/>
  <c r="Q226" i="12"/>
  <c r="I227" i="12"/>
  <c r="J227" i="12"/>
  <c r="K227" i="12"/>
  <c r="L227" i="12"/>
  <c r="M227" i="12"/>
  <c r="N227" i="12"/>
  <c r="O227" i="12"/>
  <c r="P227" i="12"/>
  <c r="Q227" i="12"/>
  <c r="I228" i="12"/>
  <c r="J228" i="12"/>
  <c r="K228" i="12"/>
  <c r="L228" i="12"/>
  <c r="M228" i="12"/>
  <c r="N228" i="12"/>
  <c r="O228" i="12"/>
  <c r="P228" i="12"/>
  <c r="Q228" i="12"/>
  <c r="I229" i="12"/>
  <c r="J229" i="12"/>
  <c r="K229" i="12"/>
  <c r="L229" i="12"/>
  <c r="M229" i="12"/>
  <c r="N229" i="12"/>
  <c r="O229" i="12"/>
  <c r="P229" i="12"/>
  <c r="Q229" i="12"/>
  <c r="I230" i="12"/>
  <c r="J230" i="12"/>
  <c r="K230" i="12"/>
  <c r="L230" i="12"/>
  <c r="M230" i="12"/>
  <c r="N230" i="12"/>
  <c r="O230" i="12"/>
  <c r="P230" i="12"/>
  <c r="Q230" i="12"/>
  <c r="I231" i="12"/>
  <c r="J231" i="12"/>
  <c r="K231" i="12"/>
  <c r="L231" i="12"/>
  <c r="M231" i="12"/>
  <c r="N231" i="12"/>
  <c r="O231" i="12"/>
  <c r="P231" i="12"/>
  <c r="Q231" i="12"/>
  <c r="I232" i="12"/>
  <c r="J232" i="12"/>
  <c r="K232" i="12"/>
  <c r="L232" i="12"/>
  <c r="M232" i="12"/>
  <c r="N232" i="12"/>
  <c r="O232" i="12"/>
  <c r="P232" i="12"/>
  <c r="Q232" i="12"/>
  <c r="I233" i="12"/>
  <c r="J233" i="12"/>
  <c r="K233" i="12"/>
  <c r="L233" i="12"/>
  <c r="M233" i="12"/>
  <c r="N233" i="12"/>
  <c r="O233" i="12"/>
  <c r="P233" i="12"/>
  <c r="Q233" i="12"/>
  <c r="I234" i="12"/>
  <c r="J234" i="12"/>
  <c r="K234" i="12"/>
  <c r="L234" i="12"/>
  <c r="M234" i="12"/>
  <c r="N234" i="12"/>
  <c r="O234" i="12"/>
  <c r="P234" i="12"/>
  <c r="Q234" i="12"/>
  <c r="I235" i="12"/>
  <c r="J235" i="12"/>
  <c r="K235" i="12"/>
  <c r="L235" i="12"/>
  <c r="M235" i="12"/>
  <c r="N235" i="12"/>
  <c r="O235" i="12"/>
  <c r="P235" i="12"/>
  <c r="Q235" i="12"/>
  <c r="I236" i="12"/>
  <c r="J236" i="12"/>
  <c r="K236" i="12"/>
  <c r="L236" i="12"/>
  <c r="M236" i="12"/>
  <c r="N236" i="12"/>
  <c r="O236" i="12"/>
  <c r="P236" i="12"/>
  <c r="Q236" i="12"/>
  <c r="I237" i="12"/>
  <c r="J237" i="12"/>
  <c r="K237" i="12"/>
  <c r="L237" i="12"/>
  <c r="M237" i="12"/>
  <c r="N237" i="12"/>
  <c r="O237" i="12"/>
  <c r="P237" i="12"/>
  <c r="Q237" i="12"/>
  <c r="I238" i="12"/>
  <c r="J238" i="12"/>
  <c r="K238" i="12"/>
  <c r="L238" i="12"/>
  <c r="M238" i="12"/>
  <c r="N238" i="12"/>
  <c r="O238" i="12"/>
  <c r="P238" i="12"/>
  <c r="Q238" i="12"/>
  <c r="I239" i="12"/>
  <c r="J239" i="12"/>
  <c r="K239" i="12"/>
  <c r="L239" i="12"/>
  <c r="M239" i="12"/>
  <c r="N239" i="12"/>
  <c r="O239" i="12"/>
  <c r="P239" i="12"/>
  <c r="Q239" i="12"/>
  <c r="I240" i="12"/>
  <c r="J240" i="12"/>
  <c r="K240" i="12"/>
  <c r="L240" i="12"/>
  <c r="M240" i="12"/>
  <c r="N240" i="12"/>
  <c r="O240" i="12"/>
  <c r="P240" i="12"/>
  <c r="Q240" i="12"/>
  <c r="I241" i="12"/>
  <c r="J241" i="12"/>
  <c r="K241" i="12"/>
  <c r="L241" i="12"/>
  <c r="M241" i="12"/>
  <c r="N241" i="12"/>
  <c r="O241" i="12"/>
  <c r="P241" i="12"/>
  <c r="Q241" i="12"/>
  <c r="I242" i="12"/>
  <c r="J242" i="12"/>
  <c r="K242" i="12"/>
  <c r="L242" i="12"/>
  <c r="M242" i="12"/>
  <c r="N242" i="12"/>
  <c r="O242" i="12"/>
  <c r="P242" i="12"/>
  <c r="Q242" i="12"/>
  <c r="I243" i="12"/>
  <c r="J243" i="12"/>
  <c r="K243" i="12"/>
  <c r="L243" i="12"/>
  <c r="M243" i="12"/>
  <c r="N243" i="12"/>
  <c r="O243" i="12"/>
  <c r="P243" i="12"/>
  <c r="Q243" i="12"/>
  <c r="I244" i="12"/>
  <c r="J244" i="12"/>
  <c r="K244" i="12"/>
  <c r="L244" i="12"/>
  <c r="M244" i="12"/>
  <c r="N244" i="12"/>
  <c r="O244" i="12"/>
  <c r="P244" i="12"/>
  <c r="Q244" i="12"/>
  <c r="I245" i="12"/>
  <c r="J245" i="12"/>
  <c r="K245" i="12"/>
  <c r="L245" i="12"/>
  <c r="M245" i="12"/>
  <c r="N245" i="12"/>
  <c r="O245" i="12"/>
  <c r="P245" i="12"/>
  <c r="Q245" i="12"/>
  <c r="I246" i="12"/>
  <c r="J246" i="12"/>
  <c r="K246" i="12"/>
  <c r="L246" i="12"/>
  <c r="M246" i="12"/>
  <c r="N246" i="12"/>
  <c r="O246" i="12"/>
  <c r="P246" i="12"/>
  <c r="Q246" i="12"/>
  <c r="I247" i="12"/>
  <c r="J247" i="12"/>
  <c r="K247" i="12"/>
  <c r="L247" i="12"/>
  <c r="M247" i="12"/>
  <c r="N247" i="12"/>
  <c r="O247" i="12"/>
  <c r="P247" i="12"/>
  <c r="Q247" i="12"/>
  <c r="I248" i="12"/>
  <c r="J248" i="12"/>
  <c r="K248" i="12"/>
  <c r="L248" i="12"/>
  <c r="M248" i="12"/>
  <c r="N248" i="12"/>
  <c r="O248" i="12"/>
  <c r="P248" i="12"/>
  <c r="Q248" i="12"/>
  <c r="I249" i="12"/>
  <c r="J249" i="12"/>
  <c r="K249" i="12"/>
  <c r="L249" i="12"/>
  <c r="M249" i="12"/>
  <c r="N249" i="12"/>
  <c r="O249" i="12"/>
  <c r="P249" i="12"/>
  <c r="Q249" i="12"/>
  <c r="I250" i="12"/>
  <c r="J250" i="12"/>
  <c r="K250" i="12"/>
  <c r="L250" i="12"/>
  <c r="M250" i="12"/>
  <c r="N250" i="12"/>
  <c r="O250" i="12"/>
  <c r="P250" i="12"/>
  <c r="Q250" i="12"/>
  <c r="I251" i="12"/>
  <c r="J251" i="12"/>
  <c r="K251" i="12"/>
  <c r="L251" i="12"/>
  <c r="M251" i="12"/>
  <c r="N251" i="12"/>
  <c r="O251" i="12"/>
  <c r="P251" i="12"/>
  <c r="Q251" i="12"/>
  <c r="I252" i="12"/>
  <c r="J252" i="12"/>
  <c r="K252" i="12"/>
  <c r="L252" i="12"/>
  <c r="M252" i="12"/>
  <c r="N252" i="12"/>
  <c r="O252" i="12"/>
  <c r="P252" i="12"/>
  <c r="Q252" i="12"/>
  <c r="I253" i="12"/>
  <c r="J253" i="12"/>
  <c r="K253" i="12"/>
  <c r="L253" i="12"/>
  <c r="M253" i="12"/>
  <c r="N253" i="12"/>
  <c r="O253" i="12"/>
  <c r="P253" i="12"/>
  <c r="Q253" i="12"/>
  <c r="I254" i="12"/>
  <c r="J254" i="12"/>
  <c r="K254" i="12"/>
  <c r="L254" i="12"/>
  <c r="M254" i="12"/>
  <c r="N254" i="12"/>
  <c r="O254" i="12"/>
  <c r="P254" i="12"/>
  <c r="Q254" i="12"/>
  <c r="I255" i="12"/>
  <c r="J255" i="12"/>
  <c r="K255" i="12"/>
  <c r="L255" i="12"/>
  <c r="M255" i="12"/>
  <c r="N255" i="12"/>
  <c r="O255" i="12"/>
  <c r="P255" i="12"/>
  <c r="Q255" i="12"/>
  <c r="I256" i="12"/>
  <c r="J256" i="12"/>
  <c r="K256" i="12"/>
  <c r="L256" i="12"/>
  <c r="M256" i="12"/>
  <c r="N256" i="12"/>
  <c r="O256" i="12"/>
  <c r="P256" i="12"/>
  <c r="Q256" i="12"/>
  <c r="I257" i="12"/>
  <c r="J257" i="12"/>
  <c r="K257" i="12"/>
  <c r="L257" i="12"/>
  <c r="M257" i="12"/>
  <c r="N257" i="12"/>
  <c r="O257" i="12"/>
  <c r="P257" i="12"/>
  <c r="Q257" i="12"/>
  <c r="I258" i="12"/>
  <c r="J258" i="12"/>
  <c r="K258" i="12"/>
  <c r="L258" i="12"/>
  <c r="M258" i="12"/>
  <c r="N258" i="12"/>
  <c r="O258" i="12"/>
  <c r="P258" i="12"/>
  <c r="Q258" i="12"/>
  <c r="I259" i="12"/>
  <c r="J259" i="12"/>
  <c r="K259" i="12"/>
  <c r="L259" i="12"/>
  <c r="M259" i="12"/>
  <c r="N259" i="12"/>
  <c r="O259" i="12"/>
  <c r="P259" i="12"/>
  <c r="Q259" i="12"/>
  <c r="I260" i="12"/>
  <c r="J260" i="12"/>
  <c r="K260" i="12"/>
  <c r="L260" i="12"/>
  <c r="M260" i="12"/>
  <c r="N260" i="12"/>
  <c r="O260" i="12"/>
  <c r="P260" i="12"/>
  <c r="Q260" i="12"/>
  <c r="I261" i="12"/>
  <c r="J261" i="12"/>
  <c r="K261" i="12"/>
  <c r="L261" i="12"/>
  <c r="M261" i="12"/>
  <c r="N261" i="12"/>
  <c r="O261" i="12"/>
  <c r="P261" i="12"/>
  <c r="Q261" i="12"/>
  <c r="I262" i="12"/>
  <c r="J262" i="12"/>
  <c r="K262" i="12"/>
  <c r="L262" i="12"/>
  <c r="M262" i="12"/>
  <c r="N262" i="12"/>
  <c r="O262" i="12"/>
  <c r="P262" i="12"/>
  <c r="Q262" i="12"/>
  <c r="I263" i="12"/>
  <c r="J263" i="12"/>
  <c r="K263" i="12"/>
  <c r="L263" i="12"/>
  <c r="M263" i="12"/>
  <c r="N263" i="12"/>
  <c r="O263" i="12"/>
  <c r="P263" i="12"/>
  <c r="Q263" i="12"/>
  <c r="I264" i="12"/>
  <c r="J264" i="12"/>
  <c r="K264" i="12"/>
  <c r="L264" i="12"/>
  <c r="M264" i="12"/>
  <c r="N264" i="12"/>
  <c r="O264" i="12"/>
  <c r="P264" i="12"/>
  <c r="Q264" i="12"/>
  <c r="I265" i="12"/>
  <c r="J265" i="12"/>
  <c r="K265" i="12"/>
  <c r="L265" i="12"/>
  <c r="M265" i="12"/>
  <c r="N265" i="12"/>
  <c r="O265" i="12"/>
  <c r="P265" i="12"/>
  <c r="Q265" i="12"/>
  <c r="I266" i="12"/>
  <c r="J266" i="12"/>
  <c r="K266" i="12"/>
  <c r="L266" i="12"/>
  <c r="M266" i="12"/>
  <c r="N266" i="12"/>
  <c r="O266" i="12"/>
  <c r="P266" i="12"/>
  <c r="Q266" i="12"/>
  <c r="I267" i="12"/>
  <c r="J267" i="12"/>
  <c r="K267" i="12"/>
  <c r="L267" i="12"/>
  <c r="M267" i="12"/>
  <c r="N267" i="12"/>
  <c r="O267" i="12"/>
  <c r="P267" i="12"/>
  <c r="Q267" i="12"/>
  <c r="I268" i="12"/>
  <c r="J268" i="12"/>
  <c r="K268" i="12"/>
  <c r="L268" i="12"/>
  <c r="M268" i="12"/>
  <c r="N268" i="12"/>
  <c r="O268" i="12"/>
  <c r="P268" i="12"/>
  <c r="Q268" i="12"/>
  <c r="I269" i="12"/>
  <c r="J269" i="12"/>
  <c r="K269" i="12"/>
  <c r="L269" i="12"/>
  <c r="M269" i="12"/>
  <c r="N269" i="12"/>
  <c r="O269" i="12"/>
  <c r="P269" i="12"/>
  <c r="Q269" i="12"/>
  <c r="I270" i="12"/>
  <c r="J270" i="12"/>
  <c r="K270" i="12"/>
  <c r="L270" i="12"/>
  <c r="M270" i="12"/>
  <c r="N270" i="12"/>
  <c r="O270" i="12"/>
  <c r="P270" i="12"/>
  <c r="Q270" i="12"/>
  <c r="I271" i="12"/>
  <c r="J271" i="12"/>
  <c r="K271" i="12"/>
  <c r="L271" i="12"/>
  <c r="M271" i="12"/>
  <c r="N271" i="12"/>
  <c r="O271" i="12"/>
  <c r="P271" i="12"/>
  <c r="Q271" i="12"/>
  <c r="I272" i="12"/>
  <c r="J272" i="12"/>
  <c r="K272" i="12"/>
  <c r="L272" i="12"/>
  <c r="M272" i="12"/>
  <c r="N272" i="12"/>
  <c r="O272" i="12"/>
  <c r="P272" i="12"/>
  <c r="Q272" i="12"/>
  <c r="I273" i="12"/>
  <c r="J273" i="12"/>
  <c r="K273" i="12"/>
  <c r="L273" i="12"/>
  <c r="M273" i="12"/>
  <c r="N273" i="12"/>
  <c r="O273" i="12"/>
  <c r="P273" i="12"/>
  <c r="Q273" i="12"/>
  <c r="I274" i="12"/>
  <c r="J274" i="12"/>
  <c r="K274" i="12"/>
  <c r="L274" i="12"/>
  <c r="M274" i="12"/>
  <c r="N274" i="12"/>
  <c r="O274" i="12"/>
  <c r="P274" i="12"/>
  <c r="Q274" i="12"/>
  <c r="I275" i="12"/>
  <c r="J275" i="12"/>
  <c r="K275" i="12"/>
  <c r="L275" i="12"/>
  <c r="M275" i="12"/>
  <c r="N275" i="12"/>
  <c r="O275" i="12"/>
  <c r="P275" i="12"/>
  <c r="Q275" i="12"/>
  <c r="I276" i="12"/>
  <c r="J276" i="12"/>
  <c r="K276" i="12"/>
  <c r="L276" i="12"/>
  <c r="M276" i="12"/>
  <c r="N276" i="12"/>
  <c r="O276" i="12"/>
  <c r="P276" i="12"/>
  <c r="Q276" i="12"/>
  <c r="J277" i="12"/>
  <c r="K277" i="12"/>
  <c r="L277" i="12"/>
  <c r="M277" i="12"/>
  <c r="N277" i="12"/>
  <c r="O277" i="12"/>
  <c r="P277" i="12"/>
  <c r="Q277" i="12"/>
  <c r="I278" i="12"/>
  <c r="J278" i="12"/>
  <c r="K278" i="12"/>
  <c r="L278" i="12"/>
  <c r="M278" i="12"/>
  <c r="N278" i="12"/>
  <c r="O278" i="12"/>
  <c r="P278" i="12"/>
  <c r="Q278" i="12"/>
  <c r="I279" i="12"/>
  <c r="J279" i="12"/>
  <c r="K279" i="12"/>
  <c r="L279" i="12"/>
  <c r="M279" i="12"/>
  <c r="N279" i="12"/>
  <c r="O279" i="12"/>
  <c r="P279" i="12"/>
  <c r="Q279" i="12"/>
  <c r="I280" i="12"/>
  <c r="J280" i="12"/>
  <c r="K280" i="12"/>
  <c r="L280" i="12"/>
  <c r="M280" i="12"/>
  <c r="N280" i="12"/>
  <c r="O280" i="12"/>
  <c r="P280" i="12"/>
  <c r="Q280" i="12"/>
  <c r="I281" i="12"/>
  <c r="J281" i="12"/>
  <c r="K281" i="12"/>
  <c r="L281" i="12"/>
  <c r="M281" i="12"/>
  <c r="N281" i="12"/>
  <c r="O281" i="12"/>
  <c r="P281" i="12"/>
  <c r="Q281" i="12"/>
  <c r="J143" i="12"/>
  <c r="K143" i="12"/>
  <c r="L143" i="12"/>
  <c r="M143" i="12"/>
  <c r="N143" i="12"/>
  <c r="O143" i="12"/>
  <c r="P143" i="12"/>
  <c r="Q141" i="12"/>
  <c r="P141" i="12"/>
  <c r="O141" i="12"/>
  <c r="N141" i="12"/>
  <c r="M141" i="12"/>
  <c r="L141" i="12"/>
  <c r="K141" i="12"/>
  <c r="J141" i="12"/>
  <c r="I141" i="12"/>
  <c r="Q140" i="12"/>
  <c r="P140" i="12"/>
  <c r="O140" i="12"/>
  <c r="N140" i="12"/>
  <c r="M140" i="12"/>
  <c r="L140" i="12"/>
  <c r="K140" i="12"/>
  <c r="J140" i="12"/>
  <c r="I140" i="12"/>
  <c r="Q139" i="12"/>
  <c r="P139" i="12"/>
  <c r="O139" i="12"/>
  <c r="N139" i="12"/>
  <c r="M139" i="12"/>
  <c r="L139" i="12"/>
  <c r="K139" i="12"/>
  <c r="J139" i="12"/>
  <c r="I139" i="12"/>
  <c r="Q138" i="12"/>
  <c r="P138" i="12"/>
  <c r="O138" i="12"/>
  <c r="N138" i="12"/>
  <c r="M138" i="12"/>
  <c r="L138" i="12"/>
  <c r="K138" i="12"/>
  <c r="J138" i="12"/>
  <c r="I138" i="12"/>
  <c r="Q137" i="12"/>
  <c r="P137" i="12"/>
  <c r="O137" i="12"/>
  <c r="N137" i="12"/>
  <c r="M137" i="12"/>
  <c r="L137" i="12"/>
  <c r="K137" i="12"/>
  <c r="J137" i="12"/>
  <c r="I137" i="12"/>
  <c r="AJ136" i="12"/>
  <c r="AI136" i="12"/>
  <c r="AF136" i="12"/>
  <c r="AE136" i="12"/>
  <c r="Y136" i="12"/>
  <c r="X136" i="12"/>
  <c r="W136" i="12"/>
  <c r="Q136" i="12"/>
  <c r="AA136" i="12" s="1"/>
  <c r="P136" i="12"/>
  <c r="Z136" i="12" s="1"/>
  <c r="O136" i="12"/>
  <c r="N136" i="12"/>
  <c r="AH136" i="12" s="1"/>
  <c r="M136" i="12"/>
  <c r="AG136" i="12" s="1"/>
  <c r="L136" i="12"/>
  <c r="V136" i="12" s="1"/>
  <c r="K136" i="12"/>
  <c r="U136" i="12" s="1"/>
  <c r="J136" i="12"/>
  <c r="T136" i="12" s="1"/>
  <c r="I136" i="12"/>
  <c r="AC136" i="12" s="1"/>
  <c r="Q135" i="12"/>
  <c r="P135" i="12"/>
  <c r="O135" i="12"/>
  <c r="Y132" i="12" s="1"/>
  <c r="N135" i="12"/>
  <c r="M135" i="12"/>
  <c r="L135" i="12"/>
  <c r="K135" i="12"/>
  <c r="J135" i="12"/>
  <c r="I135" i="12"/>
  <c r="Q134" i="12"/>
  <c r="P134" i="12"/>
  <c r="O134" i="12"/>
  <c r="N134" i="12"/>
  <c r="M134" i="12"/>
  <c r="L134" i="12"/>
  <c r="AF132" i="12" s="1"/>
  <c r="K134" i="12"/>
  <c r="J134" i="12"/>
  <c r="I134" i="12"/>
  <c r="Q133" i="12"/>
  <c r="P133" i="12"/>
  <c r="O133" i="12"/>
  <c r="N133" i="12"/>
  <c r="M133" i="12"/>
  <c r="L133" i="12"/>
  <c r="K133" i="12"/>
  <c r="J133" i="12"/>
  <c r="I133" i="12"/>
  <c r="S132" i="12" s="1"/>
  <c r="AJ132" i="12"/>
  <c r="AE132" i="12"/>
  <c r="W132" i="12"/>
  <c r="Q132" i="12"/>
  <c r="AA132" i="12" s="1"/>
  <c r="P132" i="12"/>
  <c r="Z132" i="12" s="1"/>
  <c r="O132" i="12"/>
  <c r="N132" i="12"/>
  <c r="X132" i="12" s="1"/>
  <c r="M132" i="12"/>
  <c r="AG132" i="12" s="1"/>
  <c r="L132" i="12"/>
  <c r="V132" i="12" s="1"/>
  <c r="K132" i="12"/>
  <c r="U132" i="12" s="1"/>
  <c r="J132" i="12"/>
  <c r="AX132" i="12" s="1"/>
  <c r="I132" i="12"/>
  <c r="Q131" i="12"/>
  <c r="P131" i="12"/>
  <c r="O131" i="12"/>
  <c r="N131" i="12"/>
  <c r="M131" i="12"/>
  <c r="L131" i="12"/>
  <c r="K131" i="12"/>
  <c r="J131" i="12"/>
  <c r="I131" i="12"/>
  <c r="Q130" i="12"/>
  <c r="P130" i="12"/>
  <c r="O130" i="12"/>
  <c r="N130" i="12"/>
  <c r="M130" i="12"/>
  <c r="L130" i="12"/>
  <c r="K130" i="12"/>
  <c r="AY136" i="12" s="1"/>
  <c r="J130" i="12"/>
  <c r="I130" i="12"/>
  <c r="AW129" i="12"/>
  <c r="AI129" i="12"/>
  <c r="AH129" i="12"/>
  <c r="AE129" i="12"/>
  <c r="AD129" i="12"/>
  <c r="Z129" i="12"/>
  <c r="V129" i="12"/>
  <c r="U129" i="12"/>
  <c r="T129" i="12"/>
  <c r="Q129" i="12"/>
  <c r="BE129" i="12" s="1"/>
  <c r="P129" i="12"/>
  <c r="BD129" i="12" s="1"/>
  <c r="O129" i="12"/>
  <c r="N129" i="12"/>
  <c r="BB136" i="12" s="1"/>
  <c r="M129" i="12"/>
  <c r="BA136" i="12" s="1"/>
  <c r="L129" i="12"/>
  <c r="AZ136" i="12" s="1"/>
  <c r="K129" i="12"/>
  <c r="AY129" i="12" s="1"/>
  <c r="J129" i="12"/>
  <c r="AX136" i="12" s="1"/>
  <c r="I129" i="12"/>
  <c r="Q128" i="12"/>
  <c r="P128" i="12"/>
  <c r="O128" i="12"/>
  <c r="N128" i="12"/>
  <c r="M128" i="12"/>
  <c r="L128" i="12"/>
  <c r="K128" i="12"/>
  <c r="J128" i="12"/>
  <c r="T126" i="12" s="1"/>
  <c r="I128" i="12"/>
  <c r="Q127" i="12"/>
  <c r="P127" i="12"/>
  <c r="O127" i="12"/>
  <c r="N127" i="12"/>
  <c r="M127" i="12"/>
  <c r="L127" i="12"/>
  <c r="K127" i="12"/>
  <c r="J127" i="12"/>
  <c r="I127" i="12"/>
  <c r="AC126" i="12" s="1"/>
  <c r="AZ126" i="12"/>
  <c r="AM126" i="12"/>
  <c r="AK126" i="12"/>
  <c r="AH126" i="12"/>
  <c r="AG126" i="12"/>
  <c r="AD126" i="12"/>
  <c r="Y126" i="12"/>
  <c r="X126" i="12"/>
  <c r="W126" i="12"/>
  <c r="U126" i="12"/>
  <c r="S126" i="12"/>
  <c r="Q126" i="12"/>
  <c r="AA126" i="12" s="1"/>
  <c r="P126" i="12"/>
  <c r="Z126" i="12" s="1"/>
  <c r="O126" i="12"/>
  <c r="AI126" i="12" s="1"/>
  <c r="N126" i="12"/>
  <c r="M126" i="12"/>
  <c r="L126" i="12"/>
  <c r="K126" i="12"/>
  <c r="AO136" i="12" s="1"/>
  <c r="J126" i="12"/>
  <c r="AX126" i="12" s="1"/>
  <c r="I126" i="12"/>
  <c r="Q125" i="12"/>
  <c r="AU136" i="12" s="1"/>
  <c r="P125" i="12"/>
  <c r="AT136" i="12" s="1"/>
  <c r="O125" i="12"/>
  <c r="AS136" i="12" s="1"/>
  <c r="N125" i="12"/>
  <c r="AR136" i="12" s="1"/>
  <c r="M125" i="12"/>
  <c r="AG122" i="12" s="1"/>
  <c r="L125" i="12"/>
  <c r="AP136" i="12" s="1"/>
  <c r="K125" i="12"/>
  <c r="J125" i="12"/>
  <c r="AN136" i="12" s="1"/>
  <c r="I125" i="12"/>
  <c r="Q124" i="12"/>
  <c r="P124" i="12"/>
  <c r="O124" i="12"/>
  <c r="N124" i="12"/>
  <c r="M124" i="12"/>
  <c r="L124" i="12"/>
  <c r="K124" i="12"/>
  <c r="J124" i="12"/>
  <c r="T122" i="12" s="1"/>
  <c r="I124" i="12"/>
  <c r="Q123" i="12"/>
  <c r="P123" i="12"/>
  <c r="O123" i="12"/>
  <c r="AS132" i="12" s="1"/>
  <c r="N123" i="12"/>
  <c r="M123" i="12"/>
  <c r="L123" i="12"/>
  <c r="K123" i="12"/>
  <c r="J123" i="12"/>
  <c r="I123" i="12"/>
  <c r="AC122" i="12" s="1"/>
  <c r="AM122" i="12"/>
  <c r="AH122" i="12"/>
  <c r="AD122" i="12"/>
  <c r="X122" i="12"/>
  <c r="U122" i="12"/>
  <c r="Q122" i="12"/>
  <c r="AA122" i="12" s="1"/>
  <c r="P122" i="12"/>
  <c r="Z122" i="12" s="1"/>
  <c r="O122" i="12"/>
  <c r="AI122" i="12" s="1"/>
  <c r="N122" i="12"/>
  <c r="M122" i="12"/>
  <c r="L122" i="12"/>
  <c r="K122" i="12"/>
  <c r="AO132" i="12" s="1"/>
  <c r="J122" i="12"/>
  <c r="AN132" i="12" s="1"/>
  <c r="I122" i="12"/>
  <c r="Q121" i="12"/>
  <c r="AU132" i="12" s="1"/>
  <c r="P121" i="12"/>
  <c r="AT132" i="12" s="1"/>
  <c r="O121" i="12"/>
  <c r="N121" i="12"/>
  <c r="AR132" i="12" s="1"/>
  <c r="M121" i="12"/>
  <c r="AG118" i="12" s="1"/>
  <c r="L121" i="12"/>
  <c r="K121" i="12"/>
  <c r="J121" i="12"/>
  <c r="I121" i="12"/>
  <c r="AM118" i="12" s="1"/>
  <c r="Q120" i="12"/>
  <c r="P120" i="12"/>
  <c r="O120" i="12"/>
  <c r="N120" i="12"/>
  <c r="M120" i="12"/>
  <c r="L120" i="12"/>
  <c r="K120" i="12"/>
  <c r="J120" i="12"/>
  <c r="T118" i="12" s="1"/>
  <c r="I120" i="12"/>
  <c r="Q119" i="12"/>
  <c r="P119" i="12"/>
  <c r="O119" i="12"/>
  <c r="N119" i="12"/>
  <c r="AR129" i="12" s="1"/>
  <c r="M119" i="12"/>
  <c r="AQ129" i="12" s="1"/>
  <c r="L119" i="12"/>
  <c r="K119" i="12"/>
  <c r="J119" i="12"/>
  <c r="I119" i="12"/>
  <c r="AZ118" i="12"/>
  <c r="AR118" i="12"/>
  <c r="AQ118" i="12"/>
  <c r="AH118" i="12"/>
  <c r="AE118" i="12"/>
  <c r="AD118" i="12"/>
  <c r="Y118" i="12"/>
  <c r="X118" i="12"/>
  <c r="U118" i="12"/>
  <c r="Q118" i="12"/>
  <c r="AU126" i="12" s="1"/>
  <c r="P118" i="12"/>
  <c r="AT126" i="12" s="1"/>
  <c r="O118" i="12"/>
  <c r="AS126" i="12" s="1"/>
  <c r="N118" i="12"/>
  <c r="BB126" i="12" s="1"/>
  <c r="M118" i="12"/>
  <c r="BA126" i="12" s="1"/>
  <c r="L118" i="12"/>
  <c r="K118" i="12"/>
  <c r="AO129" i="12" s="1"/>
  <c r="J118" i="12"/>
  <c r="AN126" i="12" s="1"/>
  <c r="I118" i="12"/>
  <c r="AW126" i="12" s="1"/>
  <c r="Q117" i="12"/>
  <c r="P117" i="12"/>
  <c r="O117" i="12"/>
  <c r="N117" i="12"/>
  <c r="M117" i="12"/>
  <c r="L117" i="12"/>
  <c r="K117" i="12"/>
  <c r="J117" i="12"/>
  <c r="I117" i="12"/>
  <c r="Q116" i="12"/>
  <c r="P116" i="12"/>
  <c r="O116" i="12"/>
  <c r="N116" i="12"/>
  <c r="M116" i="12"/>
  <c r="L116" i="12"/>
  <c r="K116" i="12"/>
  <c r="U113" i="12" s="1"/>
  <c r="J116" i="12"/>
  <c r="AD113" i="12" s="1"/>
  <c r="I116" i="12"/>
  <c r="Q115" i="12"/>
  <c r="P115" i="12"/>
  <c r="O115" i="12"/>
  <c r="Y113" i="12" s="1"/>
  <c r="N115" i="12"/>
  <c r="X113" i="12" s="1"/>
  <c r="M115" i="12"/>
  <c r="W113" i="12" s="1"/>
  <c r="L115" i="12"/>
  <c r="K115" i="12"/>
  <c r="J115" i="12"/>
  <c r="I115" i="12"/>
  <c r="Q114" i="12"/>
  <c r="P114" i="12"/>
  <c r="O114" i="12"/>
  <c r="N114" i="12"/>
  <c r="M114" i="12"/>
  <c r="L114" i="12"/>
  <c r="K114" i="12"/>
  <c r="J114" i="12"/>
  <c r="I114" i="12"/>
  <c r="AW113" i="12"/>
  <c r="AE113" i="12"/>
  <c r="AA113" i="12"/>
  <c r="Z113" i="12"/>
  <c r="V113" i="12"/>
  <c r="Q113" i="12"/>
  <c r="AK113" i="12" s="1"/>
  <c r="P113" i="12"/>
  <c r="AJ113" i="12" s="1"/>
  <c r="O113" i="12"/>
  <c r="N113" i="12"/>
  <c r="AH113" i="12" s="1"/>
  <c r="M113" i="12"/>
  <c r="L113" i="12"/>
  <c r="AF113" i="12" s="1"/>
  <c r="K113" i="12"/>
  <c r="J113" i="12"/>
  <c r="I113" i="12"/>
  <c r="AC113" i="12" s="1"/>
  <c r="Q112" i="12"/>
  <c r="P112" i="12"/>
  <c r="O112" i="12"/>
  <c r="N112" i="12"/>
  <c r="M112" i="12"/>
  <c r="L112" i="12"/>
  <c r="K112" i="12"/>
  <c r="J112" i="12"/>
  <c r="AD109" i="12" s="1"/>
  <c r="I112" i="12"/>
  <c r="Q111" i="12"/>
  <c r="P111" i="12"/>
  <c r="O111" i="12"/>
  <c r="N111" i="12"/>
  <c r="M111" i="12"/>
  <c r="L111" i="12"/>
  <c r="K111" i="12"/>
  <c r="U109" i="12" s="1"/>
  <c r="J111" i="12"/>
  <c r="I111" i="12"/>
  <c r="Q110" i="12"/>
  <c r="P110" i="12"/>
  <c r="Z109" i="12" s="1"/>
  <c r="O110" i="12"/>
  <c r="N110" i="12"/>
  <c r="M110" i="12"/>
  <c r="L110" i="12"/>
  <c r="V109" i="12" s="1"/>
  <c r="K110" i="12"/>
  <c r="J110" i="12"/>
  <c r="I110" i="12"/>
  <c r="AI109" i="12"/>
  <c r="AE109" i="12"/>
  <c r="AA109" i="12"/>
  <c r="Q109" i="12"/>
  <c r="AK109" i="12" s="1"/>
  <c r="P109" i="12"/>
  <c r="O109" i="12"/>
  <c r="Y109" i="12" s="1"/>
  <c r="N109" i="12"/>
  <c r="X109" i="12" s="1"/>
  <c r="M109" i="12"/>
  <c r="L109" i="12"/>
  <c r="AF109" i="12" s="1"/>
  <c r="K109" i="12"/>
  <c r="J109" i="12"/>
  <c r="I109" i="12"/>
  <c r="AW109" i="12" s="1"/>
  <c r="Q108" i="12"/>
  <c r="P108" i="12"/>
  <c r="O108" i="12"/>
  <c r="N108" i="12"/>
  <c r="BB113" i="12" s="1"/>
  <c r="M108" i="12"/>
  <c r="W106" i="12" s="1"/>
  <c r="L108" i="12"/>
  <c r="K108" i="12"/>
  <c r="U106" i="12" s="1"/>
  <c r="J108" i="12"/>
  <c r="T106" i="12" s="1"/>
  <c r="I108" i="12"/>
  <c r="Q107" i="12"/>
  <c r="P107" i="12"/>
  <c r="O107" i="12"/>
  <c r="Y106" i="12" s="1"/>
  <c r="N107" i="12"/>
  <c r="M107" i="12"/>
  <c r="L107" i="12"/>
  <c r="K107" i="12"/>
  <c r="J107" i="12"/>
  <c r="I107" i="12"/>
  <c r="AC106" i="12" s="1"/>
  <c r="BD106" i="12"/>
  <c r="AZ106" i="12"/>
  <c r="AM106" i="12"/>
  <c r="AH106" i="12"/>
  <c r="AG106" i="12"/>
  <c r="AE106" i="12"/>
  <c r="AD106" i="12"/>
  <c r="S106" i="12"/>
  <c r="Q106" i="12"/>
  <c r="BE113" i="12" s="1"/>
  <c r="P106" i="12"/>
  <c r="O106" i="12"/>
  <c r="BC113" i="12" s="1"/>
  <c r="N106" i="12"/>
  <c r="BB106" i="12" s="1"/>
  <c r="M106" i="12"/>
  <c r="BA106" i="12" s="1"/>
  <c r="L106" i="12"/>
  <c r="K106" i="12"/>
  <c r="AY113" i="12" s="1"/>
  <c r="J106" i="12"/>
  <c r="AX113" i="12" s="1"/>
  <c r="I106" i="12"/>
  <c r="AW106" i="12" s="1"/>
  <c r="Q105" i="12"/>
  <c r="AA103" i="12" s="1"/>
  <c r="P105" i="12"/>
  <c r="Z103" i="12" s="1"/>
  <c r="O105" i="12"/>
  <c r="N105" i="12"/>
  <c r="X103" i="12" s="1"/>
  <c r="M105" i="12"/>
  <c r="W103" i="12" s="1"/>
  <c r="L105" i="12"/>
  <c r="K105" i="12"/>
  <c r="J105" i="12"/>
  <c r="I105" i="12"/>
  <c r="AC103" i="12" s="1"/>
  <c r="Q104" i="12"/>
  <c r="P104" i="12"/>
  <c r="O104" i="12"/>
  <c r="N104" i="12"/>
  <c r="M104" i="12"/>
  <c r="L104" i="12"/>
  <c r="AF103" i="12" s="1"/>
  <c r="K104" i="12"/>
  <c r="J104" i="12"/>
  <c r="AN113" i="12" s="1"/>
  <c r="I104" i="12"/>
  <c r="AP103" i="12"/>
  <c r="AK103" i="12"/>
  <c r="AJ103" i="12"/>
  <c r="AH103" i="12"/>
  <c r="V103" i="12"/>
  <c r="U103" i="12"/>
  <c r="Q103" i="12"/>
  <c r="P103" i="12"/>
  <c r="O103" i="12"/>
  <c r="N103" i="12"/>
  <c r="AR113" i="12" s="1"/>
  <c r="M103" i="12"/>
  <c r="L103" i="12"/>
  <c r="K103" i="12"/>
  <c r="AE103" i="12" s="1"/>
  <c r="J103" i="12"/>
  <c r="I103" i="12"/>
  <c r="Q102" i="12"/>
  <c r="AK99" i="12" s="1"/>
  <c r="P102" i="12"/>
  <c r="O102" i="12"/>
  <c r="AS113" i="12" s="1"/>
  <c r="N102" i="12"/>
  <c r="M102" i="12"/>
  <c r="L102" i="12"/>
  <c r="K102" i="12"/>
  <c r="AO113" i="12" s="1"/>
  <c r="J102" i="12"/>
  <c r="I102" i="12"/>
  <c r="Q101" i="12"/>
  <c r="AA99" i="12" s="1"/>
  <c r="P101" i="12"/>
  <c r="Z99" i="12" s="1"/>
  <c r="O101" i="12"/>
  <c r="N101" i="12"/>
  <c r="X99" i="12" s="1"/>
  <c r="M101" i="12"/>
  <c r="W99" i="12" s="1"/>
  <c r="L101" i="12"/>
  <c r="K101" i="12"/>
  <c r="J101" i="12"/>
  <c r="I101" i="12"/>
  <c r="Q100" i="12"/>
  <c r="P100" i="12"/>
  <c r="O100" i="12"/>
  <c r="N100" i="12"/>
  <c r="M100" i="12"/>
  <c r="L100" i="12"/>
  <c r="K100" i="12"/>
  <c r="J100" i="12"/>
  <c r="I100" i="12"/>
  <c r="BC99" i="12"/>
  <c r="AP99" i="12"/>
  <c r="AH99" i="12"/>
  <c r="AG99" i="12"/>
  <c r="AC99" i="12"/>
  <c r="U99" i="12"/>
  <c r="T99" i="12"/>
  <c r="Q99" i="12"/>
  <c r="P99" i="12"/>
  <c r="O99" i="12"/>
  <c r="N99" i="12"/>
  <c r="AR109" i="12" s="1"/>
  <c r="M99" i="12"/>
  <c r="AQ109" i="12" s="1"/>
  <c r="L99" i="12"/>
  <c r="K99" i="12"/>
  <c r="AE99" i="12" s="1"/>
  <c r="J99" i="12"/>
  <c r="AD99" i="12" s="1"/>
  <c r="I99" i="12"/>
  <c r="Q98" i="12"/>
  <c r="AK95" i="12" s="1"/>
  <c r="P98" i="12"/>
  <c r="AT95" i="12" s="1"/>
  <c r="O98" i="12"/>
  <c r="AS109" i="12" s="1"/>
  <c r="N98" i="12"/>
  <c r="M98" i="12"/>
  <c r="L98" i="12"/>
  <c r="K98" i="12"/>
  <c r="AO109" i="12" s="1"/>
  <c r="J98" i="12"/>
  <c r="I98" i="12"/>
  <c r="Q97" i="12"/>
  <c r="AU103" i="12" s="1"/>
  <c r="P97" i="12"/>
  <c r="O97" i="12"/>
  <c r="N97" i="12"/>
  <c r="X95" i="12" s="1"/>
  <c r="M97" i="12"/>
  <c r="W95" i="12" s="1"/>
  <c r="L97" i="12"/>
  <c r="K97" i="12"/>
  <c r="J97" i="12"/>
  <c r="I97" i="12"/>
  <c r="Q96" i="12"/>
  <c r="AU106" i="12" s="1"/>
  <c r="P96" i="12"/>
  <c r="AT106" i="12" s="1"/>
  <c r="O96" i="12"/>
  <c r="N96" i="12"/>
  <c r="M96" i="12"/>
  <c r="L96" i="12"/>
  <c r="AP106" i="12" s="1"/>
  <c r="K96" i="12"/>
  <c r="J96" i="12"/>
  <c r="T95" i="12" s="1"/>
  <c r="I96" i="12"/>
  <c r="AU95" i="12"/>
  <c r="AP95" i="12"/>
  <c r="AH95" i="12"/>
  <c r="AC95" i="12"/>
  <c r="U95" i="12"/>
  <c r="Q95" i="12"/>
  <c r="BE103" i="12" s="1"/>
  <c r="P95" i="12"/>
  <c r="BD103" i="12" s="1"/>
  <c r="O95" i="12"/>
  <c r="BC95" i="12" s="1"/>
  <c r="N95" i="12"/>
  <c r="AR106" i="12" s="1"/>
  <c r="M95" i="12"/>
  <c r="L95" i="12"/>
  <c r="AZ103" i="12" s="1"/>
  <c r="K95" i="12"/>
  <c r="AY103" i="12" s="1"/>
  <c r="J95" i="12"/>
  <c r="AX103" i="12" s="1"/>
  <c r="I95" i="12"/>
  <c r="AW103" i="12" s="1"/>
  <c r="Q94" i="12"/>
  <c r="P94" i="12"/>
  <c r="O94" i="12"/>
  <c r="N94" i="12"/>
  <c r="M94" i="12"/>
  <c r="L94" i="12"/>
  <c r="K94" i="12"/>
  <c r="J94" i="12"/>
  <c r="I94" i="12"/>
  <c r="Q93" i="12"/>
  <c r="P93" i="12"/>
  <c r="O93" i="12"/>
  <c r="N93" i="12"/>
  <c r="AH90" i="12" s="1"/>
  <c r="M93" i="12"/>
  <c r="L93" i="12"/>
  <c r="K93" i="12"/>
  <c r="J93" i="12"/>
  <c r="I93" i="12"/>
  <c r="S90" i="12" s="1"/>
  <c r="Q92" i="12"/>
  <c r="P92" i="12"/>
  <c r="O92" i="12"/>
  <c r="N92" i="12"/>
  <c r="X90" i="12" s="1"/>
  <c r="M92" i="12"/>
  <c r="W90" i="12" s="1"/>
  <c r="L92" i="12"/>
  <c r="K92" i="12"/>
  <c r="U90" i="12" s="1"/>
  <c r="J92" i="12"/>
  <c r="AD90" i="12" s="1"/>
  <c r="I92" i="12"/>
  <c r="Q91" i="12"/>
  <c r="P91" i="12"/>
  <c r="O91" i="12"/>
  <c r="N91" i="12"/>
  <c r="M91" i="12"/>
  <c r="L91" i="12"/>
  <c r="K91" i="12"/>
  <c r="J91" i="12"/>
  <c r="I91" i="12"/>
  <c r="AM90" i="12"/>
  <c r="AG90" i="12"/>
  <c r="AE90" i="12"/>
  <c r="Y90" i="12"/>
  <c r="T90" i="12"/>
  <c r="Q90" i="12"/>
  <c r="AA90" i="12" s="1"/>
  <c r="P90" i="12"/>
  <c r="O90" i="12"/>
  <c r="N90" i="12"/>
  <c r="M90" i="12"/>
  <c r="L90" i="12"/>
  <c r="V90" i="12" s="1"/>
  <c r="K90" i="12"/>
  <c r="J90" i="12"/>
  <c r="I90" i="12"/>
  <c r="Q89" i="12"/>
  <c r="P89" i="12"/>
  <c r="O89" i="12"/>
  <c r="N89" i="12"/>
  <c r="AH86" i="12" s="1"/>
  <c r="M89" i="12"/>
  <c r="L89" i="12"/>
  <c r="K89" i="12"/>
  <c r="J89" i="12"/>
  <c r="I89" i="12"/>
  <c r="Q88" i="12"/>
  <c r="P88" i="12"/>
  <c r="O88" i="12"/>
  <c r="N88" i="12"/>
  <c r="X86" i="12" s="1"/>
  <c r="M88" i="12"/>
  <c r="W86" i="12" s="1"/>
  <c r="L88" i="12"/>
  <c r="K88" i="12"/>
  <c r="U86" i="12" s="1"/>
  <c r="J88" i="12"/>
  <c r="I88" i="12"/>
  <c r="Q87" i="12"/>
  <c r="P87" i="12"/>
  <c r="O87" i="12"/>
  <c r="N87" i="12"/>
  <c r="M87" i="12"/>
  <c r="L87" i="12"/>
  <c r="K87" i="12"/>
  <c r="J87" i="12"/>
  <c r="I87" i="12"/>
  <c r="S86" i="12" s="1"/>
  <c r="BE86" i="12"/>
  <c r="AM86" i="12"/>
  <c r="AJ86" i="12"/>
  <c r="AE86" i="12"/>
  <c r="AC86" i="12"/>
  <c r="Q86" i="12"/>
  <c r="P86" i="12"/>
  <c r="O86" i="12"/>
  <c r="AI86" i="12" s="1"/>
  <c r="N86" i="12"/>
  <c r="M86" i="12"/>
  <c r="L86" i="12"/>
  <c r="AF86" i="12" s="1"/>
  <c r="K86" i="12"/>
  <c r="J86" i="12"/>
  <c r="AD86" i="12" s="1"/>
  <c r="I86" i="12"/>
  <c r="Q85" i="12"/>
  <c r="P85" i="12"/>
  <c r="O85" i="12"/>
  <c r="N85" i="12"/>
  <c r="M85" i="12"/>
  <c r="L85" i="12"/>
  <c r="K85" i="12"/>
  <c r="J85" i="12"/>
  <c r="I85" i="12"/>
  <c r="Q84" i="12"/>
  <c r="P84" i="12"/>
  <c r="O84" i="12"/>
  <c r="N84" i="12"/>
  <c r="M84" i="12"/>
  <c r="L84" i="12"/>
  <c r="K84" i="12"/>
  <c r="J84" i="12"/>
  <c r="AD80" i="12" s="1"/>
  <c r="I84" i="12"/>
  <c r="S80" i="12" s="1"/>
  <c r="Q83" i="12"/>
  <c r="P83" i="12"/>
  <c r="O83" i="12"/>
  <c r="N83" i="12"/>
  <c r="M83" i="12"/>
  <c r="L83" i="12"/>
  <c r="K83" i="12"/>
  <c r="J83" i="12"/>
  <c r="I83" i="12"/>
  <c r="Q82" i="12"/>
  <c r="P82" i="12"/>
  <c r="BD80" i="12" s="1"/>
  <c r="O82" i="12"/>
  <c r="BC86" i="12" s="1"/>
  <c r="N82" i="12"/>
  <c r="M82" i="12"/>
  <c r="L82" i="12"/>
  <c r="K82" i="12"/>
  <c r="J82" i="12"/>
  <c r="I82" i="12"/>
  <c r="Q81" i="12"/>
  <c r="BE90" i="12" s="1"/>
  <c r="P81" i="12"/>
  <c r="O81" i="12"/>
  <c r="N81" i="12"/>
  <c r="M81" i="12"/>
  <c r="L81" i="12"/>
  <c r="AZ86" i="12" s="1"/>
  <c r="K81" i="12"/>
  <c r="J81" i="12"/>
  <c r="I81" i="12"/>
  <c r="AW80" i="12" s="1"/>
  <c r="AY80" i="12"/>
  <c r="AN80" i="12"/>
  <c r="AK80" i="12"/>
  <c r="AA80" i="12"/>
  <c r="W80" i="12"/>
  <c r="V80" i="12"/>
  <c r="Q80" i="12"/>
  <c r="BE80" i="12" s="1"/>
  <c r="P80" i="12"/>
  <c r="BD86" i="12" s="1"/>
  <c r="O80" i="12"/>
  <c r="N80" i="12"/>
  <c r="X80" i="12" s="1"/>
  <c r="M80" i="12"/>
  <c r="L80" i="12"/>
  <c r="AZ90" i="12" s="1"/>
  <c r="K80" i="12"/>
  <c r="J80" i="12"/>
  <c r="I80" i="12"/>
  <c r="Q79" i="12"/>
  <c r="P79" i="12"/>
  <c r="O79" i="12"/>
  <c r="N79" i="12"/>
  <c r="M79" i="12"/>
  <c r="L79" i="12"/>
  <c r="K79" i="12"/>
  <c r="U77" i="12" s="1"/>
  <c r="J79" i="12"/>
  <c r="T77" i="12" s="1"/>
  <c r="I79" i="12"/>
  <c r="Q78" i="12"/>
  <c r="P78" i="12"/>
  <c r="O78" i="12"/>
  <c r="N78" i="12"/>
  <c r="M78" i="12"/>
  <c r="L78" i="12"/>
  <c r="V77" i="12" s="1"/>
  <c r="K78" i="12"/>
  <c r="J78" i="12"/>
  <c r="AD77" i="12" s="1"/>
  <c r="I78" i="12"/>
  <c r="AW77" i="12"/>
  <c r="AT77" i="12"/>
  <c r="AM77" i="12"/>
  <c r="AC77" i="12"/>
  <c r="AA77" i="12"/>
  <c r="Q77" i="12"/>
  <c r="AK77" i="12" s="1"/>
  <c r="P77" i="12"/>
  <c r="AJ77" i="12" s="1"/>
  <c r="O77" i="12"/>
  <c r="BC77" i="12" s="1"/>
  <c r="N77" i="12"/>
  <c r="M77" i="12"/>
  <c r="L77" i="12"/>
  <c r="K77" i="12"/>
  <c r="J77" i="12"/>
  <c r="I77" i="12"/>
  <c r="Q76" i="12"/>
  <c r="P76" i="12"/>
  <c r="O76" i="12"/>
  <c r="N76" i="12"/>
  <c r="M76" i="12"/>
  <c r="AQ90" i="12" s="1"/>
  <c r="L76" i="12"/>
  <c r="K76" i="12"/>
  <c r="J76" i="12"/>
  <c r="I76" i="12"/>
  <c r="Q75" i="12"/>
  <c r="P75" i="12"/>
  <c r="O75" i="12"/>
  <c r="N75" i="12"/>
  <c r="M75" i="12"/>
  <c r="L75" i="12"/>
  <c r="K75" i="12"/>
  <c r="U73" i="12" s="1"/>
  <c r="J75" i="12"/>
  <c r="T73" i="12" s="1"/>
  <c r="I75" i="12"/>
  <c r="Q74" i="12"/>
  <c r="P74" i="12"/>
  <c r="O74" i="12"/>
  <c r="N74" i="12"/>
  <c r="M74" i="12"/>
  <c r="L74" i="12"/>
  <c r="V73" i="12" s="1"/>
  <c r="K74" i="12"/>
  <c r="J74" i="12"/>
  <c r="AD73" i="12" s="1"/>
  <c r="I74" i="12"/>
  <c r="AW73" i="12"/>
  <c r="AT73" i="12"/>
  <c r="AM73" i="12"/>
  <c r="AC73" i="12"/>
  <c r="AA73" i="12"/>
  <c r="Q73" i="12"/>
  <c r="P73" i="12"/>
  <c r="Z73" i="12" s="1"/>
  <c r="O73" i="12"/>
  <c r="AS90" i="12" s="1"/>
  <c r="N73" i="12"/>
  <c r="M73" i="12"/>
  <c r="L73" i="12"/>
  <c r="K73" i="12"/>
  <c r="AO90" i="12" s="1"/>
  <c r="J73" i="12"/>
  <c r="AN90" i="12" s="1"/>
  <c r="I73" i="12"/>
  <c r="Q72" i="12"/>
  <c r="P72" i="12"/>
  <c r="O72" i="12"/>
  <c r="N72" i="12"/>
  <c r="AR86" i="12" s="1"/>
  <c r="M72" i="12"/>
  <c r="L72" i="12"/>
  <c r="AP86" i="12" s="1"/>
  <c r="K72" i="12"/>
  <c r="J72" i="12"/>
  <c r="I72" i="12"/>
  <c r="Q71" i="12"/>
  <c r="P71" i="12"/>
  <c r="O71" i="12"/>
  <c r="Y69" i="12" s="1"/>
  <c r="N71" i="12"/>
  <c r="M71" i="12"/>
  <c r="AQ86" i="12" s="1"/>
  <c r="L71" i="12"/>
  <c r="K71" i="12"/>
  <c r="AE69" i="12" s="1"/>
  <c r="J71" i="12"/>
  <c r="I71" i="12"/>
  <c r="AM80" i="12" s="1"/>
  <c r="Q70" i="12"/>
  <c r="P70" i="12"/>
  <c r="O70" i="12"/>
  <c r="N70" i="12"/>
  <c r="M70" i="12"/>
  <c r="L70" i="12"/>
  <c r="K70" i="12"/>
  <c r="J70" i="12"/>
  <c r="I70" i="12"/>
  <c r="BE69" i="12"/>
  <c r="BD69" i="12"/>
  <c r="BC69" i="12"/>
  <c r="AW69" i="12"/>
  <c r="AT69" i="12"/>
  <c r="AM69" i="12"/>
  <c r="AI69" i="12"/>
  <c r="AD69" i="12"/>
  <c r="AC69" i="12"/>
  <c r="Z69" i="12"/>
  <c r="U69" i="12"/>
  <c r="T69" i="12"/>
  <c r="Q69" i="12"/>
  <c r="AA69" i="12" s="1"/>
  <c r="P69" i="12"/>
  <c r="O69" i="12"/>
  <c r="AS80" i="12" s="1"/>
  <c r="N69" i="12"/>
  <c r="M69" i="12"/>
  <c r="W69" i="12" s="1"/>
  <c r="L69" i="12"/>
  <c r="K69" i="12"/>
  <c r="J69" i="12"/>
  <c r="I69" i="12"/>
  <c r="Q68" i="12"/>
  <c r="P68" i="12"/>
  <c r="O68" i="12"/>
  <c r="N68" i="12"/>
  <c r="M68" i="12"/>
  <c r="L68" i="12"/>
  <c r="K68" i="12"/>
  <c r="J68" i="12"/>
  <c r="AD66" i="12" s="1"/>
  <c r="I68" i="12"/>
  <c r="AC66" i="12" s="1"/>
  <c r="Q67" i="12"/>
  <c r="P67" i="12"/>
  <c r="O67" i="12"/>
  <c r="N67" i="12"/>
  <c r="X66" i="12" s="1"/>
  <c r="M67" i="12"/>
  <c r="W66" i="12" s="1"/>
  <c r="L67" i="12"/>
  <c r="K67" i="12"/>
  <c r="J67" i="12"/>
  <c r="I67" i="12"/>
  <c r="BD66" i="12"/>
  <c r="BC66" i="12"/>
  <c r="AS66" i="12"/>
  <c r="AK66" i="12"/>
  <c r="AJ66" i="12"/>
  <c r="Y66" i="12"/>
  <c r="T66" i="12"/>
  <c r="S66" i="12"/>
  <c r="Q66" i="12"/>
  <c r="P66" i="12"/>
  <c r="O66" i="12"/>
  <c r="AI66" i="12" s="1"/>
  <c r="N66" i="12"/>
  <c r="M66" i="12"/>
  <c r="L66" i="12"/>
  <c r="V66" i="12" s="1"/>
  <c r="K66" i="12"/>
  <c r="AE66" i="12" s="1"/>
  <c r="J66" i="12"/>
  <c r="I66" i="12"/>
  <c r="Q65" i="12"/>
  <c r="P65" i="12"/>
  <c r="O65" i="12"/>
  <c r="N65" i="12"/>
  <c r="M65" i="12"/>
  <c r="L65" i="12"/>
  <c r="K65" i="12"/>
  <c r="J65" i="12"/>
  <c r="I65" i="12"/>
  <c r="AY64" i="12"/>
  <c r="AO64" i="12"/>
  <c r="AK64" i="12"/>
  <c r="AF64" i="12"/>
  <c r="AA64" i="12"/>
  <c r="X64" i="12"/>
  <c r="W64" i="12"/>
  <c r="Q64" i="12"/>
  <c r="P64" i="12"/>
  <c r="Z64" i="12" s="1"/>
  <c r="O64" i="12"/>
  <c r="N64" i="12"/>
  <c r="AH64" i="12" s="1"/>
  <c r="M64" i="12"/>
  <c r="AG64" i="12" s="1"/>
  <c r="L64" i="12"/>
  <c r="V64" i="12" s="1"/>
  <c r="K64" i="12"/>
  <c r="U64" i="12" s="1"/>
  <c r="J64" i="12"/>
  <c r="T64" i="12" s="1"/>
  <c r="I64" i="12"/>
  <c r="AC64" i="12" s="1"/>
  <c r="Q63" i="12"/>
  <c r="P63" i="12"/>
  <c r="O63" i="12"/>
  <c r="N63" i="12"/>
  <c r="M63" i="12"/>
  <c r="W62" i="12" s="1"/>
  <c r="L63" i="12"/>
  <c r="K63" i="12"/>
  <c r="J63" i="12"/>
  <c r="I63" i="12"/>
  <c r="BD62" i="12"/>
  <c r="BC62" i="12"/>
  <c r="AK62" i="12"/>
  <c r="AJ62" i="12"/>
  <c r="AH62" i="12"/>
  <c r="AD62" i="12"/>
  <c r="AC62" i="12"/>
  <c r="Y62" i="12"/>
  <c r="X62" i="12"/>
  <c r="U62" i="12"/>
  <c r="T62" i="12"/>
  <c r="S62" i="12"/>
  <c r="Q62" i="12"/>
  <c r="AA62" i="12" s="1"/>
  <c r="P62" i="12"/>
  <c r="Z62" i="12" s="1"/>
  <c r="O62" i="12"/>
  <c r="N62" i="12"/>
  <c r="M62" i="12"/>
  <c r="BA66" i="12" s="1"/>
  <c r="L62" i="12"/>
  <c r="V62" i="12" s="1"/>
  <c r="K62" i="12"/>
  <c r="AY62" i="12" s="1"/>
  <c r="J62" i="12"/>
  <c r="AX66" i="12" s="1"/>
  <c r="I62" i="12"/>
  <c r="Q61" i="12"/>
  <c r="P61" i="12"/>
  <c r="O61" i="12"/>
  <c r="N61" i="12"/>
  <c r="M61" i="12"/>
  <c r="L61" i="12"/>
  <c r="K61" i="12"/>
  <c r="J61" i="12"/>
  <c r="I61" i="12"/>
  <c r="Q60" i="12"/>
  <c r="P60" i="12"/>
  <c r="O60" i="12"/>
  <c r="N60" i="12"/>
  <c r="M60" i="12"/>
  <c r="L60" i="12"/>
  <c r="K60" i="12"/>
  <c r="J60" i="12"/>
  <c r="I60" i="12"/>
  <c r="Q59" i="12"/>
  <c r="P59" i="12"/>
  <c r="O59" i="12"/>
  <c r="N59" i="12"/>
  <c r="AH58" i="12" s="1"/>
  <c r="M59" i="12"/>
  <c r="L59" i="12"/>
  <c r="K59" i="12"/>
  <c r="J59" i="12"/>
  <c r="I59" i="12"/>
  <c r="AC58" i="12" s="1"/>
  <c r="AY58" i="12"/>
  <c r="AX58" i="12"/>
  <c r="AG58" i="12"/>
  <c r="AF58" i="12"/>
  <c r="X58" i="12"/>
  <c r="W58" i="12"/>
  <c r="U58" i="12"/>
  <c r="Q58" i="12"/>
  <c r="P58" i="12"/>
  <c r="Z58" i="12" s="1"/>
  <c r="O58" i="12"/>
  <c r="N58" i="12"/>
  <c r="M58" i="12"/>
  <c r="L58" i="12"/>
  <c r="K58" i="12"/>
  <c r="AE58" i="12" s="1"/>
  <c r="J58" i="12"/>
  <c r="T58" i="12" s="1"/>
  <c r="I58" i="12"/>
  <c r="Q57" i="12"/>
  <c r="P57" i="12"/>
  <c r="O57" i="12"/>
  <c r="N57" i="12"/>
  <c r="M57" i="12"/>
  <c r="L57" i="12"/>
  <c r="K57" i="12"/>
  <c r="J57" i="12"/>
  <c r="I57" i="12"/>
  <c r="Q56" i="12"/>
  <c r="P56" i="12"/>
  <c r="AT66" i="12" s="1"/>
  <c r="O56" i="12"/>
  <c r="N56" i="12"/>
  <c r="AR66" i="12" s="1"/>
  <c r="M56" i="12"/>
  <c r="L56" i="12"/>
  <c r="K56" i="12"/>
  <c r="J56" i="12"/>
  <c r="AD54" i="12" s="1"/>
  <c r="I56" i="12"/>
  <c r="AC54" i="12" s="1"/>
  <c r="Q55" i="12"/>
  <c r="P55" i="12"/>
  <c r="O55" i="12"/>
  <c r="N55" i="12"/>
  <c r="X54" i="12" s="1"/>
  <c r="M55" i="12"/>
  <c r="AQ66" i="12" s="1"/>
  <c r="L55" i="12"/>
  <c r="K55" i="12"/>
  <c r="J55" i="12"/>
  <c r="I55" i="12"/>
  <c r="AM66" i="12" s="1"/>
  <c r="AK54" i="12"/>
  <c r="AJ54" i="12"/>
  <c r="Y54" i="12"/>
  <c r="T54" i="12"/>
  <c r="S54" i="12"/>
  <c r="Q54" i="12"/>
  <c r="P54" i="12"/>
  <c r="O54" i="12"/>
  <c r="AI54" i="12" s="1"/>
  <c r="N54" i="12"/>
  <c r="M54" i="12"/>
  <c r="L54" i="12"/>
  <c r="AP66" i="12" s="1"/>
  <c r="K54" i="12"/>
  <c r="AO66" i="12" s="1"/>
  <c r="J54" i="12"/>
  <c r="I54" i="12"/>
  <c r="Q53" i="12"/>
  <c r="P53" i="12"/>
  <c r="AT62" i="12" s="1"/>
  <c r="O53" i="12"/>
  <c r="AS64" i="12" s="1"/>
  <c r="N53" i="12"/>
  <c r="AR64" i="12" s="1"/>
  <c r="M53" i="12"/>
  <c r="L53" i="12"/>
  <c r="K53" i="12"/>
  <c r="J53" i="12"/>
  <c r="I53" i="12"/>
  <c r="Q52" i="12"/>
  <c r="AU64" i="12" s="1"/>
  <c r="P52" i="12"/>
  <c r="O52" i="12"/>
  <c r="N52" i="12"/>
  <c r="M52" i="12"/>
  <c r="AQ64" i="12" s="1"/>
  <c r="L52" i="12"/>
  <c r="AP64" i="12" s="1"/>
  <c r="K52" i="12"/>
  <c r="AY54" i="12" s="1"/>
  <c r="J52" i="12"/>
  <c r="I52" i="12"/>
  <c r="Q51" i="12"/>
  <c r="P51" i="12"/>
  <c r="O51" i="12"/>
  <c r="BC58" i="12" s="1"/>
  <c r="N51" i="12"/>
  <c r="BB58" i="12" s="1"/>
  <c r="M51" i="12"/>
  <c r="L51" i="12"/>
  <c r="K51" i="12"/>
  <c r="J51" i="12"/>
  <c r="I51" i="12"/>
  <c r="AW58" i="12" s="1"/>
  <c r="AY50" i="12"/>
  <c r="AU50" i="12"/>
  <c r="AQ50" i="12"/>
  <c r="AP50" i="12"/>
  <c r="AE50" i="12"/>
  <c r="X50" i="12"/>
  <c r="W50" i="12"/>
  <c r="U50" i="12"/>
  <c r="Q50" i="12"/>
  <c r="AU62" i="12" s="1"/>
  <c r="P50" i="12"/>
  <c r="AT50" i="12" s="1"/>
  <c r="O50" i="12"/>
  <c r="AS50" i="12" s="1"/>
  <c r="N50" i="12"/>
  <c r="BB54" i="12" s="1"/>
  <c r="M50" i="12"/>
  <c r="L50" i="12"/>
  <c r="K50" i="12"/>
  <c r="J50" i="12"/>
  <c r="T50" i="12" s="1"/>
  <c r="I50" i="12"/>
  <c r="AW54" i="12" s="1"/>
  <c r="Q49" i="12"/>
  <c r="P49" i="12"/>
  <c r="O49" i="12"/>
  <c r="N49" i="12"/>
  <c r="M49" i="12"/>
  <c r="L49" i="12"/>
  <c r="K49" i="12"/>
  <c r="J49" i="12"/>
  <c r="I49" i="12"/>
  <c r="Q48" i="12"/>
  <c r="P48" i="12"/>
  <c r="AJ46" i="12" s="1"/>
  <c r="O48" i="12"/>
  <c r="N48" i="12"/>
  <c r="X46" i="12" s="1"/>
  <c r="M48" i="12"/>
  <c r="L48" i="12"/>
  <c r="K48" i="12"/>
  <c r="J48" i="12"/>
  <c r="I48" i="12"/>
  <c r="Q47" i="12"/>
  <c r="P47" i="12"/>
  <c r="O47" i="12"/>
  <c r="N47" i="12"/>
  <c r="M47" i="12"/>
  <c r="W46" i="12" s="1"/>
  <c r="L47" i="12"/>
  <c r="K47" i="12"/>
  <c r="J47" i="12"/>
  <c r="I47" i="12"/>
  <c r="AS46" i="12"/>
  <c r="AK46" i="12"/>
  <c r="AH46" i="12"/>
  <c r="AD46" i="12"/>
  <c r="AC46" i="12"/>
  <c r="Y46" i="12"/>
  <c r="U46" i="12"/>
  <c r="T46" i="12"/>
  <c r="S46" i="12"/>
  <c r="Q46" i="12"/>
  <c r="AA46" i="12" s="1"/>
  <c r="P46" i="12"/>
  <c r="O46" i="12"/>
  <c r="N46" i="12"/>
  <c r="M46" i="12"/>
  <c r="L46" i="12"/>
  <c r="V46" i="12" s="1"/>
  <c r="K46" i="12"/>
  <c r="AE46" i="12" s="1"/>
  <c r="J46" i="12"/>
  <c r="I46" i="12"/>
  <c r="Q45" i="12"/>
  <c r="P45" i="12"/>
  <c r="O45" i="12"/>
  <c r="N45" i="12"/>
  <c r="M45" i="12"/>
  <c r="L45" i="12"/>
  <c r="K45" i="12"/>
  <c r="J45" i="12"/>
  <c r="I45" i="12"/>
  <c r="S42" i="12" s="1"/>
  <c r="Q44" i="12"/>
  <c r="P44" i="12"/>
  <c r="O44" i="12"/>
  <c r="N44" i="12"/>
  <c r="M44" i="12"/>
  <c r="W42" i="12" s="1"/>
  <c r="L44" i="12"/>
  <c r="K44" i="12"/>
  <c r="J44" i="12"/>
  <c r="I44" i="12"/>
  <c r="Q43" i="12"/>
  <c r="P43" i="12"/>
  <c r="O43" i="12"/>
  <c r="Y42" i="12" s="1"/>
  <c r="N43" i="12"/>
  <c r="M43" i="12"/>
  <c r="L43" i="12"/>
  <c r="K43" i="12"/>
  <c r="J43" i="12"/>
  <c r="I43" i="12"/>
  <c r="AC42" i="12" s="1"/>
  <c r="AX42" i="12"/>
  <c r="AP42" i="12"/>
  <c r="AH42" i="12"/>
  <c r="AG42" i="12"/>
  <c r="X42" i="12"/>
  <c r="Q42" i="12"/>
  <c r="AA42" i="12" s="1"/>
  <c r="P42" i="12"/>
  <c r="O42" i="12"/>
  <c r="AI42" i="12" s="1"/>
  <c r="N42" i="12"/>
  <c r="M42" i="12"/>
  <c r="L42" i="12"/>
  <c r="V42" i="12" s="1"/>
  <c r="K42" i="12"/>
  <c r="U42" i="12" s="1"/>
  <c r="J42" i="12"/>
  <c r="AD42" i="12" s="1"/>
  <c r="I42" i="12"/>
  <c r="Q41" i="12"/>
  <c r="P41" i="12"/>
  <c r="O41" i="12"/>
  <c r="BC39" i="12" s="1"/>
  <c r="N41" i="12"/>
  <c r="BB39" i="12" s="1"/>
  <c r="M41" i="12"/>
  <c r="L41" i="12"/>
  <c r="K41" i="12"/>
  <c r="J41" i="12"/>
  <c r="I41" i="12"/>
  <c r="AC39" i="12" s="1"/>
  <c r="Q40" i="12"/>
  <c r="AA39" i="12" s="1"/>
  <c r="P40" i="12"/>
  <c r="Z39" i="12" s="1"/>
  <c r="O40" i="12"/>
  <c r="N40" i="12"/>
  <c r="M40" i="12"/>
  <c r="L40" i="12"/>
  <c r="K40" i="12"/>
  <c r="J40" i="12"/>
  <c r="I40" i="12"/>
  <c r="AW39" i="12" s="1"/>
  <c r="BA39" i="12"/>
  <c r="AM39" i="12"/>
  <c r="AG39" i="12"/>
  <c r="AF39" i="12"/>
  <c r="W39" i="12"/>
  <c r="S39" i="12"/>
  <c r="Q39" i="12"/>
  <c r="BE39" i="12" s="1"/>
  <c r="P39" i="12"/>
  <c r="BD39" i="12" s="1"/>
  <c r="O39" i="12"/>
  <c r="BC42" i="12" s="1"/>
  <c r="N39" i="12"/>
  <c r="AH39" i="12" s="1"/>
  <c r="M39" i="12"/>
  <c r="L39" i="12"/>
  <c r="AZ46" i="12" s="1"/>
  <c r="K39" i="12"/>
  <c r="AY46" i="12" s="1"/>
  <c r="J39" i="12"/>
  <c r="AX46" i="12" s="1"/>
  <c r="I39" i="12"/>
  <c r="Q38" i="12"/>
  <c r="P38" i="12"/>
  <c r="O38" i="12"/>
  <c r="N38" i="12"/>
  <c r="M38" i="12"/>
  <c r="L38" i="12"/>
  <c r="K38" i="12"/>
  <c r="J38" i="12"/>
  <c r="I38" i="12"/>
  <c r="Q37" i="12"/>
  <c r="AK35" i="12" s="1"/>
  <c r="P37" i="12"/>
  <c r="O37" i="12"/>
  <c r="N37" i="12"/>
  <c r="M37" i="12"/>
  <c r="L37" i="12"/>
  <c r="V35" i="12" s="1"/>
  <c r="K37" i="12"/>
  <c r="J37" i="12"/>
  <c r="I37" i="12"/>
  <c r="Q36" i="12"/>
  <c r="P36" i="12"/>
  <c r="Z35" i="12" s="1"/>
  <c r="O36" i="12"/>
  <c r="N36" i="12"/>
  <c r="M36" i="12"/>
  <c r="W35" i="12" s="1"/>
  <c r="L36" i="12"/>
  <c r="K36" i="12"/>
  <c r="J36" i="12"/>
  <c r="I36" i="12"/>
  <c r="AP35" i="12"/>
  <c r="AJ35" i="12"/>
  <c r="AI35" i="12"/>
  <c r="AC35" i="12"/>
  <c r="AA35" i="12"/>
  <c r="U35" i="12"/>
  <c r="T35" i="12"/>
  <c r="Q35" i="12"/>
  <c r="P35" i="12"/>
  <c r="O35" i="12"/>
  <c r="Y35" i="12" s="1"/>
  <c r="N35" i="12"/>
  <c r="X35" i="12" s="1"/>
  <c r="M35" i="12"/>
  <c r="AG35" i="12" s="1"/>
  <c r="L35" i="12"/>
  <c r="AF35" i="12" s="1"/>
  <c r="K35" i="12"/>
  <c r="AE35" i="12" s="1"/>
  <c r="J35" i="12"/>
  <c r="AD35" i="12" s="1"/>
  <c r="I35" i="12"/>
  <c r="S35" i="12" s="1"/>
  <c r="Q34" i="12"/>
  <c r="P34" i="12"/>
  <c r="AJ31" i="12" s="1"/>
  <c r="O34" i="12"/>
  <c r="N34" i="12"/>
  <c r="M34" i="12"/>
  <c r="L34" i="12"/>
  <c r="K34" i="12"/>
  <c r="J34" i="12"/>
  <c r="I34" i="12"/>
  <c r="Q33" i="12"/>
  <c r="P33" i="12"/>
  <c r="O33" i="12"/>
  <c r="AI31" i="12" s="1"/>
  <c r="N33" i="12"/>
  <c r="M33" i="12"/>
  <c r="L33" i="12"/>
  <c r="K33" i="12"/>
  <c r="J33" i="12"/>
  <c r="I33" i="12"/>
  <c r="S31" i="12" s="1"/>
  <c r="Q32" i="12"/>
  <c r="AA31" i="12" s="1"/>
  <c r="P32" i="12"/>
  <c r="O32" i="12"/>
  <c r="N32" i="12"/>
  <c r="M32" i="12"/>
  <c r="L32" i="12"/>
  <c r="V31" i="12" s="1"/>
  <c r="K32" i="12"/>
  <c r="U31" i="12" s="1"/>
  <c r="J32" i="12"/>
  <c r="I32" i="12"/>
  <c r="BA31" i="12"/>
  <c r="Z31" i="12"/>
  <c r="T31" i="12"/>
  <c r="Q31" i="12"/>
  <c r="P31" i="12"/>
  <c r="O31" i="12"/>
  <c r="N31" i="12"/>
  <c r="AH31" i="12" s="1"/>
  <c r="M31" i="12"/>
  <c r="W31" i="12" s="1"/>
  <c r="L31" i="12"/>
  <c r="K31" i="12"/>
  <c r="AE31" i="12" s="1"/>
  <c r="J31" i="12"/>
  <c r="AD31" i="12" s="1"/>
  <c r="I31" i="12"/>
  <c r="AC31" i="12" s="1"/>
  <c r="Q30" i="12"/>
  <c r="P30" i="12"/>
  <c r="O30" i="12"/>
  <c r="AI27" i="12" s="1"/>
  <c r="N30" i="12"/>
  <c r="M30" i="12"/>
  <c r="L30" i="12"/>
  <c r="K30" i="12"/>
  <c r="U27" i="12" s="1"/>
  <c r="J30" i="12"/>
  <c r="T27" i="12" s="1"/>
  <c r="I30" i="12"/>
  <c r="Q29" i="12"/>
  <c r="P29" i="12"/>
  <c r="O29" i="12"/>
  <c r="N29" i="12"/>
  <c r="M29" i="12"/>
  <c r="L29" i="12"/>
  <c r="V27" i="12" s="1"/>
  <c r="K29" i="12"/>
  <c r="J29" i="12"/>
  <c r="I29" i="12"/>
  <c r="Q28" i="12"/>
  <c r="AU31" i="12" s="1"/>
  <c r="P28" i="12"/>
  <c r="AJ27" i="12" s="1"/>
  <c r="O28" i="12"/>
  <c r="AS42" i="12" s="1"/>
  <c r="N28" i="12"/>
  <c r="M28" i="12"/>
  <c r="L28" i="12"/>
  <c r="K28" i="12"/>
  <c r="AO39" i="12" s="1"/>
  <c r="J28" i="12"/>
  <c r="AN39" i="12" s="1"/>
  <c r="I28" i="12"/>
  <c r="AM42" i="12" s="1"/>
  <c r="AS27" i="12"/>
  <c r="AO27" i="12"/>
  <c r="AN27" i="12"/>
  <c r="AF27" i="12"/>
  <c r="AA27" i="12"/>
  <c r="Z27" i="12"/>
  <c r="S27" i="12"/>
  <c r="Q27" i="12"/>
  <c r="AU46" i="12" s="1"/>
  <c r="P27" i="12"/>
  <c r="AT35" i="12" s="1"/>
  <c r="O27" i="12"/>
  <c r="AS35" i="12" s="1"/>
  <c r="N27" i="12"/>
  <c r="BB31" i="12" s="1"/>
  <c r="M27" i="12"/>
  <c r="BA35" i="12" s="1"/>
  <c r="L27" i="12"/>
  <c r="AP46" i="12" s="1"/>
  <c r="K27" i="12"/>
  <c r="J27" i="12"/>
  <c r="AD27" i="12" s="1"/>
  <c r="I27" i="12"/>
  <c r="AM35" i="12" s="1"/>
  <c r="Q26" i="12"/>
  <c r="P26" i="12"/>
  <c r="O26" i="12"/>
  <c r="AI23" i="12" s="1"/>
  <c r="N26" i="12"/>
  <c r="M26" i="12"/>
  <c r="L26" i="12"/>
  <c r="K26" i="12"/>
  <c r="U23" i="12" s="1"/>
  <c r="J26" i="12"/>
  <c r="T23" i="12" s="1"/>
  <c r="I26" i="12"/>
  <c r="Q25" i="12"/>
  <c r="P25" i="12"/>
  <c r="O25" i="12"/>
  <c r="N25" i="12"/>
  <c r="M25" i="12"/>
  <c r="L25" i="12"/>
  <c r="V23" i="12" s="1"/>
  <c r="K25" i="12"/>
  <c r="J25" i="12"/>
  <c r="I25" i="12"/>
  <c r="Q24" i="12"/>
  <c r="AK23" i="12" s="1"/>
  <c r="P24" i="12"/>
  <c r="AJ23" i="12" s="1"/>
  <c r="O24" i="12"/>
  <c r="N24" i="12"/>
  <c r="M24" i="12"/>
  <c r="L24" i="12"/>
  <c r="K24" i="12"/>
  <c r="J24" i="12"/>
  <c r="I24" i="12"/>
  <c r="AF23" i="12"/>
  <c r="AA23" i="12"/>
  <c r="Z23" i="12"/>
  <c r="S23" i="12"/>
  <c r="Q23" i="12"/>
  <c r="P23" i="12"/>
  <c r="O23" i="12"/>
  <c r="N23" i="12"/>
  <c r="AH23" i="12" s="1"/>
  <c r="M23" i="12"/>
  <c r="W23" i="12" s="1"/>
  <c r="L23" i="12"/>
  <c r="K23" i="12"/>
  <c r="AE23" i="12" s="1"/>
  <c r="J23" i="12"/>
  <c r="AD23" i="12" s="1"/>
  <c r="I23" i="12"/>
  <c r="AC23" i="12" s="1"/>
  <c r="Q22" i="12"/>
  <c r="P22" i="12"/>
  <c r="O22" i="12"/>
  <c r="AI19" i="12" s="1"/>
  <c r="N22" i="12"/>
  <c r="M22" i="12"/>
  <c r="L22" i="12"/>
  <c r="K22" i="12"/>
  <c r="U19" i="12" s="1"/>
  <c r="J22" i="12"/>
  <c r="T19" i="12" s="1"/>
  <c r="I22" i="12"/>
  <c r="Q21" i="12"/>
  <c r="P21" i="12"/>
  <c r="O21" i="12"/>
  <c r="N21" i="12"/>
  <c r="M21" i="12"/>
  <c r="L21" i="12"/>
  <c r="K21" i="12"/>
  <c r="J21" i="12"/>
  <c r="I21" i="12"/>
  <c r="Q20" i="12"/>
  <c r="AK19" i="12" s="1"/>
  <c r="P20" i="12"/>
  <c r="AJ19" i="12" s="1"/>
  <c r="O20" i="12"/>
  <c r="N20" i="12"/>
  <c r="M20" i="12"/>
  <c r="L20" i="12"/>
  <c r="K20" i="12"/>
  <c r="J20" i="12"/>
  <c r="I20" i="12"/>
  <c r="AF19" i="12"/>
  <c r="AA19" i="12"/>
  <c r="Z19" i="12"/>
  <c r="S19" i="12"/>
  <c r="Q19" i="12"/>
  <c r="P19" i="12"/>
  <c r="O19" i="12"/>
  <c r="N19" i="12"/>
  <c r="AH19" i="12" s="1"/>
  <c r="M19" i="12"/>
  <c r="L19" i="12"/>
  <c r="V19" i="12" s="1"/>
  <c r="K19" i="12"/>
  <c r="AE19" i="12" s="1"/>
  <c r="J19" i="12"/>
  <c r="AD19" i="12" s="1"/>
  <c r="I19" i="12"/>
  <c r="AC19" i="12" s="1"/>
  <c r="Q18" i="12"/>
  <c r="P18" i="12"/>
  <c r="O18" i="12"/>
  <c r="N18" i="12"/>
  <c r="M18" i="12"/>
  <c r="L18" i="12"/>
  <c r="K18" i="12"/>
  <c r="J18" i="12"/>
  <c r="I18" i="12"/>
  <c r="Q17" i="12"/>
  <c r="P17" i="12"/>
  <c r="O17" i="12"/>
  <c r="N17" i="12"/>
  <c r="M17" i="12"/>
  <c r="L17" i="12"/>
  <c r="AF14" i="12" s="1"/>
  <c r="K17" i="12"/>
  <c r="J17" i="12"/>
  <c r="I17" i="12"/>
  <c r="Q16" i="12"/>
  <c r="BE14" i="12" s="1"/>
  <c r="P16" i="12"/>
  <c r="O16" i="12"/>
  <c r="N16" i="12"/>
  <c r="M16" i="12"/>
  <c r="L16" i="12"/>
  <c r="K16" i="12"/>
  <c r="J16" i="12"/>
  <c r="I16" i="12"/>
  <c r="S14" i="12" s="1"/>
  <c r="Q15" i="12"/>
  <c r="P15" i="12"/>
  <c r="O15" i="12"/>
  <c r="N15" i="12"/>
  <c r="BB23" i="12" s="1"/>
  <c r="M15" i="12"/>
  <c r="L15" i="12"/>
  <c r="AZ23" i="12" s="1"/>
  <c r="K15" i="12"/>
  <c r="J15" i="12"/>
  <c r="I15" i="12"/>
  <c r="AX14" i="12"/>
  <c r="AK14" i="12"/>
  <c r="AJ14" i="12"/>
  <c r="AC14" i="12"/>
  <c r="X14" i="12"/>
  <c r="Q14" i="12"/>
  <c r="BE23" i="12" s="1"/>
  <c r="P14" i="12"/>
  <c r="BD14" i="12" s="1"/>
  <c r="O14" i="12"/>
  <c r="BC14" i="12" s="1"/>
  <c r="N14" i="12"/>
  <c r="BB14" i="12" s="1"/>
  <c r="M14" i="12"/>
  <c r="L14" i="12"/>
  <c r="AZ14" i="12" s="1"/>
  <c r="K14" i="12"/>
  <c r="AE14" i="12" s="1"/>
  <c r="J14" i="12"/>
  <c r="I14" i="12"/>
  <c r="AW23" i="12" s="1"/>
  <c r="Q13" i="12"/>
  <c r="P13" i="12"/>
  <c r="O13" i="12"/>
  <c r="N13" i="12"/>
  <c r="M13" i="12"/>
  <c r="L13" i="12"/>
  <c r="AF10" i="12" s="1"/>
  <c r="K13" i="12"/>
  <c r="J13" i="12"/>
  <c r="I13" i="12"/>
  <c r="Q12" i="12"/>
  <c r="P12" i="12"/>
  <c r="O12" i="12"/>
  <c r="N12" i="12"/>
  <c r="M12" i="12"/>
  <c r="L12" i="12"/>
  <c r="K12" i="12"/>
  <c r="J12" i="12"/>
  <c r="I12" i="12"/>
  <c r="Q11" i="12"/>
  <c r="P11" i="12"/>
  <c r="O11" i="12"/>
  <c r="N11" i="12"/>
  <c r="AH10" i="12" s="1"/>
  <c r="M11" i="12"/>
  <c r="AG10" i="12" s="1"/>
  <c r="L11" i="12"/>
  <c r="K11" i="12"/>
  <c r="J11" i="12"/>
  <c r="I11" i="12"/>
  <c r="AK10" i="12"/>
  <c r="AJ10" i="12"/>
  <c r="AC10" i="12"/>
  <c r="X10" i="12"/>
  <c r="W10" i="12"/>
  <c r="Q10" i="12"/>
  <c r="AA10" i="12" s="1"/>
  <c r="P10" i="12"/>
  <c r="Z10" i="12" s="1"/>
  <c r="O10" i="12"/>
  <c r="Y10" i="12" s="1"/>
  <c r="N10" i="12"/>
  <c r="M10" i="12"/>
  <c r="L10" i="12"/>
  <c r="K10" i="12"/>
  <c r="AE10" i="12" s="1"/>
  <c r="J10" i="12"/>
  <c r="I10" i="12"/>
  <c r="S10" i="12" s="1"/>
  <c r="Q9" i="12"/>
  <c r="P9" i="12"/>
  <c r="O9" i="12"/>
  <c r="N9" i="12"/>
  <c r="M9" i="12"/>
  <c r="L9" i="12"/>
  <c r="AF6" i="12" s="1"/>
  <c r="K9" i="12"/>
  <c r="J9" i="12"/>
  <c r="I9" i="12"/>
  <c r="Q8" i="12"/>
  <c r="P8" i="12"/>
  <c r="O8" i="12"/>
  <c r="N8" i="12"/>
  <c r="M8" i="12"/>
  <c r="L8" i="12"/>
  <c r="K8" i="12"/>
  <c r="J8" i="12"/>
  <c r="I8" i="12"/>
  <c r="Q7" i="12"/>
  <c r="P7" i="12"/>
  <c r="O7" i="12"/>
  <c r="N7" i="12"/>
  <c r="AH6" i="12" s="1"/>
  <c r="M7" i="12"/>
  <c r="AG6" i="12" s="1"/>
  <c r="L7" i="12"/>
  <c r="K7" i="12"/>
  <c r="J7" i="12"/>
  <c r="I7" i="12"/>
  <c r="AX6" i="12"/>
  <c r="AK6" i="12"/>
  <c r="AJ6" i="12"/>
  <c r="AC6" i="12"/>
  <c r="X6" i="12"/>
  <c r="Q6" i="12"/>
  <c r="AA6" i="12" s="1"/>
  <c r="P6" i="12"/>
  <c r="Z6" i="12" s="1"/>
  <c r="O6" i="12"/>
  <c r="Y6" i="12" s="1"/>
  <c r="N6" i="12"/>
  <c r="M6" i="12"/>
  <c r="L6" i="12"/>
  <c r="K6" i="12"/>
  <c r="AE6" i="12" s="1"/>
  <c r="J6" i="12"/>
  <c r="I6" i="12"/>
  <c r="S6" i="12" s="1"/>
  <c r="Q5" i="12"/>
  <c r="P5" i="12"/>
  <c r="O5" i="12"/>
  <c r="N5" i="12"/>
  <c r="M5" i="12"/>
  <c r="L5" i="12"/>
  <c r="AF2" i="12" s="1"/>
  <c r="K5" i="12"/>
  <c r="J5" i="12"/>
  <c r="I5" i="12"/>
  <c r="Q4" i="12"/>
  <c r="BE6" i="12" s="1"/>
  <c r="P4" i="12"/>
  <c r="AJ2" i="12" s="1"/>
  <c r="O4" i="12"/>
  <c r="N4" i="12"/>
  <c r="M4" i="12"/>
  <c r="L4" i="12"/>
  <c r="K4" i="12"/>
  <c r="J4" i="12"/>
  <c r="I4" i="12"/>
  <c r="Q3" i="12"/>
  <c r="P3" i="12"/>
  <c r="O3" i="12"/>
  <c r="N3" i="12"/>
  <c r="AR14" i="12" s="1"/>
  <c r="M3" i="12"/>
  <c r="L3" i="12"/>
  <c r="K3" i="12"/>
  <c r="J3" i="12"/>
  <c r="I3" i="12"/>
  <c r="AP2" i="12"/>
  <c r="AK2" i="12"/>
  <c r="AC2" i="12"/>
  <c r="W2" i="12"/>
  <c r="Q2" i="12"/>
  <c r="AU23" i="12" s="1"/>
  <c r="P2" i="12"/>
  <c r="O2" i="12"/>
  <c r="AS14" i="12" s="1"/>
  <c r="N2" i="12"/>
  <c r="AR23" i="12" s="1"/>
  <c r="M2" i="12"/>
  <c r="L2" i="12"/>
  <c r="AP23" i="12" s="1"/>
  <c r="K2" i="12"/>
  <c r="AE2" i="12" s="1"/>
  <c r="J2" i="12"/>
  <c r="AN19" i="12" s="1"/>
  <c r="I2" i="12"/>
  <c r="AX2" i="11"/>
  <c r="AY2" i="11"/>
  <c r="AZ2" i="11"/>
  <c r="BA2" i="11"/>
  <c r="BB2" i="11"/>
  <c r="BC2" i="11"/>
  <c r="BD2" i="11"/>
  <c r="BE2" i="11"/>
  <c r="AX6" i="11"/>
  <c r="AY6" i="11"/>
  <c r="AZ6" i="11"/>
  <c r="BA6" i="11"/>
  <c r="BB6" i="11"/>
  <c r="BC6" i="11"/>
  <c r="BD6" i="11"/>
  <c r="BE6" i="11"/>
  <c r="AX10" i="11"/>
  <c r="AY10" i="11"/>
  <c r="AZ10" i="11"/>
  <c r="BA10" i="11"/>
  <c r="BB10" i="11"/>
  <c r="BC10" i="11"/>
  <c r="BD10" i="11"/>
  <c r="BE10" i="11"/>
  <c r="AX14" i="11"/>
  <c r="AY14" i="11"/>
  <c r="AZ14" i="11"/>
  <c r="BA14" i="11"/>
  <c r="BB14" i="11"/>
  <c r="BC14" i="11"/>
  <c r="BD14" i="11"/>
  <c r="BE14" i="11"/>
  <c r="AX19" i="11"/>
  <c r="AY19" i="11"/>
  <c r="AZ19" i="11"/>
  <c r="BA19" i="11"/>
  <c r="BB19" i="11"/>
  <c r="BC19" i="11"/>
  <c r="BD19" i="11"/>
  <c r="BE19" i="11"/>
  <c r="AX23" i="11"/>
  <c r="AY23" i="11"/>
  <c r="AZ23" i="11"/>
  <c r="BA23" i="11"/>
  <c r="BB23" i="11"/>
  <c r="BC23" i="11"/>
  <c r="BD23" i="11"/>
  <c r="BE23" i="11"/>
  <c r="AX27" i="11"/>
  <c r="AY27" i="11"/>
  <c r="AZ27" i="11"/>
  <c r="BA27" i="11"/>
  <c r="BB27" i="11"/>
  <c r="BC27" i="11"/>
  <c r="BD27" i="11"/>
  <c r="BE27" i="11"/>
  <c r="AX31" i="11"/>
  <c r="AY31" i="11"/>
  <c r="AZ31" i="11"/>
  <c r="BA31" i="11"/>
  <c r="BB31" i="11"/>
  <c r="BC31" i="11"/>
  <c r="BD31" i="11"/>
  <c r="BE31" i="11"/>
  <c r="AX35" i="11"/>
  <c r="AY35" i="11"/>
  <c r="AZ35" i="11"/>
  <c r="BA35" i="11"/>
  <c r="BB35" i="11"/>
  <c r="BC35" i="11"/>
  <c r="BD35" i="11"/>
  <c r="BE35" i="11"/>
  <c r="AX39" i="11"/>
  <c r="AY39" i="11"/>
  <c r="AZ39" i="11"/>
  <c r="BA39" i="11"/>
  <c r="BB39" i="11"/>
  <c r="BC39" i="11"/>
  <c r="BD39" i="11"/>
  <c r="BE39" i="11"/>
  <c r="AX42" i="11"/>
  <c r="AY42" i="11"/>
  <c r="AZ42" i="11"/>
  <c r="BA42" i="11"/>
  <c r="BB42" i="11"/>
  <c r="BC42" i="11"/>
  <c r="BD42" i="11"/>
  <c r="BE42" i="11"/>
  <c r="AX46" i="11"/>
  <c r="AY46" i="11"/>
  <c r="AZ46" i="11"/>
  <c r="BA46" i="11"/>
  <c r="BB46" i="11"/>
  <c r="BC46" i="11"/>
  <c r="BD46" i="11"/>
  <c r="BE46" i="11"/>
  <c r="AX50" i="11"/>
  <c r="AY50" i="11"/>
  <c r="AZ50" i="11"/>
  <c r="BA50" i="11"/>
  <c r="BB50" i="11"/>
  <c r="BC50" i="11"/>
  <c r="BD50" i="11"/>
  <c r="BE50" i="11"/>
  <c r="AX54" i="11"/>
  <c r="AY54" i="11"/>
  <c r="AZ54" i="11"/>
  <c r="BA54" i="11"/>
  <c r="BB54" i="11"/>
  <c r="BC54" i="11"/>
  <c r="BD54" i="11"/>
  <c r="BE54" i="11"/>
  <c r="AX58" i="11"/>
  <c r="AY58" i="11"/>
  <c r="AZ58" i="11"/>
  <c r="BA58" i="11"/>
  <c r="BB58" i="11"/>
  <c r="BC58" i="11"/>
  <c r="BD58" i="11"/>
  <c r="BE58" i="11"/>
  <c r="AX62" i="11"/>
  <c r="AY62" i="11"/>
  <c r="AZ62" i="11"/>
  <c r="BA62" i="11"/>
  <c r="BB62" i="11"/>
  <c r="BC62" i="11"/>
  <c r="BD62" i="11"/>
  <c r="BE62" i="11"/>
  <c r="AX64" i="11"/>
  <c r="AY64" i="11"/>
  <c r="AZ64" i="11"/>
  <c r="BA64" i="11"/>
  <c r="BB64" i="11"/>
  <c r="BC64" i="11"/>
  <c r="BD64" i="11"/>
  <c r="BE64" i="11"/>
  <c r="AX66" i="11"/>
  <c r="AY66" i="11"/>
  <c r="AZ66" i="11"/>
  <c r="BA66" i="11"/>
  <c r="BB66" i="11"/>
  <c r="BC66" i="11"/>
  <c r="BD66" i="11"/>
  <c r="BE66" i="11"/>
  <c r="AX69" i="11"/>
  <c r="AY69" i="11"/>
  <c r="AZ69" i="11"/>
  <c r="BA69" i="11"/>
  <c r="BB69" i="11"/>
  <c r="BC69" i="11"/>
  <c r="BD69" i="11"/>
  <c r="BE69" i="11"/>
  <c r="AX73" i="11"/>
  <c r="AY73" i="11"/>
  <c r="AZ73" i="11"/>
  <c r="BA73" i="11"/>
  <c r="BB73" i="11"/>
  <c r="BC73" i="11"/>
  <c r="BD73" i="11"/>
  <c r="BE73" i="11"/>
  <c r="AX77" i="11"/>
  <c r="AY77" i="11"/>
  <c r="AZ77" i="11"/>
  <c r="BA77" i="11"/>
  <c r="BB77" i="11"/>
  <c r="BC77" i="11"/>
  <c r="BD77" i="11"/>
  <c r="BE77" i="11"/>
  <c r="AX80" i="11"/>
  <c r="AY80" i="11"/>
  <c r="AZ80" i="11"/>
  <c r="BA80" i="11"/>
  <c r="BB80" i="11"/>
  <c r="BC80" i="11"/>
  <c r="BD80" i="11"/>
  <c r="BE80" i="11"/>
  <c r="AX86" i="11"/>
  <c r="AY86" i="11"/>
  <c r="AZ86" i="11"/>
  <c r="BA86" i="11"/>
  <c r="BB86" i="11"/>
  <c r="BC86" i="11"/>
  <c r="BD86" i="11"/>
  <c r="BE86" i="11"/>
  <c r="AX90" i="11"/>
  <c r="AY90" i="11"/>
  <c r="AZ90" i="11"/>
  <c r="BA90" i="11"/>
  <c r="BB90" i="11"/>
  <c r="BC90" i="11"/>
  <c r="BD90" i="11"/>
  <c r="BE90" i="11"/>
  <c r="AX95" i="11"/>
  <c r="AY95" i="11"/>
  <c r="AZ95" i="11"/>
  <c r="BA95" i="11"/>
  <c r="BB95" i="11"/>
  <c r="BC95" i="11"/>
  <c r="BD95" i="11"/>
  <c r="BE95" i="11"/>
  <c r="AX99" i="11"/>
  <c r="AY99" i="11"/>
  <c r="AZ99" i="11"/>
  <c r="BA99" i="11"/>
  <c r="BB99" i="11"/>
  <c r="BC99" i="11"/>
  <c r="BD99" i="11"/>
  <c r="BE99" i="11"/>
  <c r="AX103" i="11"/>
  <c r="AY103" i="11"/>
  <c r="AZ103" i="11"/>
  <c r="BA103" i="11"/>
  <c r="BB103" i="11"/>
  <c r="BC103" i="11"/>
  <c r="BD103" i="11"/>
  <c r="BE103" i="11"/>
  <c r="AX106" i="11"/>
  <c r="AY106" i="11"/>
  <c r="AZ106" i="11"/>
  <c r="BA106" i="11"/>
  <c r="BB106" i="11"/>
  <c r="BC106" i="11"/>
  <c r="BD106" i="11"/>
  <c r="BE106" i="11"/>
  <c r="AX109" i="11"/>
  <c r="AY109" i="11"/>
  <c r="AZ109" i="11"/>
  <c r="BA109" i="11"/>
  <c r="BB109" i="11"/>
  <c r="BC109" i="11"/>
  <c r="BD109" i="11"/>
  <c r="BE109" i="11"/>
  <c r="AX113" i="11"/>
  <c r="AY113" i="11"/>
  <c r="AZ113" i="11"/>
  <c r="BA113" i="11"/>
  <c r="BB113" i="11"/>
  <c r="BC113" i="11"/>
  <c r="BD113" i="11"/>
  <c r="BE113" i="11"/>
  <c r="AX118" i="11"/>
  <c r="AY118" i="11"/>
  <c r="AZ118" i="11"/>
  <c r="BA118" i="11"/>
  <c r="BB118" i="11"/>
  <c r="BC118" i="11"/>
  <c r="BD118" i="11"/>
  <c r="BE118" i="11"/>
  <c r="AX122" i="11"/>
  <c r="AY122" i="11"/>
  <c r="AZ122" i="11"/>
  <c r="BA122" i="11"/>
  <c r="BB122" i="11"/>
  <c r="BC122" i="11"/>
  <c r="BD122" i="11"/>
  <c r="BE122" i="11"/>
  <c r="AX126" i="11"/>
  <c r="AY126" i="11"/>
  <c r="AZ126" i="11"/>
  <c r="BA126" i="11"/>
  <c r="BB126" i="11"/>
  <c r="BC126" i="11"/>
  <c r="BD126" i="11"/>
  <c r="BE126" i="11"/>
  <c r="AX129" i="11"/>
  <c r="AY129" i="11"/>
  <c r="AZ129" i="11"/>
  <c r="BA129" i="11"/>
  <c r="BB129" i="11"/>
  <c r="BC129" i="11"/>
  <c r="BD129" i="11"/>
  <c r="BE129" i="11"/>
  <c r="AX132" i="11"/>
  <c r="AY132" i="11"/>
  <c r="AZ132" i="11"/>
  <c r="BA132" i="11"/>
  <c r="BB132" i="11"/>
  <c r="BC132" i="11"/>
  <c r="BD132" i="11"/>
  <c r="BE132" i="11"/>
  <c r="AX136" i="11"/>
  <c r="AY136" i="11"/>
  <c r="AZ136" i="11"/>
  <c r="BA136" i="11"/>
  <c r="BB136" i="11"/>
  <c r="BC136" i="11"/>
  <c r="BD136" i="11"/>
  <c r="BE136" i="11"/>
  <c r="AW132" i="11"/>
  <c r="AW129" i="11"/>
  <c r="AW126" i="11"/>
  <c r="AW122" i="11"/>
  <c r="AW118" i="11"/>
  <c r="AW113" i="11"/>
  <c r="AW109" i="11"/>
  <c r="AW106" i="11"/>
  <c r="AW103" i="11"/>
  <c r="AW99" i="11"/>
  <c r="AW95" i="11"/>
  <c r="AW90" i="11"/>
  <c r="AW86" i="11"/>
  <c r="AW80" i="11"/>
  <c r="AW77" i="11"/>
  <c r="AW73" i="11"/>
  <c r="AW69" i="11"/>
  <c r="AW66" i="11"/>
  <c r="AW64" i="11"/>
  <c r="AW62" i="11"/>
  <c r="AW58" i="11"/>
  <c r="AW54" i="11"/>
  <c r="AW50" i="11"/>
  <c r="AW46" i="11"/>
  <c r="AW42" i="11"/>
  <c r="AW39" i="11"/>
  <c r="AW35" i="11"/>
  <c r="AW31" i="11"/>
  <c r="AW27" i="11"/>
  <c r="AW23" i="11"/>
  <c r="AW19" i="11"/>
  <c r="AW14" i="11"/>
  <c r="AW10" i="11"/>
  <c r="AW6" i="11"/>
  <c r="AW2" i="11"/>
  <c r="AN2" i="11"/>
  <c r="AO2" i="11"/>
  <c r="AP2" i="11"/>
  <c r="AQ2" i="11"/>
  <c r="AR2" i="11"/>
  <c r="AS2" i="11"/>
  <c r="AT2" i="11"/>
  <c r="AU2" i="11"/>
  <c r="AN6" i="11"/>
  <c r="AO6" i="11"/>
  <c r="AP6" i="11"/>
  <c r="AQ6" i="11"/>
  <c r="AR6" i="11"/>
  <c r="AS6" i="11"/>
  <c r="AT6" i="11"/>
  <c r="AU6" i="11"/>
  <c r="AN10" i="11"/>
  <c r="AO10" i="11"/>
  <c r="AP10" i="11"/>
  <c r="AQ10" i="11"/>
  <c r="AR10" i="11"/>
  <c r="AS10" i="11"/>
  <c r="AT10" i="11"/>
  <c r="AU10" i="11"/>
  <c r="AN14" i="11"/>
  <c r="AO14" i="11"/>
  <c r="AP14" i="11"/>
  <c r="AQ14" i="11"/>
  <c r="AR14" i="11"/>
  <c r="AS14" i="11"/>
  <c r="AT14" i="11"/>
  <c r="AU14" i="11"/>
  <c r="AN19" i="11"/>
  <c r="AO19" i="11"/>
  <c r="AP19" i="11"/>
  <c r="AQ19" i="11"/>
  <c r="AR19" i="11"/>
  <c r="AS19" i="11"/>
  <c r="AT19" i="11"/>
  <c r="AU19" i="11"/>
  <c r="AN23" i="11"/>
  <c r="AO23" i="11"/>
  <c r="AP23" i="11"/>
  <c r="AQ23" i="11"/>
  <c r="AR23" i="11"/>
  <c r="AS23" i="11"/>
  <c r="AT23" i="11"/>
  <c r="AU23" i="11"/>
  <c r="AN27" i="11"/>
  <c r="AO27" i="11"/>
  <c r="AP27" i="11"/>
  <c r="AQ27" i="11"/>
  <c r="AR27" i="11"/>
  <c r="AS27" i="11"/>
  <c r="AT27" i="11"/>
  <c r="AU27" i="11"/>
  <c r="AN31" i="11"/>
  <c r="AO31" i="11"/>
  <c r="AP31" i="11"/>
  <c r="AQ31" i="11"/>
  <c r="AR31" i="11"/>
  <c r="AS31" i="11"/>
  <c r="AT31" i="11"/>
  <c r="AU31" i="11"/>
  <c r="AN35" i="11"/>
  <c r="AO35" i="11"/>
  <c r="AP35" i="11"/>
  <c r="AQ35" i="11"/>
  <c r="AR35" i="11"/>
  <c r="AS35" i="11"/>
  <c r="AT35" i="11"/>
  <c r="AU35" i="11"/>
  <c r="AN39" i="11"/>
  <c r="AO39" i="11"/>
  <c r="AP39" i="11"/>
  <c r="AQ39" i="11"/>
  <c r="AR39" i="11"/>
  <c r="AS39" i="11"/>
  <c r="AT39" i="11"/>
  <c r="AU39" i="11"/>
  <c r="AN42" i="11"/>
  <c r="AO42" i="11"/>
  <c r="AP42" i="11"/>
  <c r="AQ42" i="11"/>
  <c r="AR42" i="11"/>
  <c r="AS42" i="11"/>
  <c r="AT42" i="11"/>
  <c r="AU42" i="11"/>
  <c r="AN46" i="11"/>
  <c r="AO46" i="11"/>
  <c r="AP46" i="11"/>
  <c r="AQ46" i="11"/>
  <c r="AR46" i="11"/>
  <c r="AS46" i="11"/>
  <c r="AT46" i="11"/>
  <c r="AU46" i="11"/>
  <c r="AN50" i="11"/>
  <c r="AO50" i="11"/>
  <c r="AP50" i="11"/>
  <c r="AQ50" i="11"/>
  <c r="AR50" i="11"/>
  <c r="AS50" i="11"/>
  <c r="AT50" i="11"/>
  <c r="AU50" i="11"/>
  <c r="AN54" i="11"/>
  <c r="AO54" i="11"/>
  <c r="AP54" i="11"/>
  <c r="AQ54" i="11"/>
  <c r="AR54" i="11"/>
  <c r="AS54" i="11"/>
  <c r="AT54" i="11"/>
  <c r="AU54" i="11"/>
  <c r="AN58" i="11"/>
  <c r="AO58" i="11"/>
  <c r="AP58" i="11"/>
  <c r="AQ58" i="11"/>
  <c r="AR58" i="11"/>
  <c r="AS58" i="11"/>
  <c r="AT58" i="11"/>
  <c r="AU58" i="11"/>
  <c r="AN62" i="11"/>
  <c r="AO62" i="11"/>
  <c r="AP62" i="11"/>
  <c r="AQ62" i="11"/>
  <c r="AR62" i="11"/>
  <c r="AS62" i="11"/>
  <c r="AT62" i="11"/>
  <c r="AU62" i="11"/>
  <c r="AN64" i="11"/>
  <c r="AO64" i="11"/>
  <c r="AP64" i="11"/>
  <c r="AQ64" i="11"/>
  <c r="AR64" i="11"/>
  <c r="AS64" i="11"/>
  <c r="AT64" i="11"/>
  <c r="AU64" i="11"/>
  <c r="AN66" i="11"/>
  <c r="AO66" i="11"/>
  <c r="AP66" i="11"/>
  <c r="AQ66" i="11"/>
  <c r="AR66" i="11"/>
  <c r="AS66" i="11"/>
  <c r="AT66" i="11"/>
  <c r="AU66" i="11"/>
  <c r="AN69" i="11"/>
  <c r="AO69" i="11"/>
  <c r="AP69" i="11"/>
  <c r="AQ69" i="11"/>
  <c r="AR69" i="11"/>
  <c r="AS69" i="11"/>
  <c r="AT69" i="11"/>
  <c r="AU69" i="11"/>
  <c r="AN73" i="11"/>
  <c r="AO73" i="11"/>
  <c r="AP73" i="11"/>
  <c r="AQ73" i="11"/>
  <c r="AR73" i="11"/>
  <c r="AS73" i="11"/>
  <c r="AT73" i="11"/>
  <c r="AU73" i="11"/>
  <c r="AN77" i="11"/>
  <c r="AO77" i="11"/>
  <c r="AP77" i="11"/>
  <c r="AQ77" i="11"/>
  <c r="AR77" i="11"/>
  <c r="AS77" i="11"/>
  <c r="AT77" i="11"/>
  <c r="AU77" i="11"/>
  <c r="AN80" i="11"/>
  <c r="AO80" i="11"/>
  <c r="AP80" i="11"/>
  <c r="AQ80" i="11"/>
  <c r="AR80" i="11"/>
  <c r="AS80" i="11"/>
  <c r="AT80" i="11"/>
  <c r="AU80" i="11"/>
  <c r="AN86" i="11"/>
  <c r="AO86" i="11"/>
  <c r="AP86" i="11"/>
  <c r="AQ86" i="11"/>
  <c r="AR86" i="11"/>
  <c r="AS86" i="11"/>
  <c r="AT86" i="11"/>
  <c r="AU86" i="11"/>
  <c r="AN90" i="11"/>
  <c r="AO90" i="11"/>
  <c r="AP90" i="11"/>
  <c r="AQ90" i="11"/>
  <c r="AR90" i="11"/>
  <c r="AS90" i="11"/>
  <c r="AT90" i="11"/>
  <c r="AU90" i="11"/>
  <c r="AN95" i="11"/>
  <c r="AO95" i="11"/>
  <c r="AP95" i="11"/>
  <c r="AQ95" i="11"/>
  <c r="AR95" i="11"/>
  <c r="AS95" i="11"/>
  <c r="AT95" i="11"/>
  <c r="AU95" i="11"/>
  <c r="AN99" i="11"/>
  <c r="AO99" i="11"/>
  <c r="AP99" i="11"/>
  <c r="AQ99" i="11"/>
  <c r="AR99" i="11"/>
  <c r="AS99" i="11"/>
  <c r="AT99" i="11"/>
  <c r="AU99" i="11"/>
  <c r="AN103" i="11"/>
  <c r="AO103" i="11"/>
  <c r="AP103" i="11"/>
  <c r="AQ103" i="11"/>
  <c r="AR103" i="11"/>
  <c r="AS103" i="11"/>
  <c r="AT103" i="11"/>
  <c r="AU103" i="11"/>
  <c r="AN106" i="11"/>
  <c r="AO106" i="11"/>
  <c r="AP106" i="11"/>
  <c r="AQ106" i="11"/>
  <c r="AR106" i="11"/>
  <c r="AS106" i="11"/>
  <c r="AT106" i="11"/>
  <c r="AU106" i="11"/>
  <c r="AN109" i="11"/>
  <c r="AO109" i="11"/>
  <c r="AP109" i="11"/>
  <c r="AQ109" i="11"/>
  <c r="AR109" i="11"/>
  <c r="AS109" i="11"/>
  <c r="AT109" i="11"/>
  <c r="AU109" i="11"/>
  <c r="AN113" i="11"/>
  <c r="AO113" i="11"/>
  <c r="AP113" i="11"/>
  <c r="AQ113" i="11"/>
  <c r="AR113" i="11"/>
  <c r="AS113" i="11"/>
  <c r="AT113" i="11"/>
  <c r="AU113" i="11"/>
  <c r="AN118" i="11"/>
  <c r="AO118" i="11"/>
  <c r="AP118" i="11"/>
  <c r="AQ118" i="11"/>
  <c r="AR118" i="11"/>
  <c r="AS118" i="11"/>
  <c r="AT118" i="11"/>
  <c r="AU118" i="11"/>
  <c r="AN122" i="11"/>
  <c r="AO122" i="11"/>
  <c r="AP122" i="11"/>
  <c r="AQ122" i="11"/>
  <c r="AR122" i="11"/>
  <c r="AS122" i="11"/>
  <c r="AT122" i="11"/>
  <c r="AU122" i="11"/>
  <c r="AN126" i="11"/>
  <c r="AO126" i="11"/>
  <c r="AP126" i="11"/>
  <c r="AQ126" i="11"/>
  <c r="AR126" i="11"/>
  <c r="AS126" i="11"/>
  <c r="AT126" i="11"/>
  <c r="AU126" i="11"/>
  <c r="AN129" i="11"/>
  <c r="AO129" i="11"/>
  <c r="AP129" i="11"/>
  <c r="AQ129" i="11"/>
  <c r="AR129" i="11"/>
  <c r="AS129" i="11"/>
  <c r="AT129" i="11"/>
  <c r="AU129" i="11"/>
  <c r="AN132" i="11"/>
  <c r="AO132" i="11"/>
  <c r="AP132" i="11"/>
  <c r="AQ132" i="11"/>
  <c r="AR132" i="11"/>
  <c r="AS132" i="11"/>
  <c r="AT132" i="11"/>
  <c r="AU132" i="11"/>
  <c r="AN136" i="11"/>
  <c r="AO136" i="11"/>
  <c r="AP136" i="11"/>
  <c r="AQ136" i="11"/>
  <c r="AR136" i="11"/>
  <c r="AS136" i="11"/>
  <c r="AT136" i="11"/>
  <c r="AU136" i="11"/>
  <c r="AM132" i="11"/>
  <c r="AM129" i="11"/>
  <c r="AM126" i="11"/>
  <c r="AM122" i="11"/>
  <c r="AM118" i="11"/>
  <c r="AM113" i="11"/>
  <c r="AM109" i="11"/>
  <c r="AM106" i="11"/>
  <c r="AM103" i="11"/>
  <c r="AM99" i="11"/>
  <c r="AM95" i="11"/>
  <c r="AM90" i="11"/>
  <c r="AM86" i="11"/>
  <c r="AM80" i="11"/>
  <c r="AM77" i="11"/>
  <c r="AM73" i="11"/>
  <c r="AM69" i="11"/>
  <c r="AM66" i="11"/>
  <c r="AM64" i="11"/>
  <c r="AM62" i="11"/>
  <c r="AM50" i="11"/>
  <c r="AM58" i="11"/>
  <c r="AM54" i="11"/>
  <c r="AM46" i="11"/>
  <c r="AM42" i="11"/>
  <c r="AM39" i="11"/>
  <c r="AM31" i="11"/>
  <c r="AM27" i="11"/>
  <c r="AM35" i="11"/>
  <c r="AM23" i="11"/>
  <c r="AM19" i="11"/>
  <c r="AM14" i="11"/>
  <c r="AM10" i="11"/>
  <c r="AM6" i="11"/>
  <c r="AM2" i="11"/>
  <c r="AC126" i="11"/>
  <c r="AD136" i="11"/>
  <c r="AE136" i="11"/>
  <c r="AF136" i="11"/>
  <c r="AG136" i="11"/>
  <c r="AH136" i="11"/>
  <c r="AI136" i="11"/>
  <c r="AJ136" i="11"/>
  <c r="AK136" i="11"/>
  <c r="AD132" i="11"/>
  <c r="AE132" i="11"/>
  <c r="AF132" i="11"/>
  <c r="AG132" i="11"/>
  <c r="AH132" i="11"/>
  <c r="AI132" i="11"/>
  <c r="AJ132" i="11"/>
  <c r="AK132" i="11"/>
  <c r="AC132" i="11"/>
  <c r="AC129" i="11"/>
  <c r="AD129" i="11"/>
  <c r="AE129" i="11"/>
  <c r="AF129" i="11"/>
  <c r="AG129" i="11"/>
  <c r="AH129" i="11"/>
  <c r="AI129" i="11"/>
  <c r="AJ129" i="11"/>
  <c r="AK129" i="11"/>
  <c r="AD126" i="11"/>
  <c r="AE126" i="11"/>
  <c r="AF126" i="11"/>
  <c r="AG126" i="11"/>
  <c r="AH126" i="11"/>
  <c r="AI126" i="11"/>
  <c r="AJ126" i="11"/>
  <c r="AK126" i="11"/>
  <c r="AC122" i="11"/>
  <c r="AD122" i="11"/>
  <c r="AE122" i="11"/>
  <c r="AF122" i="11"/>
  <c r="AG122" i="11"/>
  <c r="AH122" i="11"/>
  <c r="AI122" i="11"/>
  <c r="AJ122" i="11"/>
  <c r="AK122" i="11"/>
  <c r="AD118" i="11"/>
  <c r="AE118" i="11"/>
  <c r="AF118" i="11"/>
  <c r="AG118" i="11"/>
  <c r="AH118" i="11"/>
  <c r="AI118" i="11"/>
  <c r="AJ118" i="11"/>
  <c r="AK118" i="11"/>
  <c r="AC118" i="11"/>
  <c r="AD113" i="11"/>
  <c r="AE113" i="11"/>
  <c r="AF113" i="11"/>
  <c r="AG113" i="11"/>
  <c r="AH113" i="11"/>
  <c r="AI113" i="11"/>
  <c r="AJ113" i="11"/>
  <c r="AK113" i="11"/>
  <c r="AC113" i="11"/>
  <c r="AD109" i="11"/>
  <c r="AE109" i="11"/>
  <c r="AF109" i="11"/>
  <c r="AG109" i="11"/>
  <c r="AH109" i="11"/>
  <c r="AI109" i="11"/>
  <c r="AJ109" i="11"/>
  <c r="AK109" i="11"/>
  <c r="AC109" i="11"/>
  <c r="AD103" i="11"/>
  <c r="AE103" i="11"/>
  <c r="AF103" i="11"/>
  <c r="AG103" i="11"/>
  <c r="AH103" i="11"/>
  <c r="AI103" i="11"/>
  <c r="AJ103" i="11"/>
  <c r="AK103" i="11"/>
  <c r="AD106" i="11"/>
  <c r="AE106" i="11"/>
  <c r="AF106" i="11"/>
  <c r="AG106" i="11"/>
  <c r="AH106" i="11"/>
  <c r="AI106" i="11"/>
  <c r="AJ106" i="11"/>
  <c r="AK106" i="11"/>
  <c r="AC106" i="11"/>
  <c r="AC103" i="11"/>
  <c r="AD99" i="11"/>
  <c r="AE99" i="11"/>
  <c r="AF99" i="11"/>
  <c r="AG99" i="11"/>
  <c r="AH99" i="11"/>
  <c r="AI99" i="11"/>
  <c r="AJ99" i="11"/>
  <c r="AK99" i="11"/>
  <c r="AC99" i="11"/>
  <c r="AD95" i="11"/>
  <c r="AE95" i="11"/>
  <c r="AF95" i="11"/>
  <c r="AG95" i="11"/>
  <c r="AH95" i="11"/>
  <c r="AI95" i="11"/>
  <c r="AJ95" i="11"/>
  <c r="AK95" i="11"/>
  <c r="AC95" i="11"/>
  <c r="AD90" i="11"/>
  <c r="AE90" i="11"/>
  <c r="AF90" i="11"/>
  <c r="AG90" i="11"/>
  <c r="AH90" i="11"/>
  <c r="AI90" i="11"/>
  <c r="AJ90" i="11"/>
  <c r="AK90" i="11"/>
  <c r="AC90" i="11"/>
  <c r="AD86" i="11"/>
  <c r="AE86" i="11"/>
  <c r="AF86" i="11"/>
  <c r="AG86" i="11"/>
  <c r="AH86" i="11"/>
  <c r="AI86" i="11"/>
  <c r="AJ86" i="11"/>
  <c r="AK86" i="11"/>
  <c r="AC86" i="11"/>
  <c r="AD80" i="11"/>
  <c r="AE80" i="11"/>
  <c r="AF80" i="11"/>
  <c r="AG80" i="11"/>
  <c r="AH80" i="11"/>
  <c r="AI80" i="11"/>
  <c r="AJ80" i="11"/>
  <c r="AK80" i="11"/>
  <c r="AC80" i="11"/>
  <c r="AD77" i="11"/>
  <c r="AE77" i="11"/>
  <c r="AF77" i="11"/>
  <c r="AG77" i="11"/>
  <c r="AH77" i="11"/>
  <c r="AI77" i="11"/>
  <c r="AJ77" i="11"/>
  <c r="AK77" i="11"/>
  <c r="AC77" i="11"/>
  <c r="AC73" i="11"/>
  <c r="AD73" i="11"/>
  <c r="AE73" i="11"/>
  <c r="AF73" i="11"/>
  <c r="AG73" i="11"/>
  <c r="AH73" i="11"/>
  <c r="AI73" i="11"/>
  <c r="AJ73" i="11"/>
  <c r="AK73" i="11"/>
  <c r="AD69" i="11"/>
  <c r="AE69" i="11"/>
  <c r="AF69" i="11"/>
  <c r="AG69" i="11"/>
  <c r="AH69" i="11"/>
  <c r="AI69" i="11"/>
  <c r="AJ69" i="11"/>
  <c r="AK69" i="11"/>
  <c r="AC69" i="11"/>
  <c r="AD66" i="11"/>
  <c r="AE66" i="11"/>
  <c r="AF66" i="11"/>
  <c r="AG66" i="11"/>
  <c r="AH66" i="11"/>
  <c r="AI66" i="11"/>
  <c r="AJ66" i="11"/>
  <c r="AK66" i="11"/>
  <c r="AC66" i="11"/>
  <c r="AC64" i="11"/>
  <c r="AD64" i="11"/>
  <c r="AE64" i="11"/>
  <c r="AF64" i="11"/>
  <c r="AG64" i="11"/>
  <c r="AH64" i="11"/>
  <c r="AI64" i="11"/>
  <c r="AJ64" i="11"/>
  <c r="AK64" i="11"/>
  <c r="AD62" i="11"/>
  <c r="AE62" i="11"/>
  <c r="AF62" i="11"/>
  <c r="AG62" i="11"/>
  <c r="AH62" i="11"/>
  <c r="AI62" i="11"/>
  <c r="AJ62" i="11"/>
  <c r="AK62" i="11"/>
  <c r="AC62" i="11"/>
  <c r="AC58" i="11"/>
  <c r="AD58" i="11"/>
  <c r="AE58" i="11"/>
  <c r="AF58" i="11"/>
  <c r="AG58" i="11"/>
  <c r="AH58" i="11"/>
  <c r="AI58" i="11"/>
  <c r="AJ58" i="11"/>
  <c r="AK58" i="11"/>
  <c r="AC54" i="11"/>
  <c r="AD54" i="11"/>
  <c r="AE54" i="11"/>
  <c r="AF54" i="11"/>
  <c r="AG54" i="11"/>
  <c r="AH54" i="11"/>
  <c r="AI54" i="11"/>
  <c r="AJ54" i="11"/>
  <c r="AK54" i="11"/>
  <c r="AC50" i="11"/>
  <c r="AD50" i="11"/>
  <c r="AE50" i="11"/>
  <c r="AF50" i="11"/>
  <c r="AG50" i="11"/>
  <c r="AH50" i="11"/>
  <c r="AI50" i="11"/>
  <c r="AJ50" i="11"/>
  <c r="AK50" i="11"/>
  <c r="AC46" i="11"/>
  <c r="AD46" i="11"/>
  <c r="AE46" i="11"/>
  <c r="AF46" i="11"/>
  <c r="AG46" i="11"/>
  <c r="AH46" i="11"/>
  <c r="AI46" i="11"/>
  <c r="AJ46" i="11"/>
  <c r="AK46" i="11"/>
  <c r="AD42" i="11"/>
  <c r="AE42" i="11"/>
  <c r="AF42" i="11"/>
  <c r="AG42" i="11"/>
  <c r="AH42" i="11"/>
  <c r="AI42" i="11"/>
  <c r="AJ42" i="11"/>
  <c r="AK42" i="11"/>
  <c r="AC42" i="11"/>
  <c r="AD39" i="11"/>
  <c r="AE39" i="11"/>
  <c r="AF39" i="11"/>
  <c r="AG39" i="11"/>
  <c r="AH39" i="11"/>
  <c r="AI39" i="11"/>
  <c r="AJ39" i="11"/>
  <c r="AK39" i="11"/>
  <c r="AC39" i="11"/>
  <c r="T39" i="11"/>
  <c r="U39" i="11"/>
  <c r="V39" i="11"/>
  <c r="W39" i="11"/>
  <c r="X39" i="11"/>
  <c r="Y39" i="11"/>
  <c r="Z39" i="11"/>
  <c r="AA39" i="11"/>
  <c r="S39" i="11"/>
  <c r="S35" i="11"/>
  <c r="AC35" i="11"/>
  <c r="AC23" i="11"/>
  <c r="AD23" i="11"/>
  <c r="AE23" i="11"/>
  <c r="AF23" i="11"/>
  <c r="AG23" i="11"/>
  <c r="AH23" i="11"/>
  <c r="AI23" i="11"/>
  <c r="AJ23" i="11"/>
  <c r="AK23" i="11"/>
  <c r="AC27" i="11"/>
  <c r="AD27" i="11"/>
  <c r="AE27" i="11"/>
  <c r="AF27" i="11"/>
  <c r="AG27" i="11"/>
  <c r="AH27" i="11"/>
  <c r="AI27" i="11"/>
  <c r="AJ27" i="11"/>
  <c r="AK27" i="11"/>
  <c r="AC31" i="11"/>
  <c r="AD31" i="11"/>
  <c r="AE31" i="11"/>
  <c r="AF31" i="11"/>
  <c r="AG31" i="11"/>
  <c r="AH31" i="11"/>
  <c r="AI31" i="11"/>
  <c r="AJ31" i="11"/>
  <c r="AK31" i="11"/>
  <c r="AD35" i="11"/>
  <c r="AE35" i="11"/>
  <c r="AF35" i="11"/>
  <c r="AG35" i="11"/>
  <c r="AH35" i="11"/>
  <c r="AI35" i="11"/>
  <c r="AJ35" i="11"/>
  <c r="AK35" i="11"/>
  <c r="AD19" i="11"/>
  <c r="AE19" i="11"/>
  <c r="AF19" i="11"/>
  <c r="AG19" i="11"/>
  <c r="AH19" i="11"/>
  <c r="AI19" i="11"/>
  <c r="AJ19" i="11"/>
  <c r="AK19" i="11"/>
  <c r="AC19" i="11"/>
  <c r="AD14" i="11"/>
  <c r="AE14" i="11"/>
  <c r="AF14" i="11"/>
  <c r="AG14" i="11"/>
  <c r="AH14" i="11"/>
  <c r="AI14" i="11"/>
  <c r="AJ14" i="11"/>
  <c r="AK14" i="11"/>
  <c r="AC14" i="11"/>
  <c r="AC6" i="11"/>
  <c r="AD6" i="11"/>
  <c r="AE6" i="11"/>
  <c r="AF6" i="11"/>
  <c r="AG6" i="11"/>
  <c r="AH6" i="11"/>
  <c r="AI6" i="11"/>
  <c r="AJ6" i="11"/>
  <c r="AK6" i="11"/>
  <c r="AC10" i="11"/>
  <c r="AD10" i="11"/>
  <c r="AE10" i="11"/>
  <c r="AF10" i="11"/>
  <c r="AG10" i="11"/>
  <c r="AH10" i="11"/>
  <c r="AI10" i="11"/>
  <c r="AJ10" i="11"/>
  <c r="AK10" i="11"/>
  <c r="AD2" i="11"/>
  <c r="AE2" i="11"/>
  <c r="AF2" i="11"/>
  <c r="AG2" i="11"/>
  <c r="AH2" i="11"/>
  <c r="AI2" i="11"/>
  <c r="AJ2" i="11"/>
  <c r="AK2" i="11"/>
  <c r="AC2" i="11"/>
  <c r="AA136" i="11"/>
  <c r="AA2" i="11"/>
  <c r="AA6" i="11"/>
  <c r="AA10" i="11"/>
  <c r="AA14" i="11"/>
  <c r="AA19" i="11"/>
  <c r="AA23" i="11"/>
  <c r="AA27" i="11"/>
  <c r="AA31" i="11"/>
  <c r="AA35" i="11"/>
  <c r="AA42" i="11"/>
  <c r="AA46" i="11"/>
  <c r="AA50" i="11"/>
  <c r="AA54" i="11"/>
  <c r="AA58" i="11"/>
  <c r="AA62" i="11"/>
  <c r="AA64" i="11"/>
  <c r="AA66" i="11"/>
  <c r="AA69" i="11"/>
  <c r="AA73" i="11"/>
  <c r="AA77" i="11"/>
  <c r="AA80" i="11"/>
  <c r="AA86" i="11"/>
  <c r="AA90" i="11"/>
  <c r="AA95" i="11"/>
  <c r="AA99" i="11"/>
  <c r="AA103" i="11"/>
  <c r="AA106" i="11"/>
  <c r="AA109" i="11"/>
  <c r="AA113" i="11"/>
  <c r="AA118" i="11"/>
  <c r="AA122" i="11"/>
  <c r="AA126" i="11"/>
  <c r="AA129" i="11"/>
  <c r="AA132" i="11"/>
  <c r="T2" i="11"/>
  <c r="U2" i="11"/>
  <c r="V2" i="11"/>
  <c r="W2" i="11"/>
  <c r="X2" i="11"/>
  <c r="Y2" i="11"/>
  <c r="Z2" i="11"/>
  <c r="T6" i="11"/>
  <c r="U6" i="11"/>
  <c r="V6" i="11"/>
  <c r="W6" i="11"/>
  <c r="X6" i="11"/>
  <c r="Y6" i="11"/>
  <c r="Z6" i="11"/>
  <c r="T10" i="11"/>
  <c r="U10" i="11"/>
  <c r="V10" i="11"/>
  <c r="W10" i="11"/>
  <c r="X10" i="11"/>
  <c r="Y10" i="11"/>
  <c r="Z10" i="11"/>
  <c r="T14" i="11"/>
  <c r="U14" i="11"/>
  <c r="V14" i="11"/>
  <c r="W14" i="11"/>
  <c r="X14" i="11"/>
  <c r="Y14" i="11"/>
  <c r="Z14" i="11"/>
  <c r="T19" i="11"/>
  <c r="U19" i="11"/>
  <c r="V19" i="11"/>
  <c r="W19" i="11"/>
  <c r="X19" i="11"/>
  <c r="Y19" i="11"/>
  <c r="Z19" i="11"/>
  <c r="T23" i="11"/>
  <c r="U23" i="11"/>
  <c r="V23" i="11"/>
  <c r="W23" i="11"/>
  <c r="X23" i="11"/>
  <c r="Y23" i="11"/>
  <c r="Z23" i="11"/>
  <c r="T27" i="11"/>
  <c r="U27" i="11"/>
  <c r="V27" i="11"/>
  <c r="W27" i="11"/>
  <c r="X27" i="11"/>
  <c r="Y27" i="11"/>
  <c r="Z27" i="11"/>
  <c r="T31" i="11"/>
  <c r="U31" i="11"/>
  <c r="V31" i="11"/>
  <c r="W31" i="11"/>
  <c r="X31" i="11"/>
  <c r="Y31" i="11"/>
  <c r="Z31" i="11"/>
  <c r="T35" i="11"/>
  <c r="U35" i="11"/>
  <c r="V35" i="11"/>
  <c r="W35" i="11"/>
  <c r="X35" i="11"/>
  <c r="Y35" i="11"/>
  <c r="Z35" i="11"/>
  <c r="T42" i="11"/>
  <c r="U42" i="11"/>
  <c r="V42" i="11"/>
  <c r="W42" i="11"/>
  <c r="X42" i="11"/>
  <c r="Y42" i="11"/>
  <c r="Z42" i="11"/>
  <c r="T46" i="11"/>
  <c r="U46" i="11"/>
  <c r="V46" i="11"/>
  <c r="W46" i="11"/>
  <c r="X46" i="11"/>
  <c r="Y46" i="11"/>
  <c r="Z46" i="11"/>
  <c r="T50" i="11"/>
  <c r="U50" i="11"/>
  <c r="V50" i="11"/>
  <c r="W50" i="11"/>
  <c r="X50" i="11"/>
  <c r="Y50" i="11"/>
  <c r="Z50" i="11"/>
  <c r="T54" i="11"/>
  <c r="U54" i="11"/>
  <c r="V54" i="11"/>
  <c r="W54" i="11"/>
  <c r="X54" i="11"/>
  <c r="Y54" i="11"/>
  <c r="Z54" i="11"/>
  <c r="T58" i="11"/>
  <c r="U58" i="11"/>
  <c r="V58" i="11"/>
  <c r="W58" i="11"/>
  <c r="X58" i="11"/>
  <c r="Y58" i="11"/>
  <c r="Z58" i="11"/>
  <c r="T62" i="11"/>
  <c r="U62" i="11"/>
  <c r="V62" i="11"/>
  <c r="W62" i="11"/>
  <c r="X62" i="11"/>
  <c r="Y62" i="11"/>
  <c r="Z62" i="11"/>
  <c r="T64" i="11"/>
  <c r="U64" i="11"/>
  <c r="V64" i="11"/>
  <c r="W64" i="11"/>
  <c r="X64" i="11"/>
  <c r="Y64" i="11"/>
  <c r="Z64" i="11"/>
  <c r="T66" i="11"/>
  <c r="U66" i="11"/>
  <c r="V66" i="11"/>
  <c r="W66" i="11"/>
  <c r="X66" i="11"/>
  <c r="Y66" i="11"/>
  <c r="Z66" i="11"/>
  <c r="T69" i="11"/>
  <c r="U69" i="11"/>
  <c r="V69" i="11"/>
  <c r="W69" i="11"/>
  <c r="X69" i="11"/>
  <c r="Y69" i="11"/>
  <c r="Z69" i="11"/>
  <c r="T73" i="11"/>
  <c r="U73" i="11"/>
  <c r="V73" i="11"/>
  <c r="W73" i="11"/>
  <c r="X73" i="11"/>
  <c r="Y73" i="11"/>
  <c r="Z73" i="11"/>
  <c r="T77" i="11"/>
  <c r="U77" i="11"/>
  <c r="V77" i="11"/>
  <c r="W77" i="11"/>
  <c r="X77" i="11"/>
  <c r="Y77" i="11"/>
  <c r="Z77" i="11"/>
  <c r="T80" i="11"/>
  <c r="U80" i="11"/>
  <c r="V80" i="11"/>
  <c r="W80" i="11"/>
  <c r="X80" i="11"/>
  <c r="Y80" i="11"/>
  <c r="Z80" i="11"/>
  <c r="T86" i="11"/>
  <c r="U86" i="11"/>
  <c r="V86" i="11"/>
  <c r="W86" i="11"/>
  <c r="X86" i="11"/>
  <c r="Y86" i="11"/>
  <c r="Z86" i="11"/>
  <c r="T90" i="11"/>
  <c r="U90" i="11"/>
  <c r="V90" i="11"/>
  <c r="W90" i="11"/>
  <c r="X90" i="11"/>
  <c r="Y90" i="11"/>
  <c r="Z90" i="11"/>
  <c r="T95" i="11"/>
  <c r="U95" i="11"/>
  <c r="V95" i="11"/>
  <c r="W95" i="11"/>
  <c r="X95" i="11"/>
  <c r="Y95" i="11"/>
  <c r="Z95" i="11"/>
  <c r="T99" i="11"/>
  <c r="U99" i="11"/>
  <c r="V99" i="11"/>
  <c r="W99" i="11"/>
  <c r="X99" i="11"/>
  <c r="Y99" i="11"/>
  <c r="Z99" i="11"/>
  <c r="T103" i="11"/>
  <c r="U103" i="11"/>
  <c r="V103" i="11"/>
  <c r="W103" i="11"/>
  <c r="X103" i="11"/>
  <c r="Y103" i="11"/>
  <c r="Z103" i="11"/>
  <c r="T106" i="11"/>
  <c r="U106" i="11"/>
  <c r="V106" i="11"/>
  <c r="W106" i="11"/>
  <c r="X106" i="11"/>
  <c r="Y106" i="11"/>
  <c r="Z106" i="11"/>
  <c r="T109" i="11"/>
  <c r="U109" i="11"/>
  <c r="V109" i="11"/>
  <c r="W109" i="11"/>
  <c r="X109" i="11"/>
  <c r="Y109" i="11"/>
  <c r="Z109" i="11"/>
  <c r="T113" i="11"/>
  <c r="U113" i="11"/>
  <c r="V113" i="11"/>
  <c r="W113" i="11"/>
  <c r="X113" i="11"/>
  <c r="Y113" i="11"/>
  <c r="Z113" i="11"/>
  <c r="T118" i="11"/>
  <c r="U118" i="11"/>
  <c r="V118" i="11"/>
  <c r="W118" i="11"/>
  <c r="X118" i="11"/>
  <c r="Y118" i="11"/>
  <c r="Z118" i="11"/>
  <c r="T122" i="11"/>
  <c r="U122" i="11"/>
  <c r="V122" i="11"/>
  <c r="W122" i="11"/>
  <c r="X122" i="11"/>
  <c r="Y122" i="11"/>
  <c r="Z122" i="11"/>
  <c r="T126" i="11"/>
  <c r="U126" i="11"/>
  <c r="V126" i="11"/>
  <c r="W126" i="11"/>
  <c r="X126" i="11"/>
  <c r="Y126" i="11"/>
  <c r="Z126" i="11"/>
  <c r="T129" i="11"/>
  <c r="U129" i="11"/>
  <c r="V129" i="11"/>
  <c r="W129" i="11"/>
  <c r="X129" i="11"/>
  <c r="Y129" i="11"/>
  <c r="Z129" i="11"/>
  <c r="T132" i="11"/>
  <c r="U132" i="11"/>
  <c r="V132" i="11"/>
  <c r="W132" i="11"/>
  <c r="X132" i="11"/>
  <c r="Y132" i="11"/>
  <c r="Z132" i="11"/>
  <c r="T136" i="11"/>
  <c r="U136" i="11"/>
  <c r="V136" i="11"/>
  <c r="W136" i="11"/>
  <c r="X136" i="11"/>
  <c r="Y136" i="11"/>
  <c r="Z136" i="11"/>
  <c r="S132" i="11"/>
  <c r="S129" i="11"/>
  <c r="S126" i="11"/>
  <c r="S122" i="11"/>
  <c r="S118" i="11"/>
  <c r="S113" i="11"/>
  <c r="S109" i="11"/>
  <c r="S106" i="11"/>
  <c r="S103" i="11"/>
  <c r="S99" i="11"/>
  <c r="S95" i="11"/>
  <c r="S90" i="11"/>
  <c r="S86" i="11"/>
  <c r="S80" i="11"/>
  <c r="S77" i="11"/>
  <c r="S73" i="11"/>
  <c r="S69" i="11"/>
  <c r="S66" i="11"/>
  <c r="S64" i="11"/>
  <c r="S62" i="11"/>
  <c r="S58" i="11"/>
  <c r="S54" i="11"/>
  <c r="S50" i="11"/>
  <c r="S46" i="11"/>
  <c r="S42" i="11"/>
  <c r="S14" i="11"/>
  <c r="S23" i="11"/>
  <c r="S27" i="11"/>
  <c r="S31" i="11"/>
  <c r="S19" i="11"/>
  <c r="S6" i="11"/>
  <c r="S10" i="11"/>
  <c r="S2" i="11"/>
  <c r="Q142" i="11"/>
  <c r="Q95" i="11"/>
  <c r="Q143" i="11"/>
  <c r="Q118" i="11"/>
  <c r="Q144" i="11"/>
  <c r="Q73" i="11"/>
  <c r="Q145" i="11"/>
  <c r="Q99" i="11"/>
  <c r="Q146" i="11"/>
  <c r="Q122" i="11"/>
  <c r="Q147" i="11"/>
  <c r="Q77" i="11"/>
  <c r="Q148" i="11"/>
  <c r="Q103" i="11"/>
  <c r="Q149" i="11"/>
  <c r="Q126" i="11"/>
  <c r="Q150" i="11"/>
  <c r="Q80" i="11"/>
  <c r="Q151" i="11"/>
  <c r="Q106" i="11"/>
  <c r="Q152" i="11"/>
  <c r="Q129" i="11"/>
  <c r="Q153" i="11"/>
  <c r="Q86" i="11"/>
  <c r="Q154" i="11"/>
  <c r="Q109" i="11"/>
  <c r="Q155" i="11"/>
  <c r="Q132" i="11"/>
  <c r="Q156" i="11"/>
  <c r="Q90" i="11"/>
  <c r="Q157" i="11"/>
  <c r="Q113" i="11"/>
  <c r="Q158" i="11"/>
  <c r="Q136" i="11"/>
  <c r="Q159" i="11"/>
  <c r="Q2" i="11"/>
  <c r="Q160" i="11"/>
  <c r="Q27" i="11"/>
  <c r="Q161" i="11"/>
  <c r="Q50" i="11"/>
  <c r="Q162" i="11"/>
  <c r="Q6" i="11"/>
  <c r="Q163" i="11"/>
  <c r="Q31" i="11"/>
  <c r="Q164" i="11"/>
  <c r="Q54" i="11"/>
  <c r="Q165" i="11"/>
  <c r="Q10" i="11"/>
  <c r="Q166" i="11"/>
  <c r="Q35" i="11"/>
  <c r="Q167" i="11"/>
  <c r="Q58" i="11"/>
  <c r="Q168" i="11"/>
  <c r="Q14" i="11"/>
  <c r="Q169" i="11"/>
  <c r="Q39" i="11"/>
  <c r="Q170" i="11"/>
  <c r="Q62" i="11"/>
  <c r="Q171" i="11"/>
  <c r="Q19" i="11"/>
  <c r="Q172" i="11"/>
  <c r="Q42" i="11"/>
  <c r="Q173" i="11"/>
  <c r="Q64" i="11"/>
  <c r="Q174" i="11"/>
  <c r="Q23" i="11"/>
  <c r="Q175" i="11"/>
  <c r="Q46" i="11"/>
  <c r="Q176" i="11"/>
  <c r="Q66" i="11"/>
  <c r="Q177" i="11"/>
  <c r="Q70" i="11"/>
  <c r="Q178" i="11"/>
  <c r="Q96" i="11"/>
  <c r="Q179" i="11"/>
  <c r="Q119" i="11"/>
  <c r="Q180" i="11"/>
  <c r="Q74" i="11"/>
  <c r="Q181" i="11"/>
  <c r="Q100" i="11"/>
  <c r="Q182" i="11"/>
  <c r="Q123" i="11"/>
  <c r="Q183" i="11"/>
  <c r="Q78" i="11"/>
  <c r="Q184" i="11"/>
  <c r="Q104" i="11"/>
  <c r="Q185" i="11"/>
  <c r="Q127" i="11"/>
  <c r="Q186" i="11"/>
  <c r="Q81" i="11"/>
  <c r="Q187" i="11"/>
  <c r="Q82" i="11"/>
  <c r="Q188" i="11"/>
  <c r="Q83" i="11"/>
  <c r="Q189" i="11"/>
  <c r="Q87" i="11"/>
  <c r="Q190" i="11"/>
  <c r="Q110" i="11"/>
  <c r="Q191" i="11"/>
  <c r="Q133" i="11"/>
  <c r="Q192" i="11"/>
  <c r="Q91" i="11"/>
  <c r="Q193" i="11"/>
  <c r="Q114" i="11"/>
  <c r="Q194" i="11"/>
  <c r="Q137" i="11"/>
  <c r="Q195" i="11"/>
  <c r="Q3" i="11"/>
  <c r="Q196" i="11"/>
  <c r="Q28" i="11"/>
  <c r="Q197" i="11"/>
  <c r="Q51" i="11"/>
  <c r="Q198" i="11"/>
  <c r="Q7" i="11"/>
  <c r="Q199" i="11"/>
  <c r="Q32" i="11"/>
  <c r="Q200" i="11"/>
  <c r="Q55" i="11"/>
  <c r="Q201" i="11"/>
  <c r="Q11" i="11"/>
  <c r="Q202" i="11"/>
  <c r="Q36" i="11"/>
  <c r="Q203" i="11"/>
  <c r="Q59" i="11"/>
  <c r="Q204" i="11"/>
  <c r="Q15" i="11"/>
  <c r="Q205" i="11"/>
  <c r="Q40" i="11"/>
  <c r="Q206" i="11"/>
  <c r="Q63" i="11"/>
  <c r="Q207" i="11"/>
  <c r="Q20" i="11"/>
  <c r="Q208" i="11"/>
  <c r="Q43" i="11"/>
  <c r="Q209" i="11"/>
  <c r="Q65" i="11"/>
  <c r="Q210" i="11"/>
  <c r="Q24" i="11"/>
  <c r="Q211" i="11"/>
  <c r="Q47" i="11"/>
  <c r="Q212" i="11"/>
  <c r="Q67" i="11"/>
  <c r="Q213" i="11"/>
  <c r="Q71" i="11"/>
  <c r="Q214" i="11"/>
  <c r="Q97" i="11"/>
  <c r="Q215" i="11"/>
  <c r="Q120" i="11"/>
  <c r="Q216" i="11"/>
  <c r="Q75" i="11"/>
  <c r="Q217" i="11"/>
  <c r="Q101" i="11"/>
  <c r="Q218" i="11"/>
  <c r="Q124" i="11"/>
  <c r="Q219" i="11"/>
  <c r="Q92" i="11"/>
  <c r="Q220" i="11"/>
  <c r="Q115" i="11"/>
  <c r="Q221" i="11"/>
  <c r="Q138" i="11"/>
  <c r="Q222" i="11"/>
  <c r="Q84" i="11"/>
  <c r="Q223" i="11"/>
  <c r="Q107" i="11"/>
  <c r="Q224" i="11"/>
  <c r="Q88" i="11"/>
  <c r="Q225" i="11"/>
  <c r="Q111" i="11"/>
  <c r="Q226" i="11"/>
  <c r="Q93" i="11"/>
  <c r="Q227" i="11"/>
  <c r="Q116" i="11"/>
  <c r="Q228" i="11"/>
  <c r="Q4" i="11"/>
  <c r="Q229" i="11"/>
  <c r="Q29" i="11"/>
  <c r="Q230" i="11"/>
  <c r="Q52" i="11"/>
  <c r="Q231" i="11"/>
  <c r="Q8" i="11"/>
  <c r="Q232" i="11"/>
  <c r="Q33" i="11"/>
  <c r="Q233" i="11"/>
  <c r="Q56" i="11"/>
  <c r="Q234" i="11"/>
  <c r="Q12" i="11"/>
  <c r="Q235" i="11"/>
  <c r="Q37" i="11"/>
  <c r="Q236" i="11"/>
  <c r="Q60" i="11"/>
  <c r="Q237" i="11"/>
  <c r="Q16" i="11"/>
  <c r="Q238" i="11"/>
  <c r="Q41" i="11"/>
  <c r="Q239" i="11"/>
  <c r="Q21" i="11"/>
  <c r="Q240" i="11"/>
  <c r="Q44" i="11"/>
  <c r="Q241" i="11"/>
  <c r="Q25" i="11"/>
  <c r="Q242" i="11"/>
  <c r="Q48" i="11"/>
  <c r="Q243" i="11"/>
  <c r="Q72" i="11"/>
  <c r="Q244" i="11"/>
  <c r="Q98" i="11"/>
  <c r="Q245" i="11"/>
  <c r="Q121" i="11"/>
  <c r="Q246" i="11"/>
  <c r="Q76" i="11"/>
  <c r="Q247" i="11"/>
  <c r="Q102" i="11"/>
  <c r="Q248" i="11"/>
  <c r="Q125" i="11"/>
  <c r="Q249" i="11"/>
  <c r="Q79" i="11"/>
  <c r="Q250" i="11"/>
  <c r="Q105" i="11"/>
  <c r="Q251" i="11"/>
  <c r="Q128" i="11"/>
  <c r="Q252" i="11"/>
  <c r="Q85" i="11"/>
  <c r="Q253" i="11"/>
  <c r="Q108" i="11"/>
  <c r="Q254" i="11"/>
  <c r="Q89" i="11"/>
  <c r="Q255" i="11"/>
  <c r="Q112" i="11"/>
  <c r="Q256" i="11"/>
  <c r="Q134" i="11"/>
  <c r="Q257" i="11"/>
  <c r="Q94" i="11"/>
  <c r="Q258" i="11"/>
  <c r="Q117" i="11"/>
  <c r="Q259" i="11"/>
  <c r="Q139" i="11"/>
  <c r="Q260" i="11"/>
  <c r="Q5" i="11"/>
  <c r="Q261" i="11"/>
  <c r="Q30" i="11"/>
  <c r="Q262" i="11"/>
  <c r="Q53" i="11"/>
  <c r="Q263" i="11"/>
  <c r="Q9" i="11"/>
  <c r="Q264" i="11"/>
  <c r="Q34" i="11"/>
  <c r="Q265" i="11"/>
  <c r="Q57" i="11"/>
  <c r="Q266" i="11"/>
  <c r="Q13" i="11"/>
  <c r="Q267" i="11"/>
  <c r="Q38" i="11"/>
  <c r="Q268" i="11"/>
  <c r="Q61" i="11"/>
  <c r="Q269" i="11"/>
  <c r="Q17" i="11"/>
  <c r="Q270" i="11"/>
  <c r="Q18" i="11"/>
  <c r="Q271" i="11"/>
  <c r="Q22" i="11"/>
  <c r="Q272" i="11"/>
  <c r="Q45" i="11"/>
  <c r="Q273" i="11"/>
  <c r="Q26" i="11"/>
  <c r="Q274" i="11"/>
  <c r="Q49" i="11"/>
  <c r="Q275" i="11"/>
  <c r="Q130" i="11"/>
  <c r="Q276" i="11"/>
  <c r="Q140" i="11"/>
  <c r="Q277" i="11"/>
  <c r="Q68" i="11"/>
  <c r="Q278" i="11"/>
  <c r="Q131" i="11"/>
  <c r="Q279" i="11"/>
  <c r="Q135" i="11"/>
  <c r="Q280" i="11"/>
  <c r="Q141" i="11"/>
  <c r="Q281" i="11"/>
  <c r="Q69" i="11"/>
  <c r="P142" i="11"/>
  <c r="P95" i="11"/>
  <c r="P143" i="11"/>
  <c r="P118" i="11"/>
  <c r="P144" i="11"/>
  <c r="P73" i="11"/>
  <c r="P145" i="11"/>
  <c r="P99" i="11"/>
  <c r="P146" i="11"/>
  <c r="P122" i="11"/>
  <c r="P147" i="11"/>
  <c r="P77" i="11"/>
  <c r="P148" i="11"/>
  <c r="P103" i="11"/>
  <c r="P149" i="11"/>
  <c r="P126" i="11"/>
  <c r="P150" i="11"/>
  <c r="P80" i="11"/>
  <c r="P151" i="11"/>
  <c r="P106" i="11"/>
  <c r="P152" i="11"/>
  <c r="P129" i="11"/>
  <c r="P153" i="11"/>
  <c r="P86" i="11"/>
  <c r="P154" i="11"/>
  <c r="P109" i="11"/>
  <c r="P155" i="11"/>
  <c r="P132" i="11"/>
  <c r="P156" i="11"/>
  <c r="P90" i="11"/>
  <c r="P157" i="11"/>
  <c r="P113" i="11"/>
  <c r="P158" i="11"/>
  <c r="P136" i="11"/>
  <c r="P159" i="11"/>
  <c r="P2" i="11"/>
  <c r="P160" i="11"/>
  <c r="P27" i="11"/>
  <c r="P161" i="11"/>
  <c r="P50" i="11"/>
  <c r="P162" i="11"/>
  <c r="P6" i="11"/>
  <c r="P163" i="11"/>
  <c r="P31" i="11"/>
  <c r="P164" i="11"/>
  <c r="P54" i="11"/>
  <c r="P165" i="11"/>
  <c r="P10" i="11"/>
  <c r="P166" i="11"/>
  <c r="P35" i="11"/>
  <c r="P167" i="11"/>
  <c r="P58" i="11"/>
  <c r="P168" i="11"/>
  <c r="P14" i="11"/>
  <c r="P169" i="11"/>
  <c r="P39" i="11"/>
  <c r="P170" i="11"/>
  <c r="P62" i="11"/>
  <c r="P171" i="11"/>
  <c r="P19" i="11"/>
  <c r="P172" i="11"/>
  <c r="P42" i="11"/>
  <c r="P173" i="11"/>
  <c r="P64" i="11"/>
  <c r="P174" i="11"/>
  <c r="P23" i="11"/>
  <c r="P175" i="11"/>
  <c r="P46" i="11"/>
  <c r="P176" i="11"/>
  <c r="P66" i="11"/>
  <c r="P177" i="11"/>
  <c r="P70" i="11"/>
  <c r="P178" i="11"/>
  <c r="P96" i="11"/>
  <c r="P179" i="11"/>
  <c r="P119" i="11"/>
  <c r="P180" i="11"/>
  <c r="P74" i="11"/>
  <c r="P181" i="11"/>
  <c r="P100" i="11"/>
  <c r="P182" i="11"/>
  <c r="P123" i="11"/>
  <c r="P183" i="11"/>
  <c r="P78" i="11"/>
  <c r="P184" i="11"/>
  <c r="P104" i="11"/>
  <c r="P185" i="11"/>
  <c r="P127" i="11"/>
  <c r="P186" i="11"/>
  <c r="P81" i="11"/>
  <c r="P187" i="11"/>
  <c r="P82" i="11"/>
  <c r="P188" i="11"/>
  <c r="P83" i="11"/>
  <c r="P189" i="11"/>
  <c r="P87" i="11"/>
  <c r="P190" i="11"/>
  <c r="P110" i="11"/>
  <c r="P191" i="11"/>
  <c r="P133" i="11"/>
  <c r="P192" i="11"/>
  <c r="P91" i="11"/>
  <c r="P193" i="11"/>
  <c r="P114" i="11"/>
  <c r="P194" i="11"/>
  <c r="P137" i="11"/>
  <c r="P195" i="11"/>
  <c r="P3" i="11"/>
  <c r="P196" i="11"/>
  <c r="P28" i="11"/>
  <c r="P197" i="11"/>
  <c r="P51" i="11"/>
  <c r="P198" i="11"/>
  <c r="P7" i="11"/>
  <c r="P199" i="11"/>
  <c r="P32" i="11"/>
  <c r="P200" i="11"/>
  <c r="P55" i="11"/>
  <c r="P201" i="11"/>
  <c r="P11" i="11"/>
  <c r="P202" i="11"/>
  <c r="P36" i="11"/>
  <c r="P203" i="11"/>
  <c r="P59" i="11"/>
  <c r="P204" i="11"/>
  <c r="P15" i="11"/>
  <c r="P205" i="11"/>
  <c r="P40" i="11"/>
  <c r="P206" i="11"/>
  <c r="P63" i="11"/>
  <c r="P207" i="11"/>
  <c r="P20" i="11"/>
  <c r="P208" i="11"/>
  <c r="P43" i="11"/>
  <c r="P209" i="11"/>
  <c r="P65" i="11"/>
  <c r="P210" i="11"/>
  <c r="P24" i="11"/>
  <c r="P211" i="11"/>
  <c r="P47" i="11"/>
  <c r="P212" i="11"/>
  <c r="P67" i="11"/>
  <c r="P213" i="11"/>
  <c r="P71" i="11"/>
  <c r="P214" i="11"/>
  <c r="P97" i="11"/>
  <c r="P215" i="11"/>
  <c r="P120" i="11"/>
  <c r="P216" i="11"/>
  <c r="P75" i="11"/>
  <c r="P217" i="11"/>
  <c r="P101" i="11"/>
  <c r="P218" i="11"/>
  <c r="P124" i="11"/>
  <c r="P219" i="11"/>
  <c r="P92" i="11"/>
  <c r="P220" i="11"/>
  <c r="P115" i="11"/>
  <c r="P221" i="11"/>
  <c r="P138" i="11"/>
  <c r="P222" i="11"/>
  <c r="P84" i="11"/>
  <c r="P223" i="11"/>
  <c r="P107" i="11"/>
  <c r="P224" i="11"/>
  <c r="P88" i="11"/>
  <c r="P225" i="11"/>
  <c r="P111" i="11"/>
  <c r="P226" i="11"/>
  <c r="P93" i="11"/>
  <c r="P227" i="11"/>
  <c r="P116" i="11"/>
  <c r="P228" i="11"/>
  <c r="P4" i="11"/>
  <c r="P229" i="11"/>
  <c r="P29" i="11"/>
  <c r="P230" i="11"/>
  <c r="P52" i="11"/>
  <c r="P231" i="11"/>
  <c r="P8" i="11"/>
  <c r="P232" i="11"/>
  <c r="P33" i="11"/>
  <c r="P233" i="11"/>
  <c r="P56" i="11"/>
  <c r="P234" i="11"/>
  <c r="P12" i="11"/>
  <c r="P235" i="11"/>
  <c r="P37" i="11"/>
  <c r="P236" i="11"/>
  <c r="P60" i="11"/>
  <c r="P237" i="11"/>
  <c r="P16" i="11"/>
  <c r="P238" i="11"/>
  <c r="P41" i="11"/>
  <c r="P239" i="11"/>
  <c r="P21" i="11"/>
  <c r="P240" i="11"/>
  <c r="P44" i="11"/>
  <c r="P241" i="11"/>
  <c r="P25" i="11"/>
  <c r="P242" i="11"/>
  <c r="P48" i="11"/>
  <c r="P243" i="11"/>
  <c r="P72" i="11"/>
  <c r="P244" i="11"/>
  <c r="P98" i="11"/>
  <c r="P245" i="11"/>
  <c r="P121" i="11"/>
  <c r="P246" i="11"/>
  <c r="P76" i="11"/>
  <c r="P247" i="11"/>
  <c r="P102" i="11"/>
  <c r="P248" i="11"/>
  <c r="P125" i="11"/>
  <c r="P249" i="11"/>
  <c r="P79" i="11"/>
  <c r="P250" i="11"/>
  <c r="P105" i="11"/>
  <c r="P251" i="11"/>
  <c r="P128" i="11"/>
  <c r="P252" i="11"/>
  <c r="P85" i="11"/>
  <c r="P253" i="11"/>
  <c r="P108" i="11"/>
  <c r="P254" i="11"/>
  <c r="P89" i="11"/>
  <c r="P255" i="11"/>
  <c r="P112" i="11"/>
  <c r="P256" i="11"/>
  <c r="P134" i="11"/>
  <c r="P257" i="11"/>
  <c r="P94" i="11"/>
  <c r="P258" i="11"/>
  <c r="P117" i="11"/>
  <c r="P259" i="11"/>
  <c r="P139" i="11"/>
  <c r="P260" i="11"/>
  <c r="P5" i="11"/>
  <c r="P261" i="11"/>
  <c r="P30" i="11"/>
  <c r="P262" i="11"/>
  <c r="P53" i="11"/>
  <c r="P263" i="11"/>
  <c r="P9" i="11"/>
  <c r="P264" i="11"/>
  <c r="P34" i="11"/>
  <c r="P265" i="11"/>
  <c r="P57" i="11"/>
  <c r="P266" i="11"/>
  <c r="P13" i="11"/>
  <c r="P267" i="11"/>
  <c r="P38" i="11"/>
  <c r="P268" i="11"/>
  <c r="P61" i="11"/>
  <c r="P269" i="11"/>
  <c r="P17" i="11"/>
  <c r="P270" i="11"/>
  <c r="P18" i="11"/>
  <c r="P271" i="11"/>
  <c r="P22" i="11"/>
  <c r="P272" i="11"/>
  <c r="P45" i="11"/>
  <c r="P273" i="11"/>
  <c r="P26" i="11"/>
  <c r="P274" i="11"/>
  <c r="P49" i="11"/>
  <c r="P275" i="11"/>
  <c r="P130" i="11"/>
  <c r="P276" i="11"/>
  <c r="P140" i="11"/>
  <c r="P277" i="11"/>
  <c r="P68" i="11"/>
  <c r="P278" i="11"/>
  <c r="P131" i="11"/>
  <c r="P279" i="11"/>
  <c r="P135" i="11"/>
  <c r="P280" i="11"/>
  <c r="P141" i="11"/>
  <c r="P281" i="11"/>
  <c r="P69" i="11"/>
  <c r="O142" i="11"/>
  <c r="O95" i="11"/>
  <c r="O143" i="11"/>
  <c r="O118" i="11"/>
  <c r="O144" i="11"/>
  <c r="O73" i="11"/>
  <c r="O145" i="11"/>
  <c r="O99" i="11"/>
  <c r="O146" i="11"/>
  <c r="O122" i="11"/>
  <c r="O147" i="11"/>
  <c r="O77" i="11"/>
  <c r="O148" i="11"/>
  <c r="O103" i="11"/>
  <c r="O149" i="11"/>
  <c r="O126" i="11"/>
  <c r="O150" i="11"/>
  <c r="O80" i="11"/>
  <c r="O151" i="11"/>
  <c r="O106" i="11"/>
  <c r="O152" i="11"/>
  <c r="O129" i="11"/>
  <c r="O153" i="11"/>
  <c r="O86" i="11"/>
  <c r="O154" i="11"/>
  <c r="O109" i="11"/>
  <c r="O155" i="11"/>
  <c r="O132" i="11"/>
  <c r="O156" i="11"/>
  <c r="O90" i="11"/>
  <c r="O157" i="11"/>
  <c r="O113" i="11"/>
  <c r="O158" i="11"/>
  <c r="O136" i="11"/>
  <c r="O159" i="11"/>
  <c r="O2" i="11"/>
  <c r="O160" i="11"/>
  <c r="O27" i="11"/>
  <c r="O161" i="11"/>
  <c r="O50" i="11"/>
  <c r="O162" i="11"/>
  <c r="O6" i="11"/>
  <c r="O163" i="11"/>
  <c r="O31" i="11"/>
  <c r="O164" i="11"/>
  <c r="O54" i="11"/>
  <c r="O165" i="11"/>
  <c r="O10" i="11"/>
  <c r="O166" i="11"/>
  <c r="O35" i="11"/>
  <c r="O167" i="11"/>
  <c r="O58" i="11"/>
  <c r="O168" i="11"/>
  <c r="O14" i="11"/>
  <c r="O169" i="11"/>
  <c r="O39" i="11"/>
  <c r="O170" i="11"/>
  <c r="O62" i="11"/>
  <c r="O171" i="11"/>
  <c r="O19" i="11"/>
  <c r="O172" i="11"/>
  <c r="O42" i="11"/>
  <c r="O173" i="11"/>
  <c r="O64" i="11"/>
  <c r="O174" i="11"/>
  <c r="O23" i="11"/>
  <c r="O175" i="11"/>
  <c r="O46" i="11"/>
  <c r="O176" i="11"/>
  <c r="O66" i="11"/>
  <c r="O177" i="11"/>
  <c r="O70" i="11"/>
  <c r="O178" i="11"/>
  <c r="O96" i="11"/>
  <c r="O179" i="11"/>
  <c r="O119" i="11"/>
  <c r="O180" i="11"/>
  <c r="O74" i="11"/>
  <c r="O181" i="11"/>
  <c r="O100" i="11"/>
  <c r="O182" i="11"/>
  <c r="O123" i="11"/>
  <c r="O183" i="11"/>
  <c r="O78" i="11"/>
  <c r="O184" i="11"/>
  <c r="O104" i="11"/>
  <c r="O185" i="11"/>
  <c r="O127" i="11"/>
  <c r="O186" i="11"/>
  <c r="O81" i="11"/>
  <c r="O187" i="11"/>
  <c r="O82" i="11"/>
  <c r="O188" i="11"/>
  <c r="O83" i="11"/>
  <c r="O189" i="11"/>
  <c r="O87" i="11"/>
  <c r="O190" i="11"/>
  <c r="O110" i="11"/>
  <c r="O191" i="11"/>
  <c r="O133" i="11"/>
  <c r="O192" i="11"/>
  <c r="O91" i="11"/>
  <c r="O193" i="11"/>
  <c r="O114" i="11"/>
  <c r="O194" i="11"/>
  <c r="O137" i="11"/>
  <c r="O195" i="11"/>
  <c r="O3" i="11"/>
  <c r="O196" i="11"/>
  <c r="O28" i="11"/>
  <c r="O197" i="11"/>
  <c r="O51" i="11"/>
  <c r="O198" i="11"/>
  <c r="O7" i="11"/>
  <c r="O199" i="11"/>
  <c r="O32" i="11"/>
  <c r="O200" i="11"/>
  <c r="O55" i="11"/>
  <c r="O201" i="11"/>
  <c r="O11" i="11"/>
  <c r="O202" i="11"/>
  <c r="O36" i="11"/>
  <c r="O203" i="11"/>
  <c r="O59" i="11"/>
  <c r="O204" i="11"/>
  <c r="O15" i="11"/>
  <c r="O205" i="11"/>
  <c r="O40" i="11"/>
  <c r="O206" i="11"/>
  <c r="O63" i="11"/>
  <c r="O207" i="11"/>
  <c r="O20" i="11"/>
  <c r="O208" i="11"/>
  <c r="O43" i="11"/>
  <c r="O209" i="11"/>
  <c r="O65" i="11"/>
  <c r="O210" i="11"/>
  <c r="O24" i="11"/>
  <c r="O211" i="11"/>
  <c r="O47" i="11"/>
  <c r="O212" i="11"/>
  <c r="O67" i="11"/>
  <c r="O213" i="11"/>
  <c r="O71" i="11"/>
  <c r="O214" i="11"/>
  <c r="O97" i="11"/>
  <c r="O215" i="11"/>
  <c r="O120" i="11"/>
  <c r="O216" i="11"/>
  <c r="O75" i="11"/>
  <c r="O217" i="11"/>
  <c r="O101" i="11"/>
  <c r="O218" i="11"/>
  <c r="O124" i="11"/>
  <c r="O219" i="11"/>
  <c r="O92" i="11"/>
  <c r="O220" i="11"/>
  <c r="O115" i="11"/>
  <c r="O221" i="11"/>
  <c r="O138" i="11"/>
  <c r="O222" i="11"/>
  <c r="O84" i="11"/>
  <c r="O223" i="11"/>
  <c r="O107" i="11"/>
  <c r="O224" i="11"/>
  <c r="O88" i="11"/>
  <c r="O225" i="11"/>
  <c r="O111" i="11"/>
  <c r="O226" i="11"/>
  <c r="O93" i="11"/>
  <c r="O227" i="11"/>
  <c r="O116" i="11"/>
  <c r="O228" i="11"/>
  <c r="O4" i="11"/>
  <c r="O229" i="11"/>
  <c r="O29" i="11"/>
  <c r="O230" i="11"/>
  <c r="O52" i="11"/>
  <c r="O231" i="11"/>
  <c r="O8" i="11"/>
  <c r="O232" i="11"/>
  <c r="O33" i="11"/>
  <c r="O233" i="11"/>
  <c r="O56" i="11"/>
  <c r="O234" i="11"/>
  <c r="O12" i="11"/>
  <c r="O235" i="11"/>
  <c r="O37" i="11"/>
  <c r="O236" i="11"/>
  <c r="O60" i="11"/>
  <c r="O237" i="11"/>
  <c r="O16" i="11"/>
  <c r="O238" i="11"/>
  <c r="O41" i="11"/>
  <c r="O239" i="11"/>
  <c r="O21" i="11"/>
  <c r="O240" i="11"/>
  <c r="O44" i="11"/>
  <c r="O241" i="11"/>
  <c r="O25" i="11"/>
  <c r="O242" i="11"/>
  <c r="O48" i="11"/>
  <c r="O243" i="11"/>
  <c r="O72" i="11"/>
  <c r="O244" i="11"/>
  <c r="O98" i="11"/>
  <c r="O245" i="11"/>
  <c r="O121" i="11"/>
  <c r="O246" i="11"/>
  <c r="O76" i="11"/>
  <c r="O247" i="11"/>
  <c r="O102" i="11"/>
  <c r="O248" i="11"/>
  <c r="O125" i="11"/>
  <c r="O249" i="11"/>
  <c r="O79" i="11"/>
  <c r="O250" i="11"/>
  <c r="O105" i="11"/>
  <c r="O251" i="11"/>
  <c r="O128" i="11"/>
  <c r="O252" i="11"/>
  <c r="O85" i="11"/>
  <c r="O253" i="11"/>
  <c r="O108" i="11"/>
  <c r="O254" i="11"/>
  <c r="O89" i="11"/>
  <c r="O255" i="11"/>
  <c r="O112" i="11"/>
  <c r="O256" i="11"/>
  <c r="O134" i="11"/>
  <c r="O257" i="11"/>
  <c r="O94" i="11"/>
  <c r="O258" i="11"/>
  <c r="O117" i="11"/>
  <c r="O259" i="11"/>
  <c r="O139" i="11"/>
  <c r="O260" i="11"/>
  <c r="O5" i="11"/>
  <c r="O261" i="11"/>
  <c r="O30" i="11"/>
  <c r="O262" i="11"/>
  <c r="O53" i="11"/>
  <c r="O263" i="11"/>
  <c r="O9" i="11"/>
  <c r="O264" i="11"/>
  <c r="O34" i="11"/>
  <c r="O265" i="11"/>
  <c r="O57" i="11"/>
  <c r="O266" i="11"/>
  <c r="O13" i="11"/>
  <c r="O267" i="11"/>
  <c r="O38" i="11"/>
  <c r="O268" i="11"/>
  <c r="O61" i="11"/>
  <c r="O269" i="11"/>
  <c r="O17" i="11"/>
  <c r="O270" i="11"/>
  <c r="O18" i="11"/>
  <c r="O271" i="11"/>
  <c r="O22" i="11"/>
  <c r="O272" i="11"/>
  <c r="O45" i="11"/>
  <c r="O273" i="11"/>
  <c r="O26" i="11"/>
  <c r="O274" i="11"/>
  <c r="O49" i="11"/>
  <c r="O275" i="11"/>
  <c r="O130" i="11"/>
  <c r="O276" i="11"/>
  <c r="O140" i="11"/>
  <c r="O277" i="11"/>
  <c r="O68" i="11"/>
  <c r="O278" i="11"/>
  <c r="O131" i="11"/>
  <c r="O279" i="11"/>
  <c r="O135" i="11"/>
  <c r="O280" i="11"/>
  <c r="O141" i="11"/>
  <c r="O281" i="11"/>
  <c r="O69" i="11"/>
  <c r="N142" i="11"/>
  <c r="N95" i="11"/>
  <c r="N143" i="11"/>
  <c r="N118" i="11"/>
  <c r="N144" i="11"/>
  <c r="N73" i="11"/>
  <c r="N145" i="11"/>
  <c r="N99" i="11"/>
  <c r="N146" i="11"/>
  <c r="N122" i="11"/>
  <c r="N147" i="11"/>
  <c r="N77" i="11"/>
  <c r="N148" i="11"/>
  <c r="N103" i="11"/>
  <c r="N149" i="11"/>
  <c r="N126" i="11"/>
  <c r="N150" i="11"/>
  <c r="N80" i="11"/>
  <c r="N151" i="11"/>
  <c r="N106" i="11"/>
  <c r="N152" i="11"/>
  <c r="N129" i="11"/>
  <c r="N153" i="11"/>
  <c r="N86" i="11"/>
  <c r="N154" i="11"/>
  <c r="N109" i="11"/>
  <c r="N155" i="11"/>
  <c r="N132" i="11"/>
  <c r="N156" i="11"/>
  <c r="N90" i="11"/>
  <c r="N157" i="11"/>
  <c r="N113" i="11"/>
  <c r="N158" i="11"/>
  <c r="N136" i="11"/>
  <c r="N159" i="11"/>
  <c r="N2" i="11"/>
  <c r="N160" i="11"/>
  <c r="N27" i="11"/>
  <c r="N161" i="11"/>
  <c r="N50" i="11"/>
  <c r="N162" i="11"/>
  <c r="N6" i="11"/>
  <c r="N163" i="11"/>
  <c r="N31" i="11"/>
  <c r="N164" i="11"/>
  <c r="N54" i="11"/>
  <c r="N165" i="11"/>
  <c r="N10" i="11"/>
  <c r="N166" i="11"/>
  <c r="N35" i="11"/>
  <c r="N167" i="11"/>
  <c r="N58" i="11"/>
  <c r="N168" i="11"/>
  <c r="N14" i="11"/>
  <c r="N169" i="11"/>
  <c r="N39" i="11"/>
  <c r="N170" i="11"/>
  <c r="N62" i="11"/>
  <c r="N171" i="11"/>
  <c r="N19" i="11"/>
  <c r="N172" i="11"/>
  <c r="N42" i="11"/>
  <c r="N173" i="11"/>
  <c r="N64" i="11"/>
  <c r="N174" i="11"/>
  <c r="N23" i="11"/>
  <c r="N175" i="11"/>
  <c r="N46" i="11"/>
  <c r="N176" i="11"/>
  <c r="N66" i="11"/>
  <c r="N177" i="11"/>
  <c r="N70" i="11"/>
  <c r="N178" i="11"/>
  <c r="N96" i="11"/>
  <c r="N179" i="11"/>
  <c r="N119" i="11"/>
  <c r="N180" i="11"/>
  <c r="N74" i="11"/>
  <c r="N181" i="11"/>
  <c r="N100" i="11"/>
  <c r="N182" i="11"/>
  <c r="N123" i="11"/>
  <c r="N183" i="11"/>
  <c r="N78" i="11"/>
  <c r="N184" i="11"/>
  <c r="N104" i="11"/>
  <c r="N185" i="11"/>
  <c r="N127" i="11"/>
  <c r="N186" i="11"/>
  <c r="N81" i="11"/>
  <c r="N187" i="11"/>
  <c r="N82" i="11"/>
  <c r="N188" i="11"/>
  <c r="N83" i="11"/>
  <c r="N189" i="11"/>
  <c r="N87" i="11"/>
  <c r="N190" i="11"/>
  <c r="N110" i="11"/>
  <c r="N191" i="11"/>
  <c r="N133" i="11"/>
  <c r="N192" i="11"/>
  <c r="N91" i="11"/>
  <c r="N193" i="11"/>
  <c r="N114" i="11"/>
  <c r="N194" i="11"/>
  <c r="N137" i="11"/>
  <c r="N195" i="11"/>
  <c r="N3" i="11"/>
  <c r="N196" i="11"/>
  <c r="N28" i="11"/>
  <c r="N197" i="11"/>
  <c r="N51" i="11"/>
  <c r="N198" i="11"/>
  <c r="N7" i="11"/>
  <c r="N199" i="11"/>
  <c r="N32" i="11"/>
  <c r="N200" i="11"/>
  <c r="N55" i="11"/>
  <c r="N201" i="11"/>
  <c r="N11" i="11"/>
  <c r="N202" i="11"/>
  <c r="N36" i="11"/>
  <c r="N203" i="11"/>
  <c r="N59" i="11"/>
  <c r="N204" i="11"/>
  <c r="N15" i="11"/>
  <c r="N205" i="11"/>
  <c r="N40" i="11"/>
  <c r="N206" i="11"/>
  <c r="N63" i="11"/>
  <c r="N207" i="11"/>
  <c r="N20" i="11"/>
  <c r="N208" i="11"/>
  <c r="N43" i="11"/>
  <c r="N209" i="11"/>
  <c r="N65" i="11"/>
  <c r="N210" i="11"/>
  <c r="N24" i="11"/>
  <c r="N211" i="11"/>
  <c r="N47" i="11"/>
  <c r="N212" i="11"/>
  <c r="N67" i="11"/>
  <c r="N213" i="11"/>
  <c r="N71" i="11"/>
  <c r="N214" i="11"/>
  <c r="N97" i="11"/>
  <c r="N215" i="11"/>
  <c r="N120" i="11"/>
  <c r="N216" i="11"/>
  <c r="N75" i="11"/>
  <c r="N217" i="11"/>
  <c r="N101" i="11"/>
  <c r="N218" i="11"/>
  <c r="N124" i="11"/>
  <c r="N219" i="11"/>
  <c r="N92" i="11"/>
  <c r="N220" i="11"/>
  <c r="N115" i="11"/>
  <c r="N221" i="11"/>
  <c r="N138" i="11"/>
  <c r="N222" i="11"/>
  <c r="N84" i="11"/>
  <c r="N223" i="11"/>
  <c r="N107" i="11"/>
  <c r="N224" i="11"/>
  <c r="N88" i="11"/>
  <c r="N225" i="11"/>
  <c r="N111" i="11"/>
  <c r="N226" i="11"/>
  <c r="N93" i="11"/>
  <c r="N227" i="11"/>
  <c r="N116" i="11"/>
  <c r="N228" i="11"/>
  <c r="N4" i="11"/>
  <c r="N229" i="11"/>
  <c r="N29" i="11"/>
  <c r="N230" i="11"/>
  <c r="N52" i="11"/>
  <c r="N231" i="11"/>
  <c r="N8" i="11"/>
  <c r="N232" i="11"/>
  <c r="N33" i="11"/>
  <c r="N233" i="11"/>
  <c r="N56" i="11"/>
  <c r="N234" i="11"/>
  <c r="N12" i="11"/>
  <c r="N235" i="11"/>
  <c r="N37" i="11"/>
  <c r="N236" i="11"/>
  <c r="N60" i="11"/>
  <c r="N237" i="11"/>
  <c r="N16" i="11"/>
  <c r="N238" i="11"/>
  <c r="N41" i="11"/>
  <c r="N239" i="11"/>
  <c r="N21" i="11"/>
  <c r="N240" i="11"/>
  <c r="N44" i="11"/>
  <c r="N241" i="11"/>
  <c r="N25" i="11"/>
  <c r="N242" i="11"/>
  <c r="N48" i="11"/>
  <c r="N243" i="11"/>
  <c r="N72" i="11"/>
  <c r="N244" i="11"/>
  <c r="N98" i="11"/>
  <c r="N245" i="11"/>
  <c r="N121" i="11"/>
  <c r="N246" i="11"/>
  <c r="N76" i="11"/>
  <c r="N247" i="11"/>
  <c r="N102" i="11"/>
  <c r="N248" i="11"/>
  <c r="N125" i="11"/>
  <c r="N249" i="11"/>
  <c r="N79" i="11"/>
  <c r="N250" i="11"/>
  <c r="N105" i="11"/>
  <c r="N251" i="11"/>
  <c r="N128" i="11"/>
  <c r="N252" i="11"/>
  <c r="N85" i="11"/>
  <c r="N253" i="11"/>
  <c r="N108" i="11"/>
  <c r="N254" i="11"/>
  <c r="N89" i="11"/>
  <c r="N255" i="11"/>
  <c r="N112" i="11"/>
  <c r="N256" i="11"/>
  <c r="N134" i="11"/>
  <c r="N257" i="11"/>
  <c r="N94" i="11"/>
  <c r="N258" i="11"/>
  <c r="N117" i="11"/>
  <c r="N259" i="11"/>
  <c r="N139" i="11"/>
  <c r="N260" i="11"/>
  <c r="N5" i="11"/>
  <c r="N261" i="11"/>
  <c r="N30" i="11"/>
  <c r="N262" i="11"/>
  <c r="N53" i="11"/>
  <c r="N263" i="11"/>
  <c r="N9" i="11"/>
  <c r="N264" i="11"/>
  <c r="N34" i="11"/>
  <c r="N265" i="11"/>
  <c r="N57" i="11"/>
  <c r="N266" i="11"/>
  <c r="N13" i="11"/>
  <c r="N267" i="11"/>
  <c r="N38" i="11"/>
  <c r="N268" i="11"/>
  <c r="N61" i="11"/>
  <c r="N269" i="11"/>
  <c r="N17" i="11"/>
  <c r="N270" i="11"/>
  <c r="N18" i="11"/>
  <c r="N271" i="11"/>
  <c r="N22" i="11"/>
  <c r="N272" i="11"/>
  <c r="N45" i="11"/>
  <c r="N273" i="11"/>
  <c r="N26" i="11"/>
  <c r="N274" i="11"/>
  <c r="N49" i="11"/>
  <c r="N275" i="11"/>
  <c r="N130" i="11"/>
  <c r="N276" i="11"/>
  <c r="N140" i="11"/>
  <c r="N277" i="11"/>
  <c r="N68" i="11"/>
  <c r="N278" i="11"/>
  <c r="N131" i="11"/>
  <c r="N279" i="11"/>
  <c r="N135" i="11"/>
  <c r="N280" i="11"/>
  <c r="N141" i="11"/>
  <c r="N281" i="11"/>
  <c r="N69" i="11"/>
  <c r="M142" i="11"/>
  <c r="M95" i="11"/>
  <c r="M143" i="11"/>
  <c r="M118" i="11"/>
  <c r="M144" i="11"/>
  <c r="M73" i="11"/>
  <c r="M145" i="11"/>
  <c r="M99" i="11"/>
  <c r="M146" i="11"/>
  <c r="M122" i="11"/>
  <c r="M147" i="11"/>
  <c r="M77" i="11"/>
  <c r="M148" i="11"/>
  <c r="M103" i="11"/>
  <c r="M149" i="11"/>
  <c r="M126" i="11"/>
  <c r="M150" i="11"/>
  <c r="M80" i="11"/>
  <c r="M151" i="11"/>
  <c r="M106" i="11"/>
  <c r="M152" i="11"/>
  <c r="M129" i="11"/>
  <c r="M153" i="11"/>
  <c r="M86" i="11"/>
  <c r="M154" i="11"/>
  <c r="M109" i="11"/>
  <c r="M155" i="11"/>
  <c r="M132" i="11"/>
  <c r="M156" i="11"/>
  <c r="M90" i="11"/>
  <c r="M157" i="11"/>
  <c r="M113" i="11"/>
  <c r="M158" i="11"/>
  <c r="M136" i="11"/>
  <c r="M159" i="11"/>
  <c r="M2" i="11"/>
  <c r="M160" i="11"/>
  <c r="M27" i="11"/>
  <c r="M161" i="11"/>
  <c r="M50" i="11"/>
  <c r="M162" i="11"/>
  <c r="M6" i="11"/>
  <c r="M163" i="11"/>
  <c r="M31" i="11"/>
  <c r="M164" i="11"/>
  <c r="M54" i="11"/>
  <c r="M165" i="11"/>
  <c r="M10" i="11"/>
  <c r="M166" i="11"/>
  <c r="M35" i="11"/>
  <c r="M167" i="11"/>
  <c r="M58" i="11"/>
  <c r="M168" i="11"/>
  <c r="M14" i="11"/>
  <c r="M169" i="11"/>
  <c r="M39" i="11"/>
  <c r="M170" i="11"/>
  <c r="M62" i="11"/>
  <c r="M171" i="11"/>
  <c r="M19" i="11"/>
  <c r="M172" i="11"/>
  <c r="M42" i="11"/>
  <c r="M173" i="11"/>
  <c r="M64" i="11"/>
  <c r="M174" i="11"/>
  <c r="M23" i="11"/>
  <c r="M175" i="11"/>
  <c r="M46" i="11"/>
  <c r="M176" i="11"/>
  <c r="M66" i="11"/>
  <c r="M177" i="11"/>
  <c r="M70" i="11"/>
  <c r="M178" i="11"/>
  <c r="M96" i="11"/>
  <c r="M179" i="11"/>
  <c r="M119" i="11"/>
  <c r="M180" i="11"/>
  <c r="M74" i="11"/>
  <c r="M181" i="11"/>
  <c r="M100" i="11"/>
  <c r="M182" i="11"/>
  <c r="M123" i="11"/>
  <c r="M183" i="11"/>
  <c r="M78" i="11"/>
  <c r="M184" i="11"/>
  <c r="M104" i="11"/>
  <c r="M185" i="11"/>
  <c r="M127" i="11"/>
  <c r="M186" i="11"/>
  <c r="M81" i="11"/>
  <c r="M187" i="11"/>
  <c r="M82" i="11"/>
  <c r="M188" i="11"/>
  <c r="M83" i="11"/>
  <c r="M189" i="11"/>
  <c r="M87" i="11"/>
  <c r="M190" i="11"/>
  <c r="M110" i="11"/>
  <c r="M191" i="11"/>
  <c r="M133" i="11"/>
  <c r="M192" i="11"/>
  <c r="M91" i="11"/>
  <c r="M193" i="11"/>
  <c r="M114" i="11"/>
  <c r="M194" i="11"/>
  <c r="M137" i="11"/>
  <c r="M195" i="11"/>
  <c r="M3" i="11"/>
  <c r="M196" i="11"/>
  <c r="M28" i="11"/>
  <c r="M197" i="11"/>
  <c r="M51" i="11"/>
  <c r="M198" i="11"/>
  <c r="M7" i="11"/>
  <c r="M199" i="11"/>
  <c r="M32" i="11"/>
  <c r="M200" i="11"/>
  <c r="M55" i="11"/>
  <c r="M201" i="11"/>
  <c r="M11" i="11"/>
  <c r="M202" i="11"/>
  <c r="M36" i="11"/>
  <c r="M203" i="11"/>
  <c r="M59" i="11"/>
  <c r="M204" i="11"/>
  <c r="M15" i="11"/>
  <c r="M205" i="11"/>
  <c r="M40" i="11"/>
  <c r="M206" i="11"/>
  <c r="M63" i="11"/>
  <c r="M207" i="11"/>
  <c r="M20" i="11"/>
  <c r="M208" i="11"/>
  <c r="M43" i="11"/>
  <c r="M209" i="11"/>
  <c r="M65" i="11"/>
  <c r="M210" i="11"/>
  <c r="M24" i="11"/>
  <c r="M211" i="11"/>
  <c r="M47" i="11"/>
  <c r="M212" i="11"/>
  <c r="M67" i="11"/>
  <c r="M213" i="11"/>
  <c r="M71" i="11"/>
  <c r="M214" i="11"/>
  <c r="M97" i="11"/>
  <c r="M215" i="11"/>
  <c r="M120" i="11"/>
  <c r="M216" i="11"/>
  <c r="M75" i="11"/>
  <c r="M217" i="11"/>
  <c r="M101" i="11"/>
  <c r="M218" i="11"/>
  <c r="M124" i="11"/>
  <c r="M219" i="11"/>
  <c r="M92" i="11"/>
  <c r="M220" i="11"/>
  <c r="M115" i="11"/>
  <c r="M221" i="11"/>
  <c r="M138" i="11"/>
  <c r="M222" i="11"/>
  <c r="M84" i="11"/>
  <c r="M223" i="11"/>
  <c r="M107" i="11"/>
  <c r="M224" i="11"/>
  <c r="M88" i="11"/>
  <c r="M225" i="11"/>
  <c r="M111" i="11"/>
  <c r="M226" i="11"/>
  <c r="M93" i="11"/>
  <c r="M227" i="11"/>
  <c r="M116" i="11"/>
  <c r="M228" i="11"/>
  <c r="M4" i="11"/>
  <c r="M229" i="11"/>
  <c r="M29" i="11"/>
  <c r="M230" i="11"/>
  <c r="M52" i="11"/>
  <c r="M231" i="11"/>
  <c r="M8" i="11"/>
  <c r="M232" i="11"/>
  <c r="M33" i="11"/>
  <c r="M233" i="11"/>
  <c r="M56" i="11"/>
  <c r="M234" i="11"/>
  <c r="M12" i="11"/>
  <c r="M235" i="11"/>
  <c r="M37" i="11"/>
  <c r="M236" i="11"/>
  <c r="M60" i="11"/>
  <c r="M237" i="11"/>
  <c r="M16" i="11"/>
  <c r="M238" i="11"/>
  <c r="M41" i="11"/>
  <c r="M239" i="11"/>
  <c r="M21" i="11"/>
  <c r="M240" i="11"/>
  <c r="M44" i="11"/>
  <c r="M241" i="11"/>
  <c r="M25" i="11"/>
  <c r="M242" i="11"/>
  <c r="M48" i="11"/>
  <c r="M243" i="11"/>
  <c r="M72" i="11"/>
  <c r="M244" i="11"/>
  <c r="M98" i="11"/>
  <c r="M245" i="11"/>
  <c r="M121" i="11"/>
  <c r="M246" i="11"/>
  <c r="M76" i="11"/>
  <c r="M247" i="11"/>
  <c r="M102" i="11"/>
  <c r="M248" i="11"/>
  <c r="M125" i="11"/>
  <c r="M249" i="11"/>
  <c r="M79" i="11"/>
  <c r="M250" i="11"/>
  <c r="M105" i="11"/>
  <c r="M251" i="11"/>
  <c r="M128" i="11"/>
  <c r="M252" i="11"/>
  <c r="M85" i="11"/>
  <c r="M253" i="11"/>
  <c r="M108" i="11"/>
  <c r="M254" i="11"/>
  <c r="M89" i="11"/>
  <c r="M255" i="11"/>
  <c r="M112" i="11"/>
  <c r="M256" i="11"/>
  <c r="M134" i="11"/>
  <c r="M257" i="11"/>
  <c r="M94" i="11"/>
  <c r="M258" i="11"/>
  <c r="M117" i="11"/>
  <c r="M259" i="11"/>
  <c r="M139" i="11"/>
  <c r="M260" i="11"/>
  <c r="M5" i="11"/>
  <c r="M261" i="11"/>
  <c r="M30" i="11"/>
  <c r="M262" i="11"/>
  <c r="M53" i="11"/>
  <c r="M263" i="11"/>
  <c r="M9" i="11"/>
  <c r="M264" i="11"/>
  <c r="M34" i="11"/>
  <c r="M265" i="11"/>
  <c r="M57" i="11"/>
  <c r="M266" i="11"/>
  <c r="M13" i="11"/>
  <c r="M267" i="11"/>
  <c r="M38" i="11"/>
  <c r="M268" i="11"/>
  <c r="M61" i="11"/>
  <c r="M269" i="11"/>
  <c r="M17" i="11"/>
  <c r="M270" i="11"/>
  <c r="M18" i="11"/>
  <c r="M271" i="11"/>
  <c r="M22" i="11"/>
  <c r="M272" i="11"/>
  <c r="M45" i="11"/>
  <c r="M273" i="11"/>
  <c r="M26" i="11"/>
  <c r="M274" i="11"/>
  <c r="M49" i="11"/>
  <c r="M275" i="11"/>
  <c r="M130" i="11"/>
  <c r="M276" i="11"/>
  <c r="M140" i="11"/>
  <c r="M277" i="11"/>
  <c r="M68" i="11"/>
  <c r="M278" i="11"/>
  <c r="M131" i="11"/>
  <c r="M279" i="11"/>
  <c r="M135" i="11"/>
  <c r="M280" i="11"/>
  <c r="M141" i="11"/>
  <c r="M281" i="11"/>
  <c r="M69" i="11"/>
  <c r="L142" i="11"/>
  <c r="L95" i="11"/>
  <c r="L143" i="11"/>
  <c r="L118" i="11"/>
  <c r="L144" i="11"/>
  <c r="L73" i="11"/>
  <c r="L145" i="11"/>
  <c r="L99" i="11"/>
  <c r="L146" i="11"/>
  <c r="L122" i="11"/>
  <c r="L147" i="11"/>
  <c r="L77" i="11"/>
  <c r="L148" i="11"/>
  <c r="L103" i="11"/>
  <c r="L149" i="11"/>
  <c r="L126" i="11"/>
  <c r="L150" i="11"/>
  <c r="L80" i="11"/>
  <c r="L151" i="11"/>
  <c r="L106" i="11"/>
  <c r="L152" i="11"/>
  <c r="L129" i="11"/>
  <c r="L153" i="11"/>
  <c r="L86" i="11"/>
  <c r="L154" i="11"/>
  <c r="L109" i="11"/>
  <c r="L155" i="11"/>
  <c r="L132" i="11"/>
  <c r="L156" i="11"/>
  <c r="L90" i="11"/>
  <c r="L157" i="11"/>
  <c r="L113" i="11"/>
  <c r="L158" i="11"/>
  <c r="L136" i="11"/>
  <c r="L159" i="11"/>
  <c r="L2" i="11"/>
  <c r="L160" i="11"/>
  <c r="L27" i="11"/>
  <c r="L161" i="11"/>
  <c r="L50" i="11"/>
  <c r="L162" i="11"/>
  <c r="L6" i="11"/>
  <c r="L163" i="11"/>
  <c r="L31" i="11"/>
  <c r="L164" i="11"/>
  <c r="L54" i="11"/>
  <c r="L165" i="11"/>
  <c r="L10" i="11"/>
  <c r="L166" i="11"/>
  <c r="L35" i="11"/>
  <c r="L167" i="11"/>
  <c r="L58" i="11"/>
  <c r="L168" i="11"/>
  <c r="L14" i="11"/>
  <c r="L169" i="11"/>
  <c r="L39" i="11"/>
  <c r="L170" i="11"/>
  <c r="L62" i="11"/>
  <c r="L171" i="11"/>
  <c r="L19" i="11"/>
  <c r="L172" i="11"/>
  <c r="L42" i="11"/>
  <c r="L173" i="11"/>
  <c r="L64" i="11"/>
  <c r="L174" i="11"/>
  <c r="L23" i="11"/>
  <c r="L175" i="11"/>
  <c r="L46" i="11"/>
  <c r="L176" i="11"/>
  <c r="L66" i="11"/>
  <c r="L177" i="11"/>
  <c r="L70" i="11"/>
  <c r="L178" i="11"/>
  <c r="L96" i="11"/>
  <c r="L179" i="11"/>
  <c r="L119" i="11"/>
  <c r="L180" i="11"/>
  <c r="L74" i="11"/>
  <c r="L181" i="11"/>
  <c r="L100" i="11"/>
  <c r="L182" i="11"/>
  <c r="L123" i="11"/>
  <c r="L183" i="11"/>
  <c r="L78" i="11"/>
  <c r="L184" i="11"/>
  <c r="L104" i="11"/>
  <c r="L185" i="11"/>
  <c r="L127" i="11"/>
  <c r="L186" i="11"/>
  <c r="L81" i="11"/>
  <c r="L187" i="11"/>
  <c r="L82" i="11"/>
  <c r="L188" i="11"/>
  <c r="L83" i="11"/>
  <c r="L189" i="11"/>
  <c r="L87" i="11"/>
  <c r="L190" i="11"/>
  <c r="L110" i="11"/>
  <c r="L191" i="11"/>
  <c r="L133" i="11"/>
  <c r="L192" i="11"/>
  <c r="L91" i="11"/>
  <c r="L193" i="11"/>
  <c r="L114" i="11"/>
  <c r="L194" i="11"/>
  <c r="L137" i="11"/>
  <c r="L195" i="11"/>
  <c r="L3" i="11"/>
  <c r="L196" i="11"/>
  <c r="L28" i="11"/>
  <c r="L197" i="11"/>
  <c r="L51" i="11"/>
  <c r="L198" i="11"/>
  <c r="L7" i="11"/>
  <c r="L199" i="11"/>
  <c r="L32" i="11"/>
  <c r="L200" i="11"/>
  <c r="L55" i="11"/>
  <c r="L201" i="11"/>
  <c r="L11" i="11"/>
  <c r="L202" i="11"/>
  <c r="L36" i="11"/>
  <c r="L203" i="11"/>
  <c r="L59" i="11"/>
  <c r="L204" i="11"/>
  <c r="L15" i="11"/>
  <c r="L205" i="11"/>
  <c r="L40" i="11"/>
  <c r="L206" i="11"/>
  <c r="L63" i="11"/>
  <c r="L207" i="11"/>
  <c r="L20" i="11"/>
  <c r="L208" i="11"/>
  <c r="L43" i="11"/>
  <c r="L209" i="11"/>
  <c r="L65" i="11"/>
  <c r="L210" i="11"/>
  <c r="L24" i="11"/>
  <c r="L211" i="11"/>
  <c r="L47" i="11"/>
  <c r="L212" i="11"/>
  <c r="L67" i="11"/>
  <c r="L213" i="11"/>
  <c r="L71" i="11"/>
  <c r="L214" i="11"/>
  <c r="L97" i="11"/>
  <c r="L215" i="11"/>
  <c r="L120" i="11"/>
  <c r="L216" i="11"/>
  <c r="L75" i="11"/>
  <c r="L217" i="11"/>
  <c r="L101" i="11"/>
  <c r="L218" i="11"/>
  <c r="L124" i="11"/>
  <c r="L219" i="11"/>
  <c r="L92" i="11"/>
  <c r="L220" i="11"/>
  <c r="L115" i="11"/>
  <c r="L221" i="11"/>
  <c r="L138" i="11"/>
  <c r="L222" i="11"/>
  <c r="L84" i="11"/>
  <c r="L223" i="11"/>
  <c r="L107" i="11"/>
  <c r="L224" i="11"/>
  <c r="L88" i="11"/>
  <c r="L225" i="11"/>
  <c r="L111" i="11"/>
  <c r="L226" i="11"/>
  <c r="L93" i="11"/>
  <c r="L227" i="11"/>
  <c r="L116" i="11"/>
  <c r="L228" i="11"/>
  <c r="L4" i="11"/>
  <c r="L229" i="11"/>
  <c r="L29" i="11"/>
  <c r="L230" i="11"/>
  <c r="L52" i="11"/>
  <c r="L231" i="11"/>
  <c r="L8" i="11"/>
  <c r="L232" i="11"/>
  <c r="L33" i="11"/>
  <c r="L233" i="11"/>
  <c r="L56" i="11"/>
  <c r="L234" i="11"/>
  <c r="L12" i="11"/>
  <c r="L235" i="11"/>
  <c r="L37" i="11"/>
  <c r="L236" i="11"/>
  <c r="L60" i="11"/>
  <c r="L237" i="11"/>
  <c r="L16" i="11"/>
  <c r="L238" i="11"/>
  <c r="L41" i="11"/>
  <c r="L239" i="11"/>
  <c r="L21" i="11"/>
  <c r="L240" i="11"/>
  <c r="L44" i="11"/>
  <c r="L241" i="11"/>
  <c r="L25" i="11"/>
  <c r="L242" i="11"/>
  <c r="L48" i="11"/>
  <c r="L243" i="11"/>
  <c r="L72" i="11"/>
  <c r="L244" i="11"/>
  <c r="L98" i="11"/>
  <c r="L245" i="11"/>
  <c r="L121" i="11"/>
  <c r="L246" i="11"/>
  <c r="L76" i="11"/>
  <c r="L247" i="11"/>
  <c r="L102" i="11"/>
  <c r="L248" i="11"/>
  <c r="L125" i="11"/>
  <c r="L249" i="11"/>
  <c r="L79" i="11"/>
  <c r="L250" i="11"/>
  <c r="L105" i="11"/>
  <c r="L251" i="11"/>
  <c r="L128" i="11"/>
  <c r="L252" i="11"/>
  <c r="L85" i="11"/>
  <c r="L253" i="11"/>
  <c r="L108" i="11"/>
  <c r="L254" i="11"/>
  <c r="L89" i="11"/>
  <c r="L255" i="11"/>
  <c r="L112" i="11"/>
  <c r="L256" i="11"/>
  <c r="L134" i="11"/>
  <c r="L257" i="11"/>
  <c r="L94" i="11"/>
  <c r="L258" i="11"/>
  <c r="L117" i="11"/>
  <c r="L259" i="11"/>
  <c r="L139" i="11"/>
  <c r="L260" i="11"/>
  <c r="L5" i="11"/>
  <c r="L261" i="11"/>
  <c r="L30" i="11"/>
  <c r="L262" i="11"/>
  <c r="L53" i="11"/>
  <c r="L263" i="11"/>
  <c r="L9" i="11"/>
  <c r="L264" i="11"/>
  <c r="L34" i="11"/>
  <c r="L265" i="11"/>
  <c r="L57" i="11"/>
  <c r="L266" i="11"/>
  <c r="L13" i="11"/>
  <c r="L267" i="11"/>
  <c r="L38" i="11"/>
  <c r="L268" i="11"/>
  <c r="L61" i="11"/>
  <c r="L269" i="11"/>
  <c r="L17" i="11"/>
  <c r="L270" i="11"/>
  <c r="L18" i="11"/>
  <c r="L271" i="11"/>
  <c r="L22" i="11"/>
  <c r="L272" i="11"/>
  <c r="L45" i="11"/>
  <c r="L273" i="11"/>
  <c r="L26" i="11"/>
  <c r="L274" i="11"/>
  <c r="L49" i="11"/>
  <c r="L275" i="11"/>
  <c r="L130" i="11"/>
  <c r="L276" i="11"/>
  <c r="L140" i="11"/>
  <c r="L277" i="11"/>
  <c r="L68" i="11"/>
  <c r="L278" i="11"/>
  <c r="L131" i="11"/>
  <c r="L279" i="11"/>
  <c r="L135" i="11"/>
  <c r="L280" i="11"/>
  <c r="L141" i="11"/>
  <c r="L281" i="11"/>
  <c r="L69" i="11"/>
  <c r="K142" i="11"/>
  <c r="K95" i="11"/>
  <c r="K143" i="11"/>
  <c r="K118" i="11"/>
  <c r="K144" i="11"/>
  <c r="K73" i="11"/>
  <c r="K145" i="11"/>
  <c r="K99" i="11"/>
  <c r="K146" i="11"/>
  <c r="K122" i="11"/>
  <c r="K147" i="11"/>
  <c r="K77" i="11"/>
  <c r="K148" i="11"/>
  <c r="K103" i="11"/>
  <c r="K149" i="11"/>
  <c r="K126" i="11"/>
  <c r="K150" i="11"/>
  <c r="K80" i="11"/>
  <c r="K151" i="11"/>
  <c r="K106" i="11"/>
  <c r="K152" i="11"/>
  <c r="K129" i="11"/>
  <c r="K153" i="11"/>
  <c r="K86" i="11"/>
  <c r="K154" i="11"/>
  <c r="K109" i="11"/>
  <c r="K155" i="11"/>
  <c r="K132" i="11"/>
  <c r="K156" i="11"/>
  <c r="K90" i="11"/>
  <c r="K157" i="11"/>
  <c r="K113" i="11"/>
  <c r="K158" i="11"/>
  <c r="K136" i="11"/>
  <c r="K159" i="11"/>
  <c r="K2" i="11"/>
  <c r="K160" i="11"/>
  <c r="K27" i="11"/>
  <c r="K161" i="11"/>
  <c r="K50" i="11"/>
  <c r="K162" i="11"/>
  <c r="K6" i="11"/>
  <c r="K163" i="11"/>
  <c r="K31" i="11"/>
  <c r="K164" i="11"/>
  <c r="K54" i="11"/>
  <c r="K165" i="11"/>
  <c r="K10" i="11"/>
  <c r="K166" i="11"/>
  <c r="K35" i="11"/>
  <c r="K167" i="11"/>
  <c r="K58" i="11"/>
  <c r="K168" i="11"/>
  <c r="K14" i="11"/>
  <c r="K169" i="11"/>
  <c r="K39" i="11"/>
  <c r="K170" i="11"/>
  <c r="K62" i="11"/>
  <c r="K171" i="11"/>
  <c r="K19" i="11"/>
  <c r="K172" i="11"/>
  <c r="K42" i="11"/>
  <c r="K173" i="11"/>
  <c r="K64" i="11"/>
  <c r="K174" i="11"/>
  <c r="K23" i="11"/>
  <c r="K175" i="11"/>
  <c r="K46" i="11"/>
  <c r="K176" i="11"/>
  <c r="K66" i="11"/>
  <c r="K177" i="11"/>
  <c r="K70" i="11"/>
  <c r="K178" i="11"/>
  <c r="K96" i="11"/>
  <c r="K179" i="11"/>
  <c r="K119" i="11"/>
  <c r="K180" i="11"/>
  <c r="K74" i="11"/>
  <c r="K181" i="11"/>
  <c r="K100" i="11"/>
  <c r="K182" i="11"/>
  <c r="K123" i="11"/>
  <c r="K183" i="11"/>
  <c r="K78" i="11"/>
  <c r="K184" i="11"/>
  <c r="K104" i="11"/>
  <c r="K185" i="11"/>
  <c r="K127" i="11"/>
  <c r="K186" i="11"/>
  <c r="K81" i="11"/>
  <c r="K187" i="11"/>
  <c r="K82" i="11"/>
  <c r="K188" i="11"/>
  <c r="K83" i="11"/>
  <c r="K189" i="11"/>
  <c r="K87" i="11"/>
  <c r="K190" i="11"/>
  <c r="K110" i="11"/>
  <c r="K191" i="11"/>
  <c r="K133" i="11"/>
  <c r="K192" i="11"/>
  <c r="K91" i="11"/>
  <c r="K193" i="11"/>
  <c r="K114" i="11"/>
  <c r="K194" i="11"/>
  <c r="K137" i="11"/>
  <c r="K195" i="11"/>
  <c r="K3" i="11"/>
  <c r="K196" i="11"/>
  <c r="K28" i="11"/>
  <c r="K197" i="11"/>
  <c r="K51" i="11"/>
  <c r="K198" i="11"/>
  <c r="K7" i="11"/>
  <c r="K199" i="11"/>
  <c r="K32" i="11"/>
  <c r="K200" i="11"/>
  <c r="K55" i="11"/>
  <c r="K201" i="11"/>
  <c r="K11" i="11"/>
  <c r="K202" i="11"/>
  <c r="K36" i="11"/>
  <c r="K203" i="11"/>
  <c r="K59" i="11"/>
  <c r="K204" i="11"/>
  <c r="K15" i="11"/>
  <c r="K205" i="11"/>
  <c r="K40" i="11"/>
  <c r="K206" i="11"/>
  <c r="K63" i="11"/>
  <c r="K207" i="11"/>
  <c r="K20" i="11"/>
  <c r="K208" i="11"/>
  <c r="K43" i="11"/>
  <c r="K209" i="11"/>
  <c r="K65" i="11"/>
  <c r="K210" i="11"/>
  <c r="K24" i="11"/>
  <c r="K211" i="11"/>
  <c r="K47" i="11"/>
  <c r="K212" i="11"/>
  <c r="K67" i="11"/>
  <c r="K213" i="11"/>
  <c r="K71" i="11"/>
  <c r="K214" i="11"/>
  <c r="K97" i="11"/>
  <c r="K215" i="11"/>
  <c r="K120" i="11"/>
  <c r="K216" i="11"/>
  <c r="K75" i="11"/>
  <c r="K217" i="11"/>
  <c r="K101" i="11"/>
  <c r="K218" i="11"/>
  <c r="K124" i="11"/>
  <c r="K219" i="11"/>
  <c r="K92" i="11"/>
  <c r="K220" i="11"/>
  <c r="K115" i="11"/>
  <c r="K221" i="11"/>
  <c r="K138" i="11"/>
  <c r="K222" i="11"/>
  <c r="K84" i="11"/>
  <c r="K223" i="11"/>
  <c r="K107" i="11"/>
  <c r="K224" i="11"/>
  <c r="K88" i="11"/>
  <c r="K225" i="11"/>
  <c r="K111" i="11"/>
  <c r="K226" i="11"/>
  <c r="K93" i="11"/>
  <c r="K227" i="11"/>
  <c r="K116" i="11"/>
  <c r="K228" i="11"/>
  <c r="K4" i="11"/>
  <c r="K229" i="11"/>
  <c r="K29" i="11"/>
  <c r="K230" i="11"/>
  <c r="K52" i="11"/>
  <c r="K231" i="11"/>
  <c r="K8" i="11"/>
  <c r="K232" i="11"/>
  <c r="K33" i="11"/>
  <c r="K233" i="11"/>
  <c r="K56" i="11"/>
  <c r="K234" i="11"/>
  <c r="K12" i="11"/>
  <c r="K235" i="11"/>
  <c r="K37" i="11"/>
  <c r="K236" i="11"/>
  <c r="K60" i="11"/>
  <c r="K237" i="11"/>
  <c r="K16" i="11"/>
  <c r="K238" i="11"/>
  <c r="K41" i="11"/>
  <c r="K239" i="11"/>
  <c r="K21" i="11"/>
  <c r="K240" i="11"/>
  <c r="K44" i="11"/>
  <c r="K241" i="11"/>
  <c r="K25" i="11"/>
  <c r="K242" i="11"/>
  <c r="K48" i="11"/>
  <c r="K243" i="11"/>
  <c r="K72" i="11"/>
  <c r="K244" i="11"/>
  <c r="K98" i="11"/>
  <c r="K245" i="11"/>
  <c r="K121" i="11"/>
  <c r="K246" i="11"/>
  <c r="K76" i="11"/>
  <c r="K247" i="11"/>
  <c r="K102" i="11"/>
  <c r="K248" i="11"/>
  <c r="K125" i="11"/>
  <c r="K249" i="11"/>
  <c r="K79" i="11"/>
  <c r="K250" i="11"/>
  <c r="K105" i="11"/>
  <c r="K251" i="11"/>
  <c r="K128" i="11"/>
  <c r="K252" i="11"/>
  <c r="K85" i="11"/>
  <c r="K253" i="11"/>
  <c r="K108" i="11"/>
  <c r="K254" i="11"/>
  <c r="K89" i="11"/>
  <c r="K255" i="11"/>
  <c r="K112" i="11"/>
  <c r="K256" i="11"/>
  <c r="K134" i="11"/>
  <c r="K257" i="11"/>
  <c r="K94" i="11"/>
  <c r="K258" i="11"/>
  <c r="K117" i="11"/>
  <c r="K259" i="11"/>
  <c r="K139" i="11"/>
  <c r="K260" i="11"/>
  <c r="K5" i="11"/>
  <c r="K261" i="11"/>
  <c r="K30" i="11"/>
  <c r="K262" i="11"/>
  <c r="K53" i="11"/>
  <c r="K263" i="11"/>
  <c r="K9" i="11"/>
  <c r="K264" i="11"/>
  <c r="K34" i="11"/>
  <c r="K265" i="11"/>
  <c r="K57" i="11"/>
  <c r="K266" i="11"/>
  <c r="K13" i="11"/>
  <c r="K267" i="11"/>
  <c r="K38" i="11"/>
  <c r="K268" i="11"/>
  <c r="K61" i="11"/>
  <c r="K269" i="11"/>
  <c r="K17" i="11"/>
  <c r="K270" i="11"/>
  <c r="K18" i="11"/>
  <c r="K271" i="11"/>
  <c r="K22" i="11"/>
  <c r="K272" i="11"/>
  <c r="K45" i="11"/>
  <c r="K273" i="11"/>
  <c r="K26" i="11"/>
  <c r="K274" i="11"/>
  <c r="K49" i="11"/>
  <c r="K275" i="11"/>
  <c r="K130" i="11"/>
  <c r="K276" i="11"/>
  <c r="K140" i="11"/>
  <c r="K277" i="11"/>
  <c r="K68" i="11"/>
  <c r="K278" i="11"/>
  <c r="K131" i="11"/>
  <c r="K279" i="11"/>
  <c r="K135" i="11"/>
  <c r="K280" i="11"/>
  <c r="K141" i="11"/>
  <c r="K281" i="11"/>
  <c r="K69" i="11"/>
  <c r="J142" i="11"/>
  <c r="J95" i="11"/>
  <c r="J143" i="11"/>
  <c r="J118" i="11"/>
  <c r="J144" i="11"/>
  <c r="J73" i="11"/>
  <c r="J145" i="11"/>
  <c r="J99" i="11"/>
  <c r="J146" i="11"/>
  <c r="J122" i="11"/>
  <c r="J147" i="11"/>
  <c r="J77" i="11"/>
  <c r="J148" i="11"/>
  <c r="J103" i="11"/>
  <c r="J149" i="11"/>
  <c r="J126" i="11"/>
  <c r="J150" i="11"/>
  <c r="J80" i="11"/>
  <c r="J151" i="11"/>
  <c r="J106" i="11"/>
  <c r="J152" i="11"/>
  <c r="J129" i="11"/>
  <c r="J153" i="11"/>
  <c r="J86" i="11"/>
  <c r="J154" i="11"/>
  <c r="J109" i="11"/>
  <c r="J155" i="11"/>
  <c r="J132" i="11"/>
  <c r="J156" i="11"/>
  <c r="J90" i="11"/>
  <c r="J157" i="11"/>
  <c r="J113" i="11"/>
  <c r="J158" i="11"/>
  <c r="J136" i="11"/>
  <c r="J159" i="11"/>
  <c r="J2" i="11"/>
  <c r="J160" i="11"/>
  <c r="J27" i="11"/>
  <c r="J161" i="11"/>
  <c r="J50" i="11"/>
  <c r="J162" i="11"/>
  <c r="J6" i="11"/>
  <c r="J163" i="11"/>
  <c r="J31" i="11"/>
  <c r="J164" i="11"/>
  <c r="J54" i="11"/>
  <c r="J165" i="11"/>
  <c r="J10" i="11"/>
  <c r="J166" i="11"/>
  <c r="J35" i="11"/>
  <c r="J167" i="11"/>
  <c r="J58" i="11"/>
  <c r="J168" i="11"/>
  <c r="J14" i="11"/>
  <c r="J169" i="11"/>
  <c r="J39" i="11"/>
  <c r="J170" i="11"/>
  <c r="J62" i="11"/>
  <c r="J171" i="11"/>
  <c r="J19" i="11"/>
  <c r="J172" i="11"/>
  <c r="J42" i="11"/>
  <c r="J173" i="11"/>
  <c r="J64" i="11"/>
  <c r="J174" i="11"/>
  <c r="J23" i="11"/>
  <c r="J175" i="11"/>
  <c r="J46" i="11"/>
  <c r="J176" i="11"/>
  <c r="J66" i="11"/>
  <c r="J177" i="11"/>
  <c r="J70" i="11"/>
  <c r="J178" i="11"/>
  <c r="J96" i="11"/>
  <c r="J179" i="11"/>
  <c r="J119" i="11"/>
  <c r="J180" i="11"/>
  <c r="J74" i="11"/>
  <c r="J181" i="11"/>
  <c r="J100" i="11"/>
  <c r="J182" i="11"/>
  <c r="J123" i="11"/>
  <c r="J183" i="11"/>
  <c r="J78" i="11"/>
  <c r="J184" i="11"/>
  <c r="J104" i="11"/>
  <c r="J185" i="11"/>
  <c r="J127" i="11"/>
  <c r="J186" i="11"/>
  <c r="J81" i="11"/>
  <c r="J187" i="11"/>
  <c r="J82" i="11"/>
  <c r="J188" i="11"/>
  <c r="J83" i="11"/>
  <c r="J189" i="11"/>
  <c r="J87" i="11"/>
  <c r="J190" i="11"/>
  <c r="J110" i="11"/>
  <c r="J191" i="11"/>
  <c r="J133" i="11"/>
  <c r="J192" i="11"/>
  <c r="J91" i="11"/>
  <c r="J193" i="11"/>
  <c r="J114" i="11"/>
  <c r="J194" i="11"/>
  <c r="J137" i="11"/>
  <c r="J195" i="11"/>
  <c r="J3" i="11"/>
  <c r="J196" i="11"/>
  <c r="J28" i="11"/>
  <c r="J197" i="11"/>
  <c r="J51" i="11"/>
  <c r="J198" i="11"/>
  <c r="J7" i="11"/>
  <c r="J199" i="11"/>
  <c r="J32" i="11"/>
  <c r="J200" i="11"/>
  <c r="J55" i="11"/>
  <c r="J201" i="11"/>
  <c r="J11" i="11"/>
  <c r="J202" i="11"/>
  <c r="J36" i="11"/>
  <c r="J203" i="11"/>
  <c r="J59" i="11"/>
  <c r="J204" i="11"/>
  <c r="J15" i="11"/>
  <c r="J205" i="11"/>
  <c r="J40" i="11"/>
  <c r="J206" i="11"/>
  <c r="J63" i="11"/>
  <c r="J207" i="11"/>
  <c r="J20" i="11"/>
  <c r="J208" i="11"/>
  <c r="J43" i="11"/>
  <c r="J209" i="11"/>
  <c r="J65" i="11"/>
  <c r="J210" i="11"/>
  <c r="J24" i="11"/>
  <c r="J211" i="11"/>
  <c r="J47" i="11"/>
  <c r="J212" i="11"/>
  <c r="J67" i="11"/>
  <c r="J213" i="11"/>
  <c r="J71" i="11"/>
  <c r="J214" i="11"/>
  <c r="J97" i="11"/>
  <c r="J215" i="11"/>
  <c r="J120" i="11"/>
  <c r="J216" i="11"/>
  <c r="J75" i="11"/>
  <c r="J217" i="11"/>
  <c r="J101" i="11"/>
  <c r="J218" i="11"/>
  <c r="J124" i="11"/>
  <c r="J219" i="11"/>
  <c r="J92" i="11"/>
  <c r="J220" i="11"/>
  <c r="J115" i="11"/>
  <c r="J221" i="11"/>
  <c r="J138" i="11"/>
  <c r="J222" i="11"/>
  <c r="J84" i="11"/>
  <c r="J223" i="11"/>
  <c r="J107" i="11"/>
  <c r="J224" i="11"/>
  <c r="J88" i="11"/>
  <c r="J225" i="11"/>
  <c r="J111" i="11"/>
  <c r="J226" i="11"/>
  <c r="J93" i="11"/>
  <c r="J227" i="11"/>
  <c r="J116" i="11"/>
  <c r="J228" i="11"/>
  <c r="J4" i="11"/>
  <c r="J229" i="11"/>
  <c r="J29" i="11"/>
  <c r="J230" i="11"/>
  <c r="J52" i="11"/>
  <c r="J231" i="11"/>
  <c r="J8" i="11"/>
  <c r="J232" i="11"/>
  <c r="J33" i="11"/>
  <c r="J233" i="11"/>
  <c r="J56" i="11"/>
  <c r="J234" i="11"/>
  <c r="J12" i="11"/>
  <c r="J235" i="11"/>
  <c r="J37" i="11"/>
  <c r="J236" i="11"/>
  <c r="J60" i="11"/>
  <c r="J237" i="11"/>
  <c r="J16" i="11"/>
  <c r="J238" i="11"/>
  <c r="J41" i="11"/>
  <c r="J239" i="11"/>
  <c r="J21" i="11"/>
  <c r="J240" i="11"/>
  <c r="J44" i="11"/>
  <c r="J241" i="11"/>
  <c r="J25" i="11"/>
  <c r="J242" i="11"/>
  <c r="J48" i="11"/>
  <c r="J243" i="11"/>
  <c r="J72" i="11"/>
  <c r="J244" i="11"/>
  <c r="J98" i="11"/>
  <c r="J245" i="11"/>
  <c r="J121" i="11"/>
  <c r="J246" i="11"/>
  <c r="J76" i="11"/>
  <c r="J247" i="11"/>
  <c r="J102" i="11"/>
  <c r="J248" i="11"/>
  <c r="J125" i="11"/>
  <c r="J249" i="11"/>
  <c r="J79" i="11"/>
  <c r="J250" i="11"/>
  <c r="J105" i="11"/>
  <c r="J251" i="11"/>
  <c r="J128" i="11"/>
  <c r="J252" i="11"/>
  <c r="J85" i="11"/>
  <c r="J253" i="11"/>
  <c r="J108" i="11"/>
  <c r="J254" i="11"/>
  <c r="J89" i="11"/>
  <c r="J255" i="11"/>
  <c r="J112" i="11"/>
  <c r="J256" i="11"/>
  <c r="J134" i="11"/>
  <c r="J257" i="11"/>
  <c r="J94" i="11"/>
  <c r="J258" i="11"/>
  <c r="J117" i="11"/>
  <c r="J259" i="11"/>
  <c r="J139" i="11"/>
  <c r="J260" i="11"/>
  <c r="J5" i="11"/>
  <c r="J261" i="11"/>
  <c r="J30" i="11"/>
  <c r="J262" i="11"/>
  <c r="J53" i="11"/>
  <c r="J263" i="11"/>
  <c r="J9" i="11"/>
  <c r="J264" i="11"/>
  <c r="J34" i="11"/>
  <c r="J265" i="11"/>
  <c r="J57" i="11"/>
  <c r="J266" i="11"/>
  <c r="J13" i="11"/>
  <c r="J267" i="11"/>
  <c r="J38" i="11"/>
  <c r="J268" i="11"/>
  <c r="J61" i="11"/>
  <c r="J269" i="11"/>
  <c r="J17" i="11"/>
  <c r="J270" i="11"/>
  <c r="J18" i="11"/>
  <c r="J271" i="11"/>
  <c r="J22" i="11"/>
  <c r="J272" i="11"/>
  <c r="J45" i="11"/>
  <c r="J273" i="11"/>
  <c r="J26" i="11"/>
  <c r="J274" i="11"/>
  <c r="J49" i="11"/>
  <c r="J275" i="11"/>
  <c r="J130" i="11"/>
  <c r="J276" i="11"/>
  <c r="J140" i="11"/>
  <c r="J277" i="11"/>
  <c r="J68" i="11"/>
  <c r="J278" i="11"/>
  <c r="J131" i="11"/>
  <c r="J279" i="11"/>
  <c r="J135" i="11"/>
  <c r="J280" i="11"/>
  <c r="J141" i="11"/>
  <c r="J281" i="11"/>
  <c r="J69" i="11"/>
  <c r="I69" i="11"/>
  <c r="I142" i="11"/>
  <c r="I95" i="11"/>
  <c r="I143" i="11"/>
  <c r="I118" i="11"/>
  <c r="I144" i="11"/>
  <c r="I73" i="11"/>
  <c r="I145" i="11"/>
  <c r="I99" i="11"/>
  <c r="I146" i="11"/>
  <c r="I122" i="11"/>
  <c r="I147" i="11"/>
  <c r="I77" i="11"/>
  <c r="I148" i="11"/>
  <c r="I103" i="11"/>
  <c r="I149" i="11"/>
  <c r="I126" i="11"/>
  <c r="I150" i="11"/>
  <c r="I80" i="11"/>
  <c r="I151" i="11"/>
  <c r="I106" i="11"/>
  <c r="I152" i="11"/>
  <c r="I129" i="11"/>
  <c r="I153" i="11"/>
  <c r="I86" i="11"/>
  <c r="I154" i="11"/>
  <c r="I109" i="11"/>
  <c r="I155" i="11"/>
  <c r="I132" i="11"/>
  <c r="I156" i="11"/>
  <c r="I90" i="11"/>
  <c r="I157" i="11"/>
  <c r="I113" i="11"/>
  <c r="I158" i="11"/>
  <c r="I136" i="11"/>
  <c r="AW136" i="11" s="1"/>
  <c r="I159" i="11"/>
  <c r="I2" i="11"/>
  <c r="I160" i="11"/>
  <c r="I27" i="11"/>
  <c r="I161" i="11"/>
  <c r="I50" i="11"/>
  <c r="I162" i="11"/>
  <c r="I6" i="11"/>
  <c r="I163" i="11"/>
  <c r="I31" i="11"/>
  <c r="I164" i="11"/>
  <c r="I54" i="11"/>
  <c r="I165" i="11"/>
  <c r="I10" i="11"/>
  <c r="I166" i="11"/>
  <c r="I35" i="11"/>
  <c r="I167" i="11"/>
  <c r="I58" i="11"/>
  <c r="I168" i="11"/>
  <c r="I14" i="11"/>
  <c r="I169" i="11"/>
  <c r="I39" i="11"/>
  <c r="I170" i="11"/>
  <c r="I62" i="11"/>
  <c r="I171" i="11"/>
  <c r="I19" i="11"/>
  <c r="I172" i="11"/>
  <c r="I42" i="11"/>
  <c r="I173" i="11"/>
  <c r="I64" i="11"/>
  <c r="I174" i="11"/>
  <c r="I23" i="11"/>
  <c r="I175" i="11"/>
  <c r="I46" i="11"/>
  <c r="I176" i="11"/>
  <c r="I66" i="11"/>
  <c r="I177" i="11"/>
  <c r="I70" i="11"/>
  <c r="I178" i="11"/>
  <c r="I96" i="11"/>
  <c r="I179" i="11"/>
  <c r="I119" i="11"/>
  <c r="I180" i="11"/>
  <c r="I74" i="11"/>
  <c r="I181" i="11"/>
  <c r="I100" i="11"/>
  <c r="I182" i="11"/>
  <c r="I123" i="11"/>
  <c r="I183" i="11"/>
  <c r="I78" i="11"/>
  <c r="I184" i="11"/>
  <c r="I104" i="11"/>
  <c r="I185" i="11"/>
  <c r="I127" i="11"/>
  <c r="I186" i="11"/>
  <c r="I81" i="11"/>
  <c r="I187" i="11"/>
  <c r="I82" i="11"/>
  <c r="I188" i="11"/>
  <c r="I83" i="11"/>
  <c r="I189" i="11"/>
  <c r="I87" i="11"/>
  <c r="I190" i="11"/>
  <c r="I110" i="11"/>
  <c r="I191" i="11"/>
  <c r="I133" i="11"/>
  <c r="I192" i="11"/>
  <c r="I91" i="11"/>
  <c r="I193" i="11"/>
  <c r="I114" i="11"/>
  <c r="I194" i="11"/>
  <c r="I137" i="11"/>
  <c r="I195" i="11"/>
  <c r="I3" i="11"/>
  <c r="I196" i="11"/>
  <c r="I28" i="11"/>
  <c r="I197" i="11"/>
  <c r="I51" i="11"/>
  <c r="I198" i="11"/>
  <c r="I7" i="11"/>
  <c r="I199" i="11"/>
  <c r="I32" i="11"/>
  <c r="I200" i="11"/>
  <c r="I55" i="11"/>
  <c r="I201" i="11"/>
  <c r="I11" i="11"/>
  <c r="I202" i="11"/>
  <c r="I36" i="11"/>
  <c r="I203" i="11"/>
  <c r="I59" i="11"/>
  <c r="I204" i="11"/>
  <c r="I15" i="11"/>
  <c r="I205" i="11"/>
  <c r="I40" i="11"/>
  <c r="I206" i="11"/>
  <c r="I63" i="11"/>
  <c r="I207" i="11"/>
  <c r="I20" i="11"/>
  <c r="I208" i="11"/>
  <c r="I43" i="11"/>
  <c r="I209" i="11"/>
  <c r="I65" i="11"/>
  <c r="I210" i="11"/>
  <c r="I24" i="11"/>
  <c r="I211" i="11"/>
  <c r="I47" i="11"/>
  <c r="I212" i="11"/>
  <c r="I67" i="11"/>
  <c r="I213" i="11"/>
  <c r="I71" i="11"/>
  <c r="I214" i="11"/>
  <c r="I97" i="11"/>
  <c r="I215" i="11"/>
  <c r="I120" i="11"/>
  <c r="I216" i="11"/>
  <c r="I75" i="11"/>
  <c r="I217" i="11"/>
  <c r="I101" i="11"/>
  <c r="I218" i="11"/>
  <c r="I124" i="11"/>
  <c r="I219" i="11"/>
  <c r="I92" i="11"/>
  <c r="I220" i="11"/>
  <c r="I115" i="11"/>
  <c r="I221" i="11"/>
  <c r="I138" i="11"/>
  <c r="I222" i="11"/>
  <c r="I84" i="11"/>
  <c r="I223" i="11"/>
  <c r="I107" i="11"/>
  <c r="I224" i="11"/>
  <c r="I88" i="11"/>
  <c r="I225" i="11"/>
  <c r="I111" i="11"/>
  <c r="I226" i="11"/>
  <c r="I93" i="11"/>
  <c r="I227" i="11"/>
  <c r="I116" i="11"/>
  <c r="I228" i="11"/>
  <c r="I4" i="11"/>
  <c r="I229" i="11"/>
  <c r="I29" i="11"/>
  <c r="I230" i="11"/>
  <c r="I52" i="11"/>
  <c r="I231" i="11"/>
  <c r="I8" i="11"/>
  <c r="I232" i="11"/>
  <c r="I33" i="11"/>
  <c r="I233" i="11"/>
  <c r="I56" i="11"/>
  <c r="I234" i="11"/>
  <c r="I12" i="11"/>
  <c r="I235" i="11"/>
  <c r="I37" i="11"/>
  <c r="I236" i="11"/>
  <c r="I60" i="11"/>
  <c r="I237" i="11"/>
  <c r="I16" i="11"/>
  <c r="I238" i="11"/>
  <c r="I41" i="11"/>
  <c r="I239" i="11"/>
  <c r="I21" i="11"/>
  <c r="I240" i="11"/>
  <c r="I44" i="11"/>
  <c r="I241" i="11"/>
  <c r="I25" i="11"/>
  <c r="I242" i="11"/>
  <c r="I48" i="11"/>
  <c r="I243" i="11"/>
  <c r="I72" i="11"/>
  <c r="I244" i="11"/>
  <c r="I98" i="11"/>
  <c r="I245" i="11"/>
  <c r="I121" i="11"/>
  <c r="I246" i="11"/>
  <c r="I76" i="11"/>
  <c r="I247" i="11"/>
  <c r="I102" i="11"/>
  <c r="I248" i="11"/>
  <c r="I125" i="11"/>
  <c r="I249" i="11"/>
  <c r="I79" i="11"/>
  <c r="I250" i="11"/>
  <c r="I105" i="11"/>
  <c r="I251" i="11"/>
  <c r="I128" i="11"/>
  <c r="I252" i="11"/>
  <c r="I85" i="11"/>
  <c r="I253" i="11"/>
  <c r="I108" i="11"/>
  <c r="I254" i="11"/>
  <c r="I89" i="11"/>
  <c r="I255" i="11"/>
  <c r="I112" i="11"/>
  <c r="I256" i="11"/>
  <c r="I134" i="11"/>
  <c r="I257" i="11"/>
  <c r="I94" i="11"/>
  <c r="I258" i="11"/>
  <c r="I117" i="11"/>
  <c r="I259" i="11"/>
  <c r="I139" i="11"/>
  <c r="I260" i="11"/>
  <c r="I5" i="11"/>
  <c r="I261" i="11"/>
  <c r="I30" i="11"/>
  <c r="I262" i="11"/>
  <c r="I53" i="11"/>
  <c r="I263" i="11"/>
  <c r="I9" i="11"/>
  <c r="I264" i="11"/>
  <c r="I34" i="11"/>
  <c r="I265" i="11"/>
  <c r="I57" i="11"/>
  <c r="I266" i="11"/>
  <c r="I13" i="11"/>
  <c r="I267" i="11"/>
  <c r="I38" i="11"/>
  <c r="I268" i="11"/>
  <c r="I61" i="11"/>
  <c r="I269" i="11"/>
  <c r="I17" i="11"/>
  <c r="I270" i="11"/>
  <c r="I18" i="11"/>
  <c r="I271" i="11"/>
  <c r="I22" i="11"/>
  <c r="I272" i="11"/>
  <c r="I45" i="11"/>
  <c r="I273" i="11"/>
  <c r="I26" i="11"/>
  <c r="I274" i="11"/>
  <c r="I49" i="11"/>
  <c r="I275" i="11"/>
  <c r="I130" i="11"/>
  <c r="I276" i="11"/>
  <c r="I140" i="11"/>
  <c r="I277" i="11"/>
  <c r="I68" i="11"/>
  <c r="I278" i="11"/>
  <c r="I131" i="11"/>
  <c r="I279" i="11"/>
  <c r="I135" i="11"/>
  <c r="I280" i="11"/>
  <c r="I141" i="11"/>
  <c r="I281" i="11"/>
  <c r="AF4" i="10"/>
  <c r="AF6" i="10"/>
  <c r="AF8" i="10"/>
  <c r="AF10" i="10"/>
  <c r="AF12" i="10"/>
  <c r="AF14" i="10"/>
  <c r="AF16" i="10"/>
  <c r="AF18" i="10"/>
  <c r="AF20" i="10"/>
  <c r="AF22" i="10"/>
  <c r="AF24" i="10"/>
  <c r="AF26" i="10"/>
  <c r="AF28" i="10"/>
  <c r="AF30" i="10"/>
  <c r="AF32" i="10"/>
  <c r="AF34" i="10"/>
  <c r="AF36" i="10"/>
  <c r="AF38" i="10"/>
  <c r="AF40" i="10"/>
  <c r="AF42" i="10"/>
  <c r="AF44" i="10"/>
  <c r="AF46" i="10"/>
  <c r="AF48" i="10"/>
  <c r="AF50" i="10"/>
  <c r="AF52" i="10"/>
  <c r="AF54" i="10"/>
  <c r="AF56" i="10"/>
  <c r="AF58" i="10"/>
  <c r="AF60" i="10"/>
  <c r="AF62" i="10"/>
  <c r="AF64" i="10"/>
  <c r="AF66" i="10"/>
  <c r="AF68" i="10"/>
  <c r="AF70" i="10"/>
  <c r="AF72" i="10"/>
  <c r="AF74" i="10"/>
  <c r="AF76" i="10"/>
  <c r="AF78" i="10"/>
  <c r="AF80" i="10"/>
  <c r="AF82" i="10"/>
  <c r="AF84" i="10"/>
  <c r="AF86" i="10"/>
  <c r="AF88" i="10"/>
  <c r="AF90" i="10"/>
  <c r="AF92" i="10"/>
  <c r="AF94" i="10"/>
  <c r="AF96" i="10"/>
  <c r="AF98" i="10"/>
  <c r="AF100" i="10"/>
  <c r="AF102" i="10"/>
  <c r="AF104" i="10"/>
  <c r="AF106" i="10"/>
  <c r="AF108" i="10"/>
  <c r="AF110" i="10"/>
  <c r="AF112" i="10"/>
  <c r="AF114" i="10"/>
  <c r="AF116" i="10"/>
  <c r="AF118" i="10"/>
  <c r="AF120" i="10"/>
  <c r="AF122" i="10"/>
  <c r="AF124" i="10"/>
  <c r="AF126" i="10"/>
  <c r="AF128" i="10"/>
  <c r="AF130" i="10"/>
  <c r="AF132" i="10"/>
  <c r="AF134" i="10"/>
  <c r="AF136" i="10"/>
  <c r="AF138" i="10"/>
  <c r="AF140" i="10"/>
  <c r="AF142" i="10"/>
  <c r="AF144" i="10"/>
  <c r="AF146" i="10"/>
  <c r="AF148" i="10"/>
  <c r="AF150" i="10"/>
  <c r="AF152" i="10"/>
  <c r="AF154" i="10"/>
  <c r="AF156" i="10"/>
  <c r="AF158" i="10"/>
  <c r="AF160" i="10"/>
  <c r="AF162" i="10"/>
  <c r="AF164" i="10"/>
  <c r="AF166" i="10"/>
  <c r="AF168" i="10"/>
  <c r="AF170" i="10"/>
  <c r="AF172" i="10"/>
  <c r="AF174" i="10"/>
  <c r="AF176" i="10"/>
  <c r="AF178" i="10"/>
  <c r="AF180" i="10"/>
  <c r="AF182" i="10"/>
  <c r="AF184" i="10"/>
  <c r="AF186" i="10"/>
  <c r="AF188" i="10"/>
  <c r="AF190" i="10"/>
  <c r="AF192" i="10"/>
  <c r="AF194" i="10"/>
  <c r="AF196" i="10"/>
  <c r="AF198" i="10"/>
  <c r="AF200" i="10"/>
  <c r="AF202" i="10"/>
  <c r="AF204" i="10"/>
  <c r="AF206" i="10"/>
  <c r="AF208" i="10"/>
  <c r="AF210" i="10"/>
  <c r="AF212" i="10"/>
  <c r="AF214" i="10"/>
  <c r="AF216" i="10"/>
  <c r="AF218" i="10"/>
  <c r="AF220" i="10"/>
  <c r="AF222" i="10"/>
  <c r="AF224" i="10"/>
  <c r="AF226" i="10"/>
  <c r="AF228" i="10"/>
  <c r="AF230" i="10"/>
  <c r="AF232" i="10"/>
  <c r="AF234" i="10"/>
  <c r="AF236" i="10"/>
  <c r="AF238" i="10"/>
  <c r="AF240" i="10"/>
  <c r="AF242" i="10"/>
  <c r="AF244" i="10"/>
  <c r="AF246" i="10"/>
  <c r="AF248" i="10"/>
  <c r="AF250" i="10"/>
  <c r="AF252" i="10"/>
  <c r="AF254" i="10"/>
  <c r="AF256" i="10"/>
  <c r="AF258" i="10"/>
  <c r="AF260" i="10"/>
  <c r="AF262" i="10"/>
  <c r="AF264" i="10"/>
  <c r="AF266" i="10"/>
  <c r="AF268" i="10"/>
  <c r="AF270" i="10"/>
  <c r="AF272" i="10"/>
  <c r="AF274" i="10"/>
  <c r="AF276" i="10"/>
  <c r="AF278" i="10"/>
  <c r="AF280" i="10"/>
  <c r="AF2" i="10"/>
  <c r="AF280" i="9"/>
  <c r="AF278" i="9"/>
  <c r="AF276" i="9"/>
  <c r="AF274" i="9"/>
  <c r="AF272" i="9"/>
  <c r="AF270" i="9"/>
  <c r="AF268" i="9"/>
  <c r="AF266" i="9"/>
  <c r="AF264" i="9"/>
  <c r="AF262" i="9"/>
  <c r="AF260" i="9"/>
  <c r="AF258" i="9"/>
  <c r="AF256" i="9"/>
  <c r="AF254" i="9"/>
  <c r="AF252" i="9"/>
  <c r="AF250" i="9"/>
  <c r="AF248" i="9"/>
  <c r="AF246" i="9"/>
  <c r="AF244" i="9"/>
  <c r="AF242" i="9"/>
  <c r="AF240" i="9"/>
  <c r="AF238" i="9"/>
  <c r="AF236" i="9"/>
  <c r="AF234" i="9"/>
  <c r="AF232" i="9"/>
  <c r="AF230" i="9"/>
  <c r="AF228" i="9"/>
  <c r="AF226" i="9"/>
  <c r="AF224" i="9"/>
  <c r="AF222" i="9"/>
  <c r="AF220" i="9"/>
  <c r="AF218" i="9"/>
  <c r="AF216" i="9"/>
  <c r="AF214" i="9"/>
  <c r="AF212" i="9"/>
  <c r="AF210" i="9"/>
  <c r="AF208" i="9"/>
  <c r="AF206" i="9"/>
  <c r="AF204" i="9"/>
  <c r="AF202" i="9"/>
  <c r="AF200" i="9"/>
  <c r="AF198" i="9"/>
  <c r="AF196" i="9"/>
  <c r="AF194" i="9"/>
  <c r="AF192" i="9"/>
  <c r="AF190" i="9"/>
  <c r="AF188" i="9"/>
  <c r="AF186" i="9"/>
  <c r="AF184" i="9"/>
  <c r="AF182" i="9"/>
  <c r="AF180" i="9"/>
  <c r="AF178" i="9"/>
  <c r="AF176" i="9"/>
  <c r="AF174" i="9"/>
  <c r="AF172" i="9"/>
  <c r="AF170" i="9"/>
  <c r="AF168" i="9"/>
  <c r="AF166" i="9"/>
  <c r="AF164" i="9"/>
  <c r="AF162" i="9"/>
  <c r="AF160" i="9"/>
  <c r="AF158" i="9"/>
  <c r="AF156" i="9"/>
  <c r="AF154" i="9"/>
  <c r="AF152" i="9"/>
  <c r="AF150" i="9"/>
  <c r="AF148" i="9"/>
  <c r="AF146" i="9"/>
  <c r="AF144" i="9"/>
  <c r="AF142" i="9"/>
  <c r="AF140" i="9"/>
  <c r="AF138" i="9"/>
  <c r="AF136" i="9"/>
  <c r="AF134" i="9"/>
  <c r="AF132" i="9"/>
  <c r="AF130" i="9"/>
  <c r="AF128" i="9"/>
  <c r="AF126" i="9"/>
  <c r="AF124" i="9"/>
  <c r="AF122" i="9"/>
  <c r="AF120" i="9"/>
  <c r="AF118" i="9"/>
  <c r="AF116" i="9"/>
  <c r="AF114" i="9"/>
  <c r="AF112" i="9"/>
  <c r="AF110" i="9"/>
  <c r="AF108" i="9"/>
  <c r="AF106" i="9"/>
  <c r="AF104" i="9"/>
  <c r="AF102" i="9"/>
  <c r="AF100" i="9"/>
  <c r="AF98" i="9"/>
  <c r="AF96" i="9"/>
  <c r="AF94" i="9"/>
  <c r="AF92" i="9"/>
  <c r="AF90" i="9"/>
  <c r="AF88" i="9"/>
  <c r="AF86" i="9"/>
  <c r="AF84" i="9"/>
  <c r="AF82" i="9"/>
  <c r="AF80" i="9"/>
  <c r="AF78" i="9"/>
  <c r="AF76" i="9"/>
  <c r="AF74" i="9"/>
  <c r="AF72" i="9"/>
  <c r="AF70" i="9"/>
  <c r="AF68" i="9"/>
  <c r="AF66" i="9"/>
  <c r="AF64" i="9"/>
  <c r="AF62" i="9"/>
  <c r="AF60" i="9"/>
  <c r="AF58" i="9"/>
  <c r="AF56" i="9"/>
  <c r="AF54" i="9"/>
  <c r="AF52" i="9"/>
  <c r="AF50" i="9"/>
  <c r="AF48" i="9"/>
  <c r="AF46" i="9"/>
  <c r="AF44" i="9"/>
  <c r="AF42" i="9"/>
  <c r="AF40" i="9"/>
  <c r="AF38" i="9"/>
  <c r="AF36" i="9"/>
  <c r="AF34" i="9"/>
  <c r="AF32" i="9"/>
  <c r="AF30" i="9"/>
  <c r="AF28" i="9"/>
  <c r="AF26" i="9"/>
  <c r="AF24" i="9"/>
  <c r="AF22" i="9"/>
  <c r="AF20" i="9"/>
  <c r="AF18" i="9"/>
  <c r="AF16" i="9"/>
  <c r="AF14" i="9"/>
  <c r="AF12" i="9"/>
  <c r="AF10" i="9"/>
  <c r="AF8" i="9"/>
  <c r="AF6" i="9"/>
  <c r="AF4" i="9"/>
  <c r="AF2" i="9"/>
  <c r="AF280" i="3"/>
  <c r="AF278" i="3"/>
  <c r="AF276" i="3"/>
  <c r="AF274" i="3"/>
  <c r="AF272" i="3"/>
  <c r="AF270" i="3"/>
  <c r="AF268" i="3"/>
  <c r="AF266" i="3"/>
  <c r="AF264" i="3"/>
  <c r="AF262" i="3"/>
  <c r="AF260" i="3"/>
  <c r="AF258" i="3"/>
  <c r="AF256" i="3"/>
  <c r="AF254" i="3"/>
  <c r="AF252" i="3"/>
  <c r="AF250" i="3"/>
  <c r="AF248" i="3"/>
  <c r="AF246" i="3"/>
  <c r="AF244" i="3"/>
  <c r="AF242" i="3"/>
  <c r="AF240" i="3"/>
  <c r="AF238" i="3"/>
  <c r="AF236" i="3"/>
  <c r="AF234" i="3"/>
  <c r="AF232" i="3"/>
  <c r="AF230" i="3"/>
  <c r="AF228" i="3"/>
  <c r="AF226" i="3"/>
  <c r="AF224" i="3"/>
  <c r="AF222" i="3"/>
  <c r="AF220" i="3"/>
  <c r="AF218" i="3"/>
  <c r="AF216" i="3"/>
  <c r="AF214" i="3"/>
  <c r="AF212" i="3"/>
  <c r="AF210" i="3"/>
  <c r="AF208" i="3"/>
  <c r="AF206" i="3"/>
  <c r="AF204" i="3"/>
  <c r="AF202" i="3"/>
  <c r="AF200" i="3"/>
  <c r="AF198" i="3"/>
  <c r="AF196" i="3"/>
  <c r="AF194" i="3"/>
  <c r="AF192" i="3"/>
  <c r="AF190" i="3"/>
  <c r="AF188" i="3"/>
  <c r="AF186" i="3"/>
  <c r="AF184" i="3"/>
  <c r="AF182" i="3"/>
  <c r="AF180" i="3"/>
  <c r="AF178" i="3"/>
  <c r="AF176" i="3"/>
  <c r="AF174" i="3"/>
  <c r="AF172" i="3"/>
  <c r="AF170" i="3"/>
  <c r="AF168" i="3"/>
  <c r="AF166" i="3"/>
  <c r="AF164" i="3"/>
  <c r="AF162" i="3"/>
  <c r="AF160" i="3"/>
  <c r="AF158" i="3"/>
  <c r="AF156" i="3"/>
  <c r="AF154" i="3"/>
  <c r="AF152" i="3"/>
  <c r="AF150" i="3"/>
  <c r="AF148" i="3"/>
  <c r="AF146" i="3"/>
  <c r="AF144" i="3"/>
  <c r="AF142" i="3"/>
  <c r="AF140" i="3"/>
  <c r="AF138" i="3"/>
  <c r="AF136" i="3"/>
  <c r="AF134" i="3"/>
  <c r="AF132" i="3"/>
  <c r="AF130" i="3"/>
  <c r="AF128" i="3"/>
  <c r="AF126" i="3"/>
  <c r="AF124" i="3"/>
  <c r="AF122" i="3"/>
  <c r="AF120" i="3"/>
  <c r="AF118" i="3"/>
  <c r="AF116" i="3"/>
  <c r="AF114" i="3"/>
  <c r="AF112" i="3"/>
  <c r="AF110" i="3"/>
  <c r="AF108" i="3"/>
  <c r="AF106" i="3"/>
  <c r="AF104" i="3"/>
  <c r="AF102" i="3"/>
  <c r="AF100" i="3"/>
  <c r="AF98" i="3"/>
  <c r="AF96" i="3"/>
  <c r="AF94" i="3"/>
  <c r="AF92" i="3"/>
  <c r="AF90" i="3"/>
  <c r="AF88" i="3"/>
  <c r="AF86" i="3"/>
  <c r="AF84" i="3"/>
  <c r="AF82" i="3"/>
  <c r="AF80" i="3"/>
  <c r="AF78" i="3"/>
  <c r="AF76" i="3"/>
  <c r="AF74" i="3"/>
  <c r="AF72" i="3"/>
  <c r="AF70" i="3"/>
  <c r="AF68" i="3"/>
  <c r="AF66" i="3"/>
  <c r="AF64" i="3"/>
  <c r="AF62" i="3"/>
  <c r="AF60" i="3"/>
  <c r="AF58" i="3"/>
  <c r="AF56" i="3"/>
  <c r="AF54" i="3"/>
  <c r="AF52" i="3"/>
  <c r="AF50" i="3"/>
  <c r="AF48" i="3"/>
  <c r="AF46" i="3"/>
  <c r="AF44" i="3"/>
  <c r="AF42" i="3"/>
  <c r="AF40" i="3"/>
  <c r="AF38" i="3"/>
  <c r="AF36" i="3"/>
  <c r="AF34" i="3"/>
  <c r="AF32" i="3"/>
  <c r="AF30" i="3"/>
  <c r="AF28" i="3"/>
  <c r="AF26" i="3"/>
  <c r="AF24" i="3"/>
  <c r="AF22" i="3"/>
  <c r="AF20" i="3"/>
  <c r="AF18" i="3"/>
  <c r="AF16" i="3"/>
  <c r="AF14" i="3"/>
  <c r="AF12" i="3"/>
  <c r="AF10" i="3"/>
  <c r="AF8" i="3"/>
  <c r="AF6" i="3"/>
  <c r="AF4" i="3"/>
  <c r="AF2" i="3"/>
  <c r="AF280" i="7"/>
  <c r="AF278" i="7"/>
  <c r="AF276" i="7"/>
  <c r="AF274" i="7"/>
  <c r="AF272" i="7"/>
  <c r="AF270" i="7"/>
  <c r="AF268" i="7"/>
  <c r="AF266" i="7"/>
  <c r="AF264" i="7"/>
  <c r="AF262" i="7"/>
  <c r="AF260" i="7"/>
  <c r="AF258" i="7"/>
  <c r="AF256" i="7"/>
  <c r="AF254" i="7"/>
  <c r="AF252" i="7"/>
  <c r="AF250" i="7"/>
  <c r="AF248" i="7"/>
  <c r="AF246" i="7"/>
  <c r="AF244" i="7"/>
  <c r="AF242" i="7"/>
  <c r="AF240" i="7"/>
  <c r="AF238" i="7"/>
  <c r="AF236" i="7"/>
  <c r="AF234" i="7"/>
  <c r="AF232" i="7"/>
  <c r="AF230" i="7"/>
  <c r="AF228" i="7"/>
  <c r="AF226" i="7"/>
  <c r="AF224" i="7"/>
  <c r="AF222" i="7"/>
  <c r="AF220" i="7"/>
  <c r="AF218" i="7"/>
  <c r="AF216" i="7"/>
  <c r="AF214" i="7"/>
  <c r="AF212" i="7"/>
  <c r="AF210" i="7"/>
  <c r="AF208" i="7"/>
  <c r="AF206" i="7"/>
  <c r="AF204" i="7"/>
  <c r="AF202" i="7"/>
  <c r="AF200" i="7"/>
  <c r="AF198" i="7"/>
  <c r="AF196" i="7"/>
  <c r="AF194" i="7"/>
  <c r="AF192" i="7"/>
  <c r="AF190" i="7"/>
  <c r="AF188" i="7"/>
  <c r="AF186" i="7"/>
  <c r="AF184" i="7"/>
  <c r="AF182" i="7"/>
  <c r="AF180" i="7"/>
  <c r="AF178" i="7"/>
  <c r="AF176" i="7"/>
  <c r="AF174" i="7"/>
  <c r="AF172" i="7"/>
  <c r="AF170" i="7"/>
  <c r="AF168" i="7"/>
  <c r="AF166" i="7"/>
  <c r="AF164" i="7"/>
  <c r="AF162" i="7"/>
  <c r="AF160" i="7"/>
  <c r="AF158" i="7"/>
  <c r="AF156" i="7"/>
  <c r="AF154" i="7"/>
  <c r="AF152" i="7"/>
  <c r="AF150" i="7"/>
  <c r="AF148" i="7"/>
  <c r="AF146" i="7"/>
  <c r="AF144" i="7"/>
  <c r="AF142" i="7"/>
  <c r="AF140" i="7"/>
  <c r="AF138" i="7"/>
  <c r="AF136" i="7"/>
  <c r="AF134" i="7"/>
  <c r="AF132" i="7"/>
  <c r="AF130" i="7"/>
  <c r="AF128" i="7"/>
  <c r="AF126" i="7"/>
  <c r="AF124" i="7"/>
  <c r="AF122" i="7"/>
  <c r="AF120" i="7"/>
  <c r="AF118" i="7"/>
  <c r="AF116" i="7"/>
  <c r="AF114" i="7"/>
  <c r="AF112" i="7"/>
  <c r="AF110" i="7"/>
  <c r="AF108" i="7"/>
  <c r="AF106" i="7"/>
  <c r="AF104" i="7"/>
  <c r="AF102" i="7"/>
  <c r="AF100" i="7"/>
  <c r="AF98" i="7"/>
  <c r="AF96" i="7"/>
  <c r="AF94" i="7"/>
  <c r="AF92" i="7"/>
  <c r="AF90" i="7"/>
  <c r="AF88" i="7"/>
  <c r="AF86" i="7"/>
  <c r="AF84" i="7"/>
  <c r="AF82" i="7"/>
  <c r="AF80" i="7"/>
  <c r="AF78" i="7"/>
  <c r="AF76" i="7"/>
  <c r="AF74" i="7"/>
  <c r="AF72" i="7"/>
  <c r="AF70" i="7"/>
  <c r="AF68" i="7"/>
  <c r="AF66" i="7"/>
  <c r="AF64" i="7"/>
  <c r="AF62" i="7"/>
  <c r="AF60" i="7"/>
  <c r="AF58" i="7"/>
  <c r="AF56" i="7"/>
  <c r="AF54" i="7"/>
  <c r="AF52" i="7"/>
  <c r="AF50" i="7"/>
  <c r="AF48" i="7"/>
  <c r="AF46" i="7"/>
  <c r="AF44" i="7"/>
  <c r="AF42" i="7"/>
  <c r="AF40" i="7"/>
  <c r="AF38" i="7"/>
  <c r="AF36" i="7"/>
  <c r="AF34" i="7"/>
  <c r="AF32" i="7"/>
  <c r="AF30" i="7"/>
  <c r="AF28" i="7"/>
  <c r="AF26" i="7"/>
  <c r="AF24" i="7"/>
  <c r="AF22" i="7"/>
  <c r="AF20" i="7"/>
  <c r="AF18" i="7"/>
  <c r="AF16" i="7"/>
  <c r="AF14" i="7"/>
  <c r="AF12" i="7"/>
  <c r="AF10" i="7"/>
  <c r="AF8" i="7"/>
  <c r="AF6" i="7"/>
  <c r="AF4" i="7"/>
  <c r="AF2" i="7"/>
  <c r="AF280" i="6"/>
  <c r="AF278" i="6"/>
  <c r="AF276" i="6"/>
  <c r="AF274" i="6"/>
  <c r="AF272" i="6"/>
  <c r="AF270" i="6"/>
  <c r="AF268" i="6"/>
  <c r="AF266" i="6"/>
  <c r="AF264" i="6"/>
  <c r="AF262" i="6"/>
  <c r="AF260" i="6"/>
  <c r="AF258" i="6"/>
  <c r="AF256" i="6"/>
  <c r="AF254" i="6"/>
  <c r="AF252" i="6"/>
  <c r="AF250" i="6"/>
  <c r="AF248" i="6"/>
  <c r="AF246" i="6"/>
  <c r="AF244" i="6"/>
  <c r="AF242" i="6"/>
  <c r="AF240" i="6"/>
  <c r="AF238" i="6"/>
  <c r="AF236" i="6"/>
  <c r="AF234" i="6"/>
  <c r="AF232" i="6"/>
  <c r="AF230" i="6"/>
  <c r="AF228" i="6"/>
  <c r="AF226" i="6"/>
  <c r="AF224" i="6"/>
  <c r="AF222" i="6"/>
  <c r="AF220" i="6"/>
  <c r="AF218" i="6"/>
  <c r="AF216" i="6"/>
  <c r="AF214" i="6"/>
  <c r="AF212" i="6"/>
  <c r="AF210" i="6"/>
  <c r="AF208" i="6"/>
  <c r="AF206" i="6"/>
  <c r="AF204" i="6"/>
  <c r="AF202" i="6"/>
  <c r="AF200" i="6"/>
  <c r="AF198" i="6"/>
  <c r="AF196" i="6"/>
  <c r="AF194" i="6"/>
  <c r="AF192" i="6"/>
  <c r="AF190" i="6"/>
  <c r="AF188" i="6"/>
  <c r="AF186" i="6"/>
  <c r="AF184" i="6"/>
  <c r="AF182" i="6"/>
  <c r="AF180" i="6"/>
  <c r="AF178" i="6"/>
  <c r="AF176" i="6"/>
  <c r="AF174" i="6"/>
  <c r="AF172" i="6"/>
  <c r="AF170" i="6"/>
  <c r="AF168" i="6"/>
  <c r="AF166" i="6"/>
  <c r="AF164" i="6"/>
  <c r="AF162" i="6"/>
  <c r="AF160" i="6"/>
  <c r="AF158" i="6"/>
  <c r="AF156" i="6"/>
  <c r="AF154" i="6"/>
  <c r="AF152" i="6"/>
  <c r="AF150" i="6"/>
  <c r="AF148" i="6"/>
  <c r="AF146" i="6"/>
  <c r="AF144" i="6"/>
  <c r="AF142" i="6"/>
  <c r="AF140" i="6"/>
  <c r="AF138" i="6"/>
  <c r="AF136" i="6"/>
  <c r="AF134" i="6"/>
  <c r="AF132" i="6"/>
  <c r="AF130" i="6"/>
  <c r="AF128" i="6"/>
  <c r="AF126" i="6"/>
  <c r="AF124" i="6"/>
  <c r="AF122" i="6"/>
  <c r="AF120" i="6"/>
  <c r="AF118" i="6"/>
  <c r="AF116" i="6"/>
  <c r="AF114" i="6"/>
  <c r="AF112" i="6"/>
  <c r="AF110" i="6"/>
  <c r="AF108" i="6"/>
  <c r="AF106" i="6"/>
  <c r="AF104" i="6"/>
  <c r="AF102" i="6"/>
  <c r="AF100" i="6"/>
  <c r="AF98" i="6"/>
  <c r="AF96" i="6"/>
  <c r="AF94" i="6"/>
  <c r="AF92" i="6"/>
  <c r="AF90" i="6"/>
  <c r="AF88" i="6"/>
  <c r="AF86" i="6"/>
  <c r="AF84" i="6"/>
  <c r="AF82" i="6"/>
  <c r="AF80" i="6"/>
  <c r="AF78" i="6"/>
  <c r="AF76" i="6"/>
  <c r="AF74" i="6"/>
  <c r="AF72" i="6"/>
  <c r="AF70" i="6"/>
  <c r="AF68" i="6"/>
  <c r="AF66" i="6"/>
  <c r="AF64" i="6"/>
  <c r="AF62" i="6"/>
  <c r="AF60" i="6"/>
  <c r="AF58" i="6"/>
  <c r="AF56" i="6"/>
  <c r="AF54" i="6"/>
  <c r="AF52" i="6"/>
  <c r="AF50" i="6"/>
  <c r="AF48" i="6"/>
  <c r="AF46" i="6"/>
  <c r="AF44" i="6"/>
  <c r="AF42" i="6"/>
  <c r="AF40" i="6"/>
  <c r="AF38" i="6"/>
  <c r="AF36" i="6"/>
  <c r="AF34" i="6"/>
  <c r="AF32" i="6"/>
  <c r="AF30" i="6"/>
  <c r="AF28" i="6"/>
  <c r="AF26" i="6"/>
  <c r="AF24" i="6"/>
  <c r="AF22" i="6"/>
  <c r="AF20" i="6"/>
  <c r="AF18" i="6"/>
  <c r="AF16" i="6"/>
  <c r="AF14" i="6"/>
  <c r="AF12" i="6"/>
  <c r="AF10" i="6"/>
  <c r="AF8" i="6"/>
  <c r="AF6" i="6"/>
  <c r="AF4" i="6"/>
  <c r="AF2" i="6"/>
  <c r="AF280" i="5"/>
  <c r="AF278" i="5"/>
  <c r="AF276" i="5"/>
  <c r="AF274" i="5"/>
  <c r="AF272" i="5"/>
  <c r="AF270" i="5"/>
  <c r="AF268" i="5"/>
  <c r="AF266" i="5"/>
  <c r="AF264" i="5"/>
  <c r="AF262" i="5"/>
  <c r="AF260" i="5"/>
  <c r="AF258" i="5"/>
  <c r="AF256" i="5"/>
  <c r="AF254" i="5"/>
  <c r="AF252" i="5"/>
  <c r="AF250" i="5"/>
  <c r="AF248" i="5"/>
  <c r="AF246" i="5"/>
  <c r="AF244" i="5"/>
  <c r="AF242" i="5"/>
  <c r="AF240" i="5"/>
  <c r="AF238" i="5"/>
  <c r="AF236" i="5"/>
  <c r="AF234" i="5"/>
  <c r="AF232" i="5"/>
  <c r="AF230" i="5"/>
  <c r="AF228" i="5"/>
  <c r="AF226" i="5"/>
  <c r="AF224" i="5"/>
  <c r="AF222" i="5"/>
  <c r="AF220" i="5"/>
  <c r="AF218" i="5"/>
  <c r="AF216" i="5"/>
  <c r="AF214" i="5"/>
  <c r="AF212" i="5"/>
  <c r="AF210" i="5"/>
  <c r="AF208" i="5"/>
  <c r="AF206" i="5"/>
  <c r="AF204" i="5"/>
  <c r="AF202" i="5"/>
  <c r="AF200" i="5"/>
  <c r="AF198" i="5"/>
  <c r="AF196" i="5"/>
  <c r="AF194" i="5"/>
  <c r="AF192" i="5"/>
  <c r="AF190" i="5"/>
  <c r="AF188" i="5"/>
  <c r="AF186" i="5"/>
  <c r="AF184" i="5"/>
  <c r="AF182" i="5"/>
  <c r="AF180" i="5"/>
  <c r="AF178" i="5"/>
  <c r="AF176" i="5"/>
  <c r="AF174" i="5"/>
  <c r="AF172" i="5"/>
  <c r="AF170" i="5"/>
  <c r="AF168" i="5"/>
  <c r="AF166" i="5"/>
  <c r="AF164" i="5"/>
  <c r="AF162" i="5"/>
  <c r="AF160" i="5"/>
  <c r="AF158" i="5"/>
  <c r="AF156" i="5"/>
  <c r="AF154" i="5"/>
  <c r="AF152" i="5"/>
  <c r="AF150" i="5"/>
  <c r="AF148" i="5"/>
  <c r="AF146" i="5"/>
  <c r="AF144" i="5"/>
  <c r="AF142" i="5"/>
  <c r="AF140" i="5"/>
  <c r="AF138" i="5"/>
  <c r="AF136" i="5"/>
  <c r="AF134" i="5"/>
  <c r="AF132" i="5"/>
  <c r="AF130" i="5"/>
  <c r="AF128" i="5"/>
  <c r="AF126" i="5"/>
  <c r="AF124" i="5"/>
  <c r="AF122" i="5"/>
  <c r="AF120" i="5"/>
  <c r="AF118" i="5"/>
  <c r="AF116" i="5"/>
  <c r="AF114" i="5"/>
  <c r="AF112" i="5"/>
  <c r="AF110" i="5"/>
  <c r="AF108" i="5"/>
  <c r="AF106" i="5"/>
  <c r="AF104" i="5"/>
  <c r="AF102" i="5"/>
  <c r="AF100" i="5"/>
  <c r="AF98" i="5"/>
  <c r="AF96" i="5"/>
  <c r="AF94" i="5"/>
  <c r="AF92" i="5"/>
  <c r="AF90" i="5"/>
  <c r="AF88" i="5"/>
  <c r="AF86" i="5"/>
  <c r="AF84" i="5"/>
  <c r="AF82" i="5"/>
  <c r="AF80" i="5"/>
  <c r="AF78" i="5"/>
  <c r="AF76" i="5"/>
  <c r="AF74" i="5"/>
  <c r="AF72" i="5"/>
  <c r="AF70" i="5"/>
  <c r="AF68" i="5"/>
  <c r="AF66" i="5"/>
  <c r="AF64" i="5"/>
  <c r="AF62" i="5"/>
  <c r="AF60" i="5"/>
  <c r="AF58" i="5"/>
  <c r="AF56" i="5"/>
  <c r="AF54" i="5"/>
  <c r="AF52" i="5"/>
  <c r="AF50" i="5"/>
  <c r="AF48" i="5"/>
  <c r="AF46" i="5"/>
  <c r="AF44" i="5"/>
  <c r="AF42" i="5"/>
  <c r="AF40" i="5"/>
  <c r="AF38" i="5"/>
  <c r="AF36" i="5"/>
  <c r="AF34" i="5"/>
  <c r="AF32" i="5"/>
  <c r="AF30" i="5"/>
  <c r="AF28" i="5"/>
  <c r="AF26" i="5"/>
  <c r="AF24" i="5"/>
  <c r="AF22" i="5"/>
  <c r="AF20" i="5"/>
  <c r="AF18" i="5"/>
  <c r="AF16" i="5"/>
  <c r="AF14" i="5"/>
  <c r="AF12" i="5"/>
  <c r="AF10" i="5"/>
  <c r="AF8" i="5"/>
  <c r="AF6" i="5"/>
  <c r="AF4" i="5"/>
  <c r="AF2" i="5"/>
  <c r="AF280" i="4"/>
  <c r="AF278" i="4"/>
  <c r="AF276" i="4"/>
  <c r="AF274" i="4"/>
  <c r="AF272" i="4"/>
  <c r="AF270" i="4"/>
  <c r="AF268" i="4"/>
  <c r="AF266" i="4"/>
  <c r="AF264" i="4"/>
  <c r="AF262" i="4"/>
  <c r="AF260" i="4"/>
  <c r="AF258" i="4"/>
  <c r="AF256" i="4"/>
  <c r="AF254" i="4"/>
  <c r="AF252" i="4"/>
  <c r="AF250" i="4"/>
  <c r="AF248" i="4"/>
  <c r="AF246" i="4"/>
  <c r="AF244" i="4"/>
  <c r="AF242" i="4"/>
  <c r="AF240" i="4"/>
  <c r="AF238" i="4"/>
  <c r="AF236" i="4"/>
  <c r="AF234" i="4"/>
  <c r="AF232" i="4"/>
  <c r="AF230" i="4"/>
  <c r="AF228" i="4"/>
  <c r="AF226" i="4"/>
  <c r="AF224" i="4"/>
  <c r="AF222" i="4"/>
  <c r="AF220" i="4"/>
  <c r="AF218" i="4"/>
  <c r="AF216" i="4"/>
  <c r="AF214" i="4"/>
  <c r="AF212" i="4"/>
  <c r="AF210" i="4"/>
  <c r="AF208" i="4"/>
  <c r="AF206" i="4"/>
  <c r="AF204" i="4"/>
  <c r="AF202" i="4"/>
  <c r="AF200" i="4"/>
  <c r="AF198" i="4"/>
  <c r="AF196" i="4"/>
  <c r="AF194" i="4"/>
  <c r="AF192" i="4"/>
  <c r="AF190" i="4"/>
  <c r="AF188" i="4"/>
  <c r="AF186" i="4"/>
  <c r="AF184" i="4"/>
  <c r="AF182" i="4"/>
  <c r="AF180" i="4"/>
  <c r="AF178" i="4"/>
  <c r="AF176" i="4"/>
  <c r="AF174" i="4"/>
  <c r="AF172" i="4"/>
  <c r="AF170" i="4"/>
  <c r="AF168" i="4"/>
  <c r="AF166" i="4"/>
  <c r="AF164" i="4"/>
  <c r="AF162" i="4"/>
  <c r="AF160" i="4"/>
  <c r="AF158" i="4"/>
  <c r="AF156" i="4"/>
  <c r="AF154" i="4"/>
  <c r="AF152" i="4"/>
  <c r="AF150" i="4"/>
  <c r="AF148" i="4"/>
  <c r="AF146" i="4"/>
  <c r="AF144" i="4"/>
  <c r="AF142" i="4"/>
  <c r="AF140" i="4"/>
  <c r="AF138" i="4"/>
  <c r="AF136" i="4"/>
  <c r="AF134" i="4"/>
  <c r="AF132" i="4"/>
  <c r="AF130" i="4"/>
  <c r="AF128" i="4"/>
  <c r="AF126" i="4"/>
  <c r="AF124" i="4"/>
  <c r="AF122" i="4"/>
  <c r="AF120" i="4"/>
  <c r="AF118" i="4"/>
  <c r="AF116" i="4"/>
  <c r="AF114" i="4"/>
  <c r="AF112" i="4"/>
  <c r="AF110" i="4"/>
  <c r="AF108" i="4"/>
  <c r="AF106" i="4"/>
  <c r="AF104" i="4"/>
  <c r="AF102" i="4"/>
  <c r="AF100" i="4"/>
  <c r="AF98" i="4"/>
  <c r="AF96" i="4"/>
  <c r="AF94" i="4"/>
  <c r="AF92" i="4"/>
  <c r="AF90" i="4"/>
  <c r="AF88" i="4"/>
  <c r="AF86" i="4"/>
  <c r="AF84" i="4"/>
  <c r="AF82" i="4"/>
  <c r="AF80" i="4"/>
  <c r="AF78" i="4"/>
  <c r="AF76" i="4"/>
  <c r="AF74" i="4"/>
  <c r="AF72" i="4"/>
  <c r="AF70" i="4"/>
  <c r="AF68" i="4"/>
  <c r="AF66" i="4"/>
  <c r="AF64" i="4"/>
  <c r="AF62" i="4"/>
  <c r="AF60" i="4"/>
  <c r="AF58" i="4"/>
  <c r="AF56" i="4"/>
  <c r="AF54" i="4"/>
  <c r="AF52" i="4"/>
  <c r="AF50" i="4"/>
  <c r="AF48" i="4"/>
  <c r="AF46" i="4"/>
  <c r="AF44" i="4"/>
  <c r="AF42" i="4"/>
  <c r="AF40" i="4"/>
  <c r="AF38" i="4"/>
  <c r="AF36" i="4"/>
  <c r="AF34" i="4"/>
  <c r="AF32" i="4"/>
  <c r="AF30" i="4"/>
  <c r="AF28" i="4"/>
  <c r="AF26" i="4"/>
  <c r="AF24" i="4"/>
  <c r="AF22" i="4"/>
  <c r="AF20" i="4"/>
  <c r="AF18" i="4"/>
  <c r="AF16" i="4"/>
  <c r="AF14" i="4"/>
  <c r="AF12" i="4"/>
  <c r="AF10" i="4"/>
  <c r="AF8" i="4"/>
  <c r="AF6" i="4"/>
  <c r="AF4" i="4"/>
  <c r="AF2" i="4"/>
  <c r="AF280" i="2"/>
  <c r="AF278" i="2"/>
  <c r="AF276" i="2"/>
  <c r="AF274" i="2"/>
  <c r="AF272" i="2"/>
  <c r="AF270" i="2"/>
  <c r="AF268" i="2"/>
  <c r="AF266" i="2"/>
  <c r="AF264" i="2"/>
  <c r="AF262" i="2"/>
  <c r="AF260" i="2"/>
  <c r="AF258" i="2"/>
  <c r="AF256" i="2"/>
  <c r="AF254" i="2"/>
  <c r="AF252" i="2"/>
  <c r="AF250" i="2"/>
  <c r="AF248" i="2"/>
  <c r="AF246" i="2"/>
  <c r="AF244" i="2"/>
  <c r="AF242" i="2"/>
  <c r="AF240" i="2"/>
  <c r="AF238" i="2"/>
  <c r="AF236" i="2"/>
  <c r="AF234" i="2"/>
  <c r="AF232" i="2"/>
  <c r="AF230" i="2"/>
  <c r="AF228" i="2"/>
  <c r="AF226" i="2"/>
  <c r="AF224" i="2"/>
  <c r="AF222" i="2"/>
  <c r="AF220" i="2"/>
  <c r="AF218" i="2"/>
  <c r="AF216" i="2"/>
  <c r="AF214" i="2"/>
  <c r="AF212" i="2"/>
  <c r="AF210" i="2"/>
  <c r="AF208" i="2"/>
  <c r="AF206" i="2"/>
  <c r="AF204" i="2"/>
  <c r="AF202" i="2"/>
  <c r="AF200" i="2"/>
  <c r="AF198" i="2"/>
  <c r="AF196" i="2"/>
  <c r="AF194" i="2"/>
  <c r="AF192" i="2"/>
  <c r="AF190" i="2"/>
  <c r="AF188" i="2"/>
  <c r="AF186" i="2"/>
  <c r="AF184" i="2"/>
  <c r="AF182" i="2"/>
  <c r="AF180" i="2"/>
  <c r="AF178" i="2"/>
  <c r="AF176" i="2"/>
  <c r="AF174" i="2"/>
  <c r="AF172" i="2"/>
  <c r="AF170" i="2"/>
  <c r="AF168" i="2"/>
  <c r="AF166" i="2"/>
  <c r="AF164" i="2"/>
  <c r="AF162" i="2"/>
  <c r="AF160" i="2"/>
  <c r="AF158" i="2"/>
  <c r="AF156" i="2"/>
  <c r="AF154" i="2"/>
  <c r="AF152" i="2"/>
  <c r="AF150" i="2"/>
  <c r="AF148" i="2"/>
  <c r="AF146" i="2"/>
  <c r="AF144" i="2"/>
  <c r="AF142" i="2"/>
  <c r="AF140" i="2"/>
  <c r="AF138" i="2"/>
  <c r="AF136" i="2"/>
  <c r="AF134" i="2"/>
  <c r="AF132" i="2"/>
  <c r="AF130" i="2"/>
  <c r="AF128" i="2"/>
  <c r="AF126" i="2"/>
  <c r="AF124" i="2"/>
  <c r="AF122" i="2"/>
  <c r="AF120" i="2"/>
  <c r="AF118" i="2"/>
  <c r="AF116" i="2"/>
  <c r="AF114" i="2"/>
  <c r="AF112" i="2"/>
  <c r="AF110" i="2"/>
  <c r="AF108" i="2"/>
  <c r="AF106" i="2"/>
  <c r="AF104" i="2"/>
  <c r="AF102" i="2"/>
  <c r="AF100" i="2"/>
  <c r="AF98" i="2"/>
  <c r="AF96" i="2"/>
  <c r="AF94" i="2"/>
  <c r="AF92" i="2"/>
  <c r="AF90" i="2"/>
  <c r="AF88" i="2"/>
  <c r="AF86" i="2"/>
  <c r="AF84" i="2"/>
  <c r="AF82" i="2"/>
  <c r="AF80" i="2"/>
  <c r="AF78" i="2"/>
  <c r="AF76" i="2"/>
  <c r="AF74" i="2"/>
  <c r="AF72" i="2"/>
  <c r="AF70" i="2"/>
  <c r="AF68" i="2"/>
  <c r="AF66" i="2"/>
  <c r="AF64" i="2"/>
  <c r="AF62" i="2"/>
  <c r="AF60" i="2"/>
  <c r="AF58" i="2"/>
  <c r="AF56" i="2"/>
  <c r="AF54" i="2"/>
  <c r="AF52" i="2"/>
  <c r="AF50" i="2"/>
  <c r="AF48" i="2"/>
  <c r="AF46" i="2"/>
  <c r="AF44" i="2"/>
  <c r="AF42" i="2"/>
  <c r="AF40" i="2"/>
  <c r="AF38" i="2"/>
  <c r="AF36" i="2"/>
  <c r="AF34" i="2"/>
  <c r="AF32" i="2"/>
  <c r="AF30" i="2"/>
  <c r="AF28" i="2"/>
  <c r="AF26" i="2"/>
  <c r="AF24" i="2"/>
  <c r="AF22" i="2"/>
  <c r="AF20" i="2"/>
  <c r="AF18" i="2"/>
  <c r="AF16" i="2"/>
  <c r="AF14" i="2"/>
  <c r="AF12" i="2"/>
  <c r="AF10" i="2"/>
  <c r="AF8" i="2"/>
  <c r="AF6" i="2"/>
  <c r="AF4" i="2"/>
  <c r="AF2" i="2"/>
  <c r="AF4" i="1"/>
  <c r="AF6" i="1"/>
  <c r="AF8" i="1"/>
  <c r="AF10" i="1"/>
  <c r="AF12" i="1"/>
  <c r="AF14" i="1"/>
  <c r="AF16" i="1"/>
  <c r="AF18" i="1"/>
  <c r="AF20" i="1"/>
  <c r="AF22" i="1"/>
  <c r="AF24" i="1"/>
  <c r="AF26" i="1"/>
  <c r="AF28" i="1"/>
  <c r="AF30" i="1"/>
  <c r="AF32" i="1"/>
  <c r="AF34" i="1"/>
  <c r="AF38" i="1"/>
  <c r="AF40" i="1"/>
  <c r="AF42" i="1"/>
  <c r="AF44" i="1"/>
  <c r="AF46" i="1"/>
  <c r="AF48" i="1"/>
  <c r="AF50" i="1"/>
  <c r="AF52" i="1"/>
  <c r="AF54" i="1"/>
  <c r="AF56" i="1"/>
  <c r="AF58" i="1"/>
  <c r="AF60" i="1"/>
  <c r="AF62" i="1"/>
  <c r="AF64" i="1"/>
  <c r="AF66" i="1"/>
  <c r="AF68" i="1"/>
  <c r="AF70" i="1"/>
  <c r="AF72" i="1"/>
  <c r="AF74" i="1"/>
  <c r="AF76" i="1"/>
  <c r="AF78" i="1"/>
  <c r="AF80" i="1"/>
  <c r="AF82" i="1"/>
  <c r="AF84" i="1"/>
  <c r="AF86" i="1"/>
  <c r="AF88" i="1"/>
  <c r="AF90" i="1"/>
  <c r="AF92" i="1"/>
  <c r="AF94" i="1"/>
  <c r="AF96" i="1"/>
  <c r="AF98" i="1"/>
  <c r="AF100" i="1"/>
  <c r="AF102" i="1"/>
  <c r="AF104" i="1"/>
  <c r="AF106" i="1"/>
  <c r="AF108" i="1"/>
  <c r="AF110" i="1"/>
  <c r="AF112" i="1"/>
  <c r="AF114" i="1"/>
  <c r="AF116" i="1"/>
  <c r="AF118" i="1"/>
  <c r="AF120" i="1"/>
  <c r="AF122" i="1"/>
  <c r="AF124" i="1"/>
  <c r="AF126" i="1"/>
  <c r="AF128" i="1"/>
  <c r="AF130" i="1"/>
  <c r="AF132" i="1"/>
  <c r="AF134" i="1"/>
  <c r="AF136" i="1"/>
  <c r="AF138" i="1"/>
  <c r="AF140" i="1"/>
  <c r="AF142" i="1"/>
  <c r="AF144" i="1"/>
  <c r="AF146" i="1"/>
  <c r="AF148" i="1"/>
  <c r="AF150" i="1"/>
  <c r="AF152" i="1"/>
  <c r="AF154" i="1"/>
  <c r="AF156" i="1"/>
  <c r="AF158" i="1"/>
  <c r="AF160" i="1"/>
  <c r="AF162" i="1"/>
  <c r="AF164" i="1"/>
  <c r="AF166" i="1"/>
  <c r="AF168" i="1"/>
  <c r="AF170" i="1"/>
  <c r="AF172" i="1"/>
  <c r="AF174" i="1"/>
  <c r="AF176" i="1"/>
  <c r="AF178" i="1"/>
  <c r="AF180" i="1"/>
  <c r="AF182" i="1"/>
  <c r="AF184" i="1"/>
  <c r="AF186" i="1"/>
  <c r="AF188" i="1"/>
  <c r="AF190" i="1"/>
  <c r="AF192" i="1"/>
  <c r="AF194" i="1"/>
  <c r="AF196" i="1"/>
  <c r="AF198" i="1"/>
  <c r="AF200" i="1"/>
  <c r="AF202" i="1"/>
  <c r="AF204" i="1"/>
  <c r="AF206" i="1"/>
  <c r="AF208" i="1"/>
  <c r="AF210" i="1"/>
  <c r="AF212" i="1"/>
  <c r="AF214" i="1"/>
  <c r="AF216" i="1"/>
  <c r="AF218" i="1"/>
  <c r="AF220" i="1"/>
  <c r="AF222" i="1"/>
  <c r="AF224" i="1"/>
  <c r="AF226" i="1"/>
  <c r="AF228" i="1"/>
  <c r="AF230" i="1"/>
  <c r="AF232" i="1"/>
  <c r="AF234" i="1"/>
  <c r="AF236" i="1"/>
  <c r="AF238" i="1"/>
  <c r="AF240" i="1"/>
  <c r="AF242" i="1"/>
  <c r="AF244" i="1"/>
  <c r="AF246" i="1"/>
  <c r="AF248" i="1"/>
  <c r="AF250" i="1"/>
  <c r="AF252" i="1"/>
  <c r="AF254" i="1"/>
  <c r="AF256" i="1"/>
  <c r="AF258" i="1"/>
  <c r="AF260" i="1"/>
  <c r="AF262" i="1"/>
  <c r="AF264" i="1"/>
  <c r="AF266" i="1"/>
  <c r="AF268" i="1"/>
  <c r="AF270" i="1"/>
  <c r="AF272" i="1"/>
  <c r="AF274" i="1"/>
  <c r="AF276" i="1"/>
  <c r="AF278" i="1"/>
  <c r="AF280" i="1"/>
  <c r="AF2" i="1"/>
  <c r="AC136" i="11" l="1"/>
  <c r="I277" i="12"/>
  <c r="S136" i="12"/>
  <c r="S136" i="11"/>
  <c r="AM136" i="11"/>
  <c r="AT14" i="12"/>
  <c r="AG2" i="12"/>
  <c r="AQ2" i="12"/>
  <c r="AQ10" i="12"/>
  <c r="AQ6" i="12"/>
  <c r="AQ14" i="12"/>
  <c r="T6" i="12"/>
  <c r="AD6" i="12"/>
  <c r="AX23" i="12"/>
  <c r="AX19" i="12"/>
  <c r="T14" i="12"/>
  <c r="AD14" i="12"/>
  <c r="BA14" i="12"/>
  <c r="Y64" i="12"/>
  <c r="AI64" i="12"/>
  <c r="T2" i="12"/>
  <c r="AN14" i="12"/>
  <c r="AN10" i="12"/>
  <c r="AN6" i="12"/>
  <c r="AN2" i="12"/>
  <c r="AN23" i="12"/>
  <c r="AD2" i="12"/>
  <c r="T10" i="12"/>
  <c r="AD10" i="12"/>
  <c r="AG14" i="12"/>
  <c r="BA23" i="12"/>
  <c r="BA19" i="12"/>
  <c r="W19" i="12"/>
  <c r="AG19" i="12"/>
  <c r="AX2" i="12"/>
  <c r="AX10" i="12"/>
  <c r="W14" i="12"/>
  <c r="AQ23" i="12"/>
  <c r="W6" i="12"/>
  <c r="AI58" i="12"/>
  <c r="Y58" i="12"/>
  <c r="U2" i="12"/>
  <c r="AH2" i="12"/>
  <c r="AU2" i="12"/>
  <c r="U6" i="12"/>
  <c r="AU6" i="12"/>
  <c r="U10" i="12"/>
  <c r="AU10" i="12"/>
  <c r="U14" i="12"/>
  <c r="AH14" i="12"/>
  <c r="AU14" i="12"/>
  <c r="X19" i="12"/>
  <c r="AY19" i="12"/>
  <c r="X23" i="12"/>
  <c r="AY23" i="12"/>
  <c r="AO46" i="12"/>
  <c r="AO42" i="12"/>
  <c r="X27" i="12"/>
  <c r="AK27" i="12"/>
  <c r="AY27" i="12"/>
  <c r="X31" i="12"/>
  <c r="AK31" i="12"/>
  <c r="AY31" i="12"/>
  <c r="AN35" i="12"/>
  <c r="BB35" i="12"/>
  <c r="AQ39" i="12"/>
  <c r="AE42" i="12"/>
  <c r="AT42" i="12"/>
  <c r="AQ46" i="12"/>
  <c r="AK50" i="12"/>
  <c r="BD50" i="12"/>
  <c r="Z54" i="12"/>
  <c r="AG54" i="12"/>
  <c r="AD58" i="12"/>
  <c r="AT58" i="12"/>
  <c r="AQ62" i="12"/>
  <c r="AD64" i="12"/>
  <c r="AW64" i="12"/>
  <c r="Z66" i="12"/>
  <c r="AG66" i="12"/>
  <c r="AY66" i="12"/>
  <c r="AX77" i="12"/>
  <c r="AQ69" i="12"/>
  <c r="AU86" i="12"/>
  <c r="Y73" i="12"/>
  <c r="AQ73" i="12"/>
  <c r="Y77" i="12"/>
  <c r="AQ77" i="12"/>
  <c r="BD90" i="12"/>
  <c r="AP113" i="12"/>
  <c r="V99" i="12"/>
  <c r="AI103" i="12"/>
  <c r="Y103" i="12"/>
  <c r="AT103" i="12"/>
  <c r="AQ106" i="12"/>
  <c r="T109" i="12"/>
  <c r="AP129" i="12"/>
  <c r="AF118" i="12"/>
  <c r="AP126" i="12"/>
  <c r="AP122" i="12"/>
  <c r="AP118" i="12"/>
  <c r="V118" i="12"/>
  <c r="V2" i="12"/>
  <c r="AI2" i="12"/>
  <c r="AW2" i="12"/>
  <c r="V6" i="12"/>
  <c r="AI6" i="12"/>
  <c r="AW6" i="12"/>
  <c r="V10" i="12"/>
  <c r="AI10" i="12"/>
  <c r="AW10" i="12"/>
  <c r="V14" i="12"/>
  <c r="AI14" i="12"/>
  <c r="AW14" i="12"/>
  <c r="Y19" i="12"/>
  <c r="AM19" i="12"/>
  <c r="AZ19" i="12"/>
  <c r="Y23" i="12"/>
  <c r="AM23" i="12"/>
  <c r="Y27" i="12"/>
  <c r="AM27" i="12"/>
  <c r="AZ27" i="12"/>
  <c r="Y31" i="12"/>
  <c r="AM31" i="12"/>
  <c r="AZ31" i="12"/>
  <c r="AO35" i="12"/>
  <c r="BC35" i="12"/>
  <c r="AD39" i="12"/>
  <c r="AS39" i="12"/>
  <c r="Z42" i="12"/>
  <c r="AF42" i="12"/>
  <c r="AU42" i="12"/>
  <c r="AR46" i="12"/>
  <c r="AM50" i="12"/>
  <c r="BE50" i="12"/>
  <c r="AA54" i="12"/>
  <c r="AH54" i="12"/>
  <c r="AZ54" i="12"/>
  <c r="AU58" i="12"/>
  <c r="AR62" i="12"/>
  <c r="AE64" i="12"/>
  <c r="AX64" i="12"/>
  <c r="AA66" i="12"/>
  <c r="AH66" i="12"/>
  <c r="AZ66" i="12"/>
  <c r="AY77" i="12"/>
  <c r="AR69" i="12"/>
  <c r="S73" i="12"/>
  <c r="AR73" i="12"/>
  <c r="S77" i="12"/>
  <c r="Z77" i="12"/>
  <c r="AR77" i="12"/>
  <c r="AG86" i="12"/>
  <c r="AC90" i="12"/>
  <c r="AG95" i="12"/>
  <c r="AT99" i="12"/>
  <c r="BC103" i="12"/>
  <c r="W109" i="12"/>
  <c r="AG109" i="12"/>
  <c r="BA109" i="12"/>
  <c r="AP132" i="12"/>
  <c r="AZ132" i="12"/>
  <c r="AI132" i="12"/>
  <c r="BA27" i="12"/>
  <c r="AS62" i="12"/>
  <c r="AP80" i="12"/>
  <c r="AF69" i="12"/>
  <c r="AY10" i="12"/>
  <c r="BB19" i="12"/>
  <c r="AO23" i="12"/>
  <c r="BB27" i="12"/>
  <c r="AY42" i="12"/>
  <c r="AZ64" i="12"/>
  <c r="BD113" i="12"/>
  <c r="BD109" i="12"/>
  <c r="Z106" i="12"/>
  <c r="AJ106" i="12"/>
  <c r="Y2" i="12"/>
  <c r="AZ2" i="12"/>
  <c r="AM6" i="12"/>
  <c r="AZ6" i="12"/>
  <c r="AM10" i="12"/>
  <c r="AZ10" i="12"/>
  <c r="Y14" i="12"/>
  <c r="AM14" i="12"/>
  <c r="AP19" i="12"/>
  <c r="BC19" i="12"/>
  <c r="BC23" i="12"/>
  <c r="AC27" i="12"/>
  <c r="AP27" i="12"/>
  <c r="BC27" i="12"/>
  <c r="AP31" i="12"/>
  <c r="BC31" i="12"/>
  <c r="T39" i="12"/>
  <c r="T42" i="12"/>
  <c r="AZ42" i="12"/>
  <c r="AO62" i="12"/>
  <c r="AO58" i="12"/>
  <c r="AO54" i="12"/>
  <c r="AO50" i="12"/>
  <c r="Y50" i="12"/>
  <c r="AR50" i="12"/>
  <c r="U54" i="12"/>
  <c r="AM54" i="12"/>
  <c r="BE54" i="12"/>
  <c r="AA58" i="12"/>
  <c r="AZ58" i="12"/>
  <c r="BB66" i="12"/>
  <c r="AE62" i="12"/>
  <c r="AJ64" i="12"/>
  <c r="BA64" i="12"/>
  <c r="U66" i="12"/>
  <c r="BE66" i="12"/>
  <c r="X69" i="12"/>
  <c r="AR80" i="12"/>
  <c r="AZ69" i="12"/>
  <c r="AP90" i="12"/>
  <c r="AF73" i="12"/>
  <c r="AZ73" i="12"/>
  <c r="AF77" i="12"/>
  <c r="AZ77" i="12"/>
  <c r="AW90" i="12"/>
  <c r="AW86" i="12"/>
  <c r="AC80" i="12"/>
  <c r="AA86" i="12"/>
  <c r="AK86" i="12"/>
  <c r="AP109" i="12"/>
  <c r="V95" i="12"/>
  <c r="AI99" i="12"/>
  <c r="Y99" i="12"/>
  <c r="AJ99" i="12"/>
  <c r="AT113" i="12"/>
  <c r="AJ109" i="12"/>
  <c r="AM129" i="12"/>
  <c r="AC129" i="12"/>
  <c r="AW136" i="12"/>
  <c r="AW132" i="12"/>
  <c r="S129" i="12"/>
  <c r="AC132" i="12"/>
  <c r="AN31" i="12"/>
  <c r="BD35" i="12"/>
  <c r="BC54" i="12"/>
  <c r="X2" i="12"/>
  <c r="AY6" i="12"/>
  <c r="AY14" i="12"/>
  <c r="AO19" i="12"/>
  <c r="AO31" i="12"/>
  <c r="AQ35" i="12"/>
  <c r="AT46" i="12"/>
  <c r="AN62" i="12"/>
  <c r="AN58" i="12"/>
  <c r="AN54" i="12"/>
  <c r="AN50" i="12"/>
  <c r="Z86" i="12"/>
  <c r="T103" i="12"/>
  <c r="Z2" i="12"/>
  <c r="BA2" i="12"/>
  <c r="BA6" i="12"/>
  <c r="BA10" i="12"/>
  <c r="Z14" i="12"/>
  <c r="AQ19" i="12"/>
  <c r="BD19" i="12"/>
  <c r="BD23" i="12"/>
  <c r="AQ27" i="12"/>
  <c r="BD27" i="12"/>
  <c r="AQ31" i="12"/>
  <c r="BD31" i="12"/>
  <c r="U39" i="12"/>
  <c r="AI39" i="12"/>
  <c r="AX39" i="12"/>
  <c r="AJ42" i="12"/>
  <c r="AI46" i="12"/>
  <c r="AF46" i="12"/>
  <c r="V50" i="12"/>
  <c r="AC50" i="12"/>
  <c r="W54" i="12"/>
  <c r="AP54" i="12"/>
  <c r="S58" i="12"/>
  <c r="AJ58" i="12"/>
  <c r="BC64" i="12"/>
  <c r="AI62" i="12"/>
  <c r="AF62" i="12"/>
  <c r="AX62" i="12"/>
  <c r="S64" i="12"/>
  <c r="BB64" i="12"/>
  <c r="AS77" i="12"/>
  <c r="AS73" i="12"/>
  <c r="AS69" i="12"/>
  <c r="AG69" i="12"/>
  <c r="BA69" i="12"/>
  <c r="W73" i="12"/>
  <c r="AE73" i="12"/>
  <c r="BA73" i="12"/>
  <c r="W77" i="12"/>
  <c r="AE77" i="12"/>
  <c r="BA77" i="12"/>
  <c r="T80" i="12"/>
  <c r="AX90" i="12"/>
  <c r="AX86" i="12"/>
  <c r="Y80" i="12"/>
  <c r="BC90" i="12"/>
  <c r="AQ103" i="12"/>
  <c r="AM136" i="12"/>
  <c r="S122" i="12"/>
  <c r="AF126" i="12"/>
  <c r="V126" i="12"/>
  <c r="AT39" i="12"/>
  <c r="AY2" i="12"/>
  <c r="AR39" i="12"/>
  <c r="AR35" i="12"/>
  <c r="AU39" i="12"/>
  <c r="BD54" i="12"/>
  <c r="AQ80" i="12"/>
  <c r="AA2" i="12"/>
  <c r="AO2" i="12"/>
  <c r="BB2" i="12"/>
  <c r="AO6" i="12"/>
  <c r="BB6" i="12"/>
  <c r="AO10" i="12"/>
  <c r="BB10" i="12"/>
  <c r="AA14" i="12"/>
  <c r="AO14" i="12"/>
  <c r="AR19" i="12"/>
  <c r="BE19" i="12"/>
  <c r="BE35" i="12"/>
  <c r="BE31" i="12"/>
  <c r="AE27" i="12"/>
  <c r="AR27" i="12"/>
  <c r="BE27" i="12"/>
  <c r="AR31" i="12"/>
  <c r="AU35" i="12"/>
  <c r="AW46" i="12"/>
  <c r="AW42" i="12"/>
  <c r="V39" i="12"/>
  <c r="AJ39" i="12"/>
  <c r="AY39" i="12"/>
  <c r="AK42" i="12"/>
  <c r="BD42" i="12"/>
  <c r="Z46" i="12"/>
  <c r="AG46" i="12"/>
  <c r="BA54" i="12"/>
  <c r="AD50" i="12"/>
  <c r="BA58" i="12"/>
  <c r="AT64" i="12"/>
  <c r="AN66" i="12"/>
  <c r="AQ54" i="12"/>
  <c r="AK58" i="12"/>
  <c r="BD58" i="12"/>
  <c r="AG62" i="12"/>
  <c r="AM64" i="12"/>
  <c r="BD64" i="12"/>
  <c r="AT80" i="12"/>
  <c r="AJ69" i="12"/>
  <c r="AH69" i="12"/>
  <c r="BB69" i="12"/>
  <c r="AR90" i="12"/>
  <c r="X73" i="12"/>
  <c r="AH73" i="12"/>
  <c r="AG73" i="12"/>
  <c r="BB73" i="12"/>
  <c r="X77" i="12"/>
  <c r="AH77" i="12"/>
  <c r="AG77" i="12"/>
  <c r="BB77" i="12"/>
  <c r="U80" i="12"/>
  <c r="AY90" i="12"/>
  <c r="AY86" i="12"/>
  <c r="AE80" i="12"/>
  <c r="Z80" i="12"/>
  <c r="AX80" i="12"/>
  <c r="T86" i="12"/>
  <c r="AF90" i="12"/>
  <c r="AF99" i="12"/>
  <c r="AM113" i="12"/>
  <c r="AI113" i="12"/>
  <c r="S113" i="12"/>
  <c r="Y122" i="12"/>
  <c r="BC2" i="12"/>
  <c r="AP6" i="12"/>
  <c r="BC6" i="12"/>
  <c r="AP10" i="12"/>
  <c r="BC10" i="12"/>
  <c r="AP14" i="12"/>
  <c r="AS19" i="12"/>
  <c r="AS23" i="12"/>
  <c r="AF31" i="12"/>
  <c r="AS31" i="12"/>
  <c r="AH35" i="12"/>
  <c r="AW35" i="12"/>
  <c r="AK39" i="12"/>
  <c r="AZ39" i="12"/>
  <c r="BE42" i="12"/>
  <c r="AR54" i="12"/>
  <c r="AM58" i="12"/>
  <c r="BE58" i="12"/>
  <c r="AZ62" i="12"/>
  <c r="AN64" i="12"/>
  <c r="BE64" i="12"/>
  <c r="AU80" i="12"/>
  <c r="AK69" i="12"/>
  <c r="AU77" i="12"/>
  <c r="AU73" i="12"/>
  <c r="AU69" i="12"/>
  <c r="AI73" i="12"/>
  <c r="BC73" i="12"/>
  <c r="AI77" i="12"/>
  <c r="AS86" i="12"/>
  <c r="AS106" i="12"/>
  <c r="AI95" i="12"/>
  <c r="AS103" i="12"/>
  <c r="AS99" i="12"/>
  <c r="AS95" i="12"/>
  <c r="Y95" i="12"/>
  <c r="AD103" i="12"/>
  <c r="AG103" i="12"/>
  <c r="BD2" i="12"/>
  <c r="BD6" i="12"/>
  <c r="BD10" i="12"/>
  <c r="AT19" i="12"/>
  <c r="AT23" i="12"/>
  <c r="AG27" i="12"/>
  <c r="AT27" i="12"/>
  <c r="AG31" i="12"/>
  <c r="AT31" i="12"/>
  <c r="AX35" i="12"/>
  <c r="AE39" i="12"/>
  <c r="X39" i="12"/>
  <c r="BC46" i="12"/>
  <c r="AI50" i="12"/>
  <c r="AF50" i="12"/>
  <c r="AX50" i="12"/>
  <c r="V54" i="12"/>
  <c r="AS54" i="12"/>
  <c r="AP58" i="12"/>
  <c r="AN86" i="12"/>
  <c r="AT90" i="12"/>
  <c r="AJ73" i="12"/>
  <c r="BD73" i="12"/>
  <c r="BD77" i="12"/>
  <c r="BA90" i="12"/>
  <c r="BA86" i="12"/>
  <c r="AG80" i="12"/>
  <c r="AZ80" i="12"/>
  <c r="Y86" i="12"/>
  <c r="AT86" i="12"/>
  <c r="AJ95" i="12"/>
  <c r="AT109" i="12"/>
  <c r="AR2" i="12"/>
  <c r="BE2" i="12"/>
  <c r="AR6" i="12"/>
  <c r="AR10" i="12"/>
  <c r="BE10" i="12"/>
  <c r="AU19" i="12"/>
  <c r="AH27" i="12"/>
  <c r="AU27" i="12"/>
  <c r="AY35" i="12"/>
  <c r="Y39" i="12"/>
  <c r="AQ42" i="12"/>
  <c r="BD46" i="12"/>
  <c r="Z50" i="12"/>
  <c r="AG50" i="12"/>
  <c r="AT54" i="12"/>
  <c r="AQ58" i="12"/>
  <c r="AN69" i="12"/>
  <c r="AO80" i="12"/>
  <c r="AO86" i="12"/>
  <c r="AU90" i="12"/>
  <c r="AK73" i="12"/>
  <c r="AN73" i="12"/>
  <c r="BE73" i="12"/>
  <c r="AN77" i="12"/>
  <c r="BE77" i="12"/>
  <c r="BB80" i="12"/>
  <c r="BB90" i="12"/>
  <c r="BB86" i="12"/>
  <c r="AH80" i="12"/>
  <c r="AF80" i="12"/>
  <c r="BA80" i="12"/>
  <c r="AC109" i="12"/>
  <c r="S109" i="12"/>
  <c r="BA113" i="12"/>
  <c r="AG113" i="12"/>
  <c r="AG23" i="12"/>
  <c r="AS2" i="12"/>
  <c r="AS6" i="12"/>
  <c r="AS10" i="12"/>
  <c r="AW19" i="12"/>
  <c r="AW27" i="12"/>
  <c r="AW31" i="12"/>
  <c r="AZ35" i="12"/>
  <c r="BA46" i="12"/>
  <c r="BA42" i="12"/>
  <c r="AR42" i="12"/>
  <c r="AM46" i="12"/>
  <c r="BE46" i="12"/>
  <c r="AA50" i="12"/>
  <c r="AH50" i="12"/>
  <c r="AZ50" i="12"/>
  <c r="AE54" i="12"/>
  <c r="AU54" i="12"/>
  <c r="AR58" i="12"/>
  <c r="AM62" i="12"/>
  <c r="BE62" i="12"/>
  <c r="AU66" i="12"/>
  <c r="V69" i="12"/>
  <c r="AO69" i="12"/>
  <c r="AO73" i="12"/>
  <c r="AO77" i="12"/>
  <c r="BC80" i="12"/>
  <c r="AI80" i="12"/>
  <c r="AI90" i="12"/>
  <c r="AM109" i="12"/>
  <c r="AQ113" i="12"/>
  <c r="AS122" i="12"/>
  <c r="AS118" i="12"/>
  <c r="AM132" i="12"/>
  <c r="S118" i="12"/>
  <c r="AF122" i="12"/>
  <c r="V122" i="12"/>
  <c r="AZ122" i="12"/>
  <c r="BC129" i="12"/>
  <c r="AT2" i="12"/>
  <c r="AT6" i="12"/>
  <c r="AT10" i="12"/>
  <c r="AN46" i="12"/>
  <c r="AN42" i="12"/>
  <c r="W27" i="12"/>
  <c r="AX27" i="12"/>
  <c r="AX31" i="12"/>
  <c r="BB46" i="12"/>
  <c r="BB42" i="12"/>
  <c r="AP39" i="12"/>
  <c r="S50" i="12"/>
  <c r="AJ50" i="12"/>
  <c r="BC50" i="12"/>
  <c r="AF54" i="12"/>
  <c r="AX54" i="12"/>
  <c r="V58" i="12"/>
  <c r="AS58" i="12"/>
  <c r="AW66" i="12"/>
  <c r="AP62" i="12"/>
  <c r="AF66" i="12"/>
  <c r="S69" i="12"/>
  <c r="AP69" i="12"/>
  <c r="AP73" i="12"/>
  <c r="AP77" i="12"/>
  <c r="AJ80" i="12"/>
  <c r="V86" i="12"/>
  <c r="Z90" i="12"/>
  <c r="AJ90" i="12"/>
  <c r="Z95" i="12"/>
  <c r="AF106" i="12"/>
  <c r="AZ113" i="12"/>
  <c r="AZ109" i="12"/>
  <c r="V106" i="12"/>
  <c r="AN109" i="12"/>
  <c r="AW50" i="12"/>
  <c r="AW62" i="12"/>
  <c r="AM95" i="12"/>
  <c r="AZ95" i="12"/>
  <c r="AM99" i="12"/>
  <c r="AZ99" i="12"/>
  <c r="AM103" i="12"/>
  <c r="AI106" i="12"/>
  <c r="AI118" i="12"/>
  <c r="AW118" i="12"/>
  <c r="AW122" i="12"/>
  <c r="AF129" i="12"/>
  <c r="AS129" i="12"/>
  <c r="BC132" i="12"/>
  <c r="BC136" i="12"/>
  <c r="AN95" i="12"/>
  <c r="BA95" i="12"/>
  <c r="AN99" i="12"/>
  <c r="BA99" i="12"/>
  <c r="AN103" i="12"/>
  <c r="BA103" i="12"/>
  <c r="AX106" i="12"/>
  <c r="T113" i="12"/>
  <c r="W118" i="12"/>
  <c r="AJ118" i="12"/>
  <c r="AX118" i="12"/>
  <c r="W122" i="12"/>
  <c r="AJ122" i="12"/>
  <c r="AX122" i="12"/>
  <c r="AJ126" i="12"/>
  <c r="AG129" i="12"/>
  <c r="AT129" i="12"/>
  <c r="AD132" i="12"/>
  <c r="AQ132" i="12"/>
  <c r="BD132" i="12"/>
  <c r="AD136" i="12"/>
  <c r="AQ136" i="12"/>
  <c r="BD136" i="12"/>
  <c r="AK90" i="12"/>
  <c r="AA95" i="12"/>
  <c r="AO95" i="12"/>
  <c r="BB95" i="12"/>
  <c r="AO99" i="12"/>
  <c r="BB99" i="12"/>
  <c r="AO103" i="12"/>
  <c r="BB103" i="12"/>
  <c r="X106" i="12"/>
  <c r="AK106" i="12"/>
  <c r="AY106" i="12"/>
  <c r="AH109" i="12"/>
  <c r="AU109" i="12"/>
  <c r="AU113" i="12"/>
  <c r="AK118" i="12"/>
  <c r="AY118" i="12"/>
  <c r="AK122" i="12"/>
  <c r="AY122" i="12"/>
  <c r="AY126" i="12"/>
  <c r="AU129" i="12"/>
  <c r="BE132" i="12"/>
  <c r="BE136" i="12"/>
  <c r="BA50" i="12"/>
  <c r="BA62" i="12"/>
  <c r="AX69" i="12"/>
  <c r="AX73" i="12"/>
  <c r="AD95" i="12"/>
  <c r="AQ95" i="12"/>
  <c r="BD95" i="12"/>
  <c r="AQ99" i="12"/>
  <c r="BD99" i="12"/>
  <c r="AN106" i="12"/>
  <c r="AX109" i="12"/>
  <c r="Z118" i="12"/>
  <c r="AN118" i="12"/>
  <c r="BA118" i="12"/>
  <c r="AN122" i="12"/>
  <c r="BA122" i="12"/>
  <c r="W129" i="12"/>
  <c r="AJ129" i="12"/>
  <c r="AX129" i="12"/>
  <c r="T132" i="12"/>
  <c r="BB50" i="12"/>
  <c r="BB62" i="12"/>
  <c r="AY69" i="12"/>
  <c r="AY73" i="12"/>
  <c r="AE95" i="12"/>
  <c r="AR95" i="12"/>
  <c r="BE95" i="12"/>
  <c r="AR99" i="12"/>
  <c r="BE99" i="12"/>
  <c r="AR103" i="12"/>
  <c r="AA106" i="12"/>
  <c r="AO106" i="12"/>
  <c r="AY109" i="12"/>
  <c r="AA118" i="12"/>
  <c r="AO118" i="12"/>
  <c r="BB118" i="12"/>
  <c r="AO122" i="12"/>
  <c r="BB122" i="12"/>
  <c r="AO126" i="12"/>
  <c r="X129" i="12"/>
  <c r="AK129" i="12"/>
  <c r="AH132" i="12"/>
  <c r="S95" i="12"/>
  <c r="AF95" i="12"/>
  <c r="S99" i="12"/>
  <c r="S103" i="12"/>
  <c r="BC106" i="12"/>
  <c r="AC118" i="12"/>
  <c r="BC118" i="12"/>
  <c r="BC122" i="12"/>
  <c r="BC126" i="12"/>
  <c r="Y129" i="12"/>
  <c r="AZ129" i="12"/>
  <c r="BD118" i="12"/>
  <c r="BD122" i="12"/>
  <c r="AQ126" i="12"/>
  <c r="BD126" i="12"/>
  <c r="AN129" i="12"/>
  <c r="BA129" i="12"/>
  <c r="AU99" i="12"/>
  <c r="BE106" i="12"/>
  <c r="BB109" i="12"/>
  <c r="BE118" i="12"/>
  <c r="AE122" i="12"/>
  <c r="AR122" i="12"/>
  <c r="BE122" i="12"/>
  <c r="AE126" i="12"/>
  <c r="AR126" i="12"/>
  <c r="BE126" i="12"/>
  <c r="AA129" i="12"/>
  <c r="BB129" i="12"/>
  <c r="AK132" i="12"/>
  <c r="AY132" i="12"/>
  <c r="AK136" i="12"/>
  <c r="AW95" i="12"/>
  <c r="AW99" i="12"/>
  <c r="BC109" i="12"/>
  <c r="AX95" i="12"/>
  <c r="AX99" i="12"/>
  <c r="AT118" i="12"/>
  <c r="AT122" i="12"/>
  <c r="BA132" i="12"/>
  <c r="AY95" i="12"/>
  <c r="AY99" i="12"/>
  <c r="BE109" i="12"/>
  <c r="AU118" i="12"/>
  <c r="AU122" i="12"/>
  <c r="BB132" i="12"/>
  <c r="AW277" i="12" l="1"/>
  <c r="AM277" i="12"/>
  <c r="AC277" i="12"/>
  <c r="T37" i="13" s="1"/>
  <c r="S277" i="12"/>
  <c r="J37" i="13" s="1"/>
</calcChain>
</file>

<file path=xl/sharedStrings.xml><?xml version="1.0" encoding="utf-8"?>
<sst xmlns="http://schemas.openxmlformats.org/spreadsheetml/2006/main" count="47453" uniqueCount="564">
  <si>
    <t>id</t>
  </si>
  <si>
    <t>well</t>
  </si>
  <si>
    <t>sample</t>
  </si>
  <si>
    <t>sample type</t>
  </si>
  <si>
    <t>sample nucleotide</t>
  </si>
  <si>
    <t>target</t>
  </si>
  <si>
    <t>target chemistry</t>
  </si>
  <si>
    <t>excluded</t>
  </si>
  <si>
    <t>note</t>
  </si>
  <si>
    <t>common threshold</t>
  </si>
  <si>
    <t>n in log phase</t>
  </si>
  <si>
    <t>n included</t>
  </si>
  <si>
    <t>indiv PCR eff</t>
  </si>
  <si>
    <t>mean PCR eff - no plateau - stat efficiency</t>
  </si>
  <si>
    <t>standard error of the stat PCR eff - no plateau - stat efficiency</t>
  </si>
  <si>
    <t>Cq (mean eff) - no plateau - stat efficiency</t>
  </si>
  <si>
    <t>N0 (mean eff) - no plateau - stat efficiency</t>
  </si>
  <si>
    <t>amplification</t>
  </si>
  <si>
    <t>baseline error</t>
  </si>
  <si>
    <t>instable baseline</t>
  </si>
  <si>
    <t>plateau</t>
  </si>
  <si>
    <t>noisy sample</t>
  </si>
  <si>
    <t>PCR efficiency outlier - no plateau</t>
  </si>
  <si>
    <t>used for W-o-L setting</t>
  </si>
  <si>
    <t>A1</t>
  </si>
  <si>
    <t>p1g1M38_CTL_0</t>
  </si>
  <si>
    <t>unkn</t>
  </si>
  <si>
    <t>cDNA</t>
  </si>
  <si>
    <t>ACLY</t>
  </si>
  <si>
    <t>non-saturating DNA binding dye</t>
  </si>
  <si>
    <t>Yes</t>
  </si>
  <si>
    <t>No</t>
  </si>
  <si>
    <t>A2</t>
  </si>
  <si>
    <t>A3</t>
  </si>
  <si>
    <t>p1g1M88_CTL_0</t>
  </si>
  <si>
    <t>A4</t>
  </si>
  <si>
    <t>A5</t>
  </si>
  <si>
    <t>p1g1M150_CTL_0</t>
  </si>
  <si>
    <t>A6</t>
  </si>
  <si>
    <t>A7</t>
  </si>
  <si>
    <t>p1g2M38_CTL_.5</t>
  </si>
  <si>
    <t>A8</t>
  </si>
  <si>
    <t>A9</t>
  </si>
  <si>
    <t>p1g2M88_CTL_.5</t>
  </si>
  <si>
    <t>A10</t>
  </si>
  <si>
    <t>A11</t>
  </si>
  <si>
    <t>p1g2M150_CTL_.5</t>
  </si>
  <si>
    <t>A12</t>
  </si>
  <si>
    <t>A13</t>
  </si>
  <si>
    <t>p1g3M38_CTL_5</t>
  </si>
  <si>
    <t>A14</t>
  </si>
  <si>
    <t>A15</t>
  </si>
  <si>
    <t>p1g3M88_CTL_5</t>
  </si>
  <si>
    <t>A16</t>
  </si>
  <si>
    <t>A17</t>
  </si>
  <si>
    <t>p1g3M150_CTL_5</t>
  </si>
  <si>
    <t>A18</t>
  </si>
  <si>
    <t>A19</t>
  </si>
  <si>
    <t>p1g4M38_HFr_0</t>
  </si>
  <si>
    <t>A20</t>
  </si>
  <si>
    <t>A21</t>
  </si>
  <si>
    <t>p1g4M88_HFr_0</t>
  </si>
  <si>
    <t>A22</t>
  </si>
  <si>
    <t>A23</t>
  </si>
  <si>
    <t>p1g4M150_HFr_0</t>
  </si>
  <si>
    <t>A24</t>
  </si>
  <si>
    <t>B1</t>
  </si>
  <si>
    <t>p1g5M38_Hfr_.5</t>
  </si>
  <si>
    <t>B2</t>
  </si>
  <si>
    <t>B3</t>
  </si>
  <si>
    <t>p1g5M88_Hfr_.5</t>
  </si>
  <si>
    <t>B4</t>
  </si>
  <si>
    <t>B5</t>
  </si>
  <si>
    <t>p1g5M150_Hfr_.5</t>
  </si>
  <si>
    <t>B6</t>
  </si>
  <si>
    <t>B7</t>
  </si>
  <si>
    <t>p1g6M38_HFr_5</t>
  </si>
  <si>
    <t>B8</t>
  </si>
  <si>
    <t>B9</t>
  </si>
  <si>
    <t>p1g6M88_HFr_5</t>
  </si>
  <si>
    <t>B10</t>
  </si>
  <si>
    <t>B11</t>
  </si>
  <si>
    <t>p1g6M150_HFr_5</t>
  </si>
  <si>
    <t>B12</t>
  </si>
  <si>
    <t>B13</t>
  </si>
  <si>
    <t>p1g1F38_CTL_0</t>
  </si>
  <si>
    <t>B14</t>
  </si>
  <si>
    <t>B15</t>
  </si>
  <si>
    <t>p1g1F88_CTL_0</t>
  </si>
  <si>
    <t>B16</t>
  </si>
  <si>
    <t>B17</t>
  </si>
  <si>
    <t>p1g1F150_CTL_0</t>
  </si>
  <si>
    <t>B18</t>
  </si>
  <si>
    <t>B19</t>
  </si>
  <si>
    <t>p1g2F38_CTL_.5</t>
  </si>
  <si>
    <t>B20</t>
  </si>
  <si>
    <t>B21</t>
  </si>
  <si>
    <t>p1g2F88_CTL_.5</t>
  </si>
  <si>
    <t>B22</t>
  </si>
  <si>
    <t>B23</t>
  </si>
  <si>
    <t>p1g2F150_CTL_.5</t>
  </si>
  <si>
    <t>B24</t>
  </si>
  <si>
    <t>C1</t>
  </si>
  <si>
    <t>p1g3F38_CTL_5</t>
  </si>
  <si>
    <t>C2</t>
  </si>
  <si>
    <t>C3</t>
  </si>
  <si>
    <t>p1g3F88_CTL_5</t>
  </si>
  <si>
    <t>C4</t>
  </si>
  <si>
    <t>C5</t>
  </si>
  <si>
    <t>p1g3F150_CTL_5</t>
  </si>
  <si>
    <t>C6</t>
  </si>
  <si>
    <t>C7</t>
  </si>
  <si>
    <t>p1g4F38_HFr_0</t>
  </si>
  <si>
    <t>C8</t>
  </si>
  <si>
    <t>C9</t>
  </si>
  <si>
    <t>p1g4F88_HFr_0</t>
  </si>
  <si>
    <t>C10</t>
  </si>
  <si>
    <t>C11</t>
  </si>
  <si>
    <t>p1g4F150_HFr_0</t>
  </si>
  <si>
    <t>C12</t>
  </si>
  <si>
    <t>C13</t>
  </si>
  <si>
    <t>p1g5F38_HFr_.5</t>
  </si>
  <si>
    <t>C14</t>
  </si>
  <si>
    <t>C15</t>
  </si>
  <si>
    <t>p1g5F88_HFr_.5</t>
  </si>
  <si>
    <t>C16</t>
  </si>
  <si>
    <t>C17</t>
  </si>
  <si>
    <t>p1g5F150_HFr_.5</t>
  </si>
  <si>
    <t>C18</t>
  </si>
  <si>
    <t>C19</t>
  </si>
  <si>
    <t>p1g6F38_HFr_5</t>
  </si>
  <si>
    <t>C20</t>
  </si>
  <si>
    <t>C21</t>
  </si>
  <si>
    <t>p1g6F88_HFr_5</t>
  </si>
  <si>
    <t>C22</t>
  </si>
  <si>
    <t>C23</t>
  </si>
  <si>
    <t>p1g6F150_HFr_5</t>
  </si>
  <si>
    <t>C24</t>
  </si>
  <si>
    <t>D1</t>
  </si>
  <si>
    <t>p2g1M38_CTL_0</t>
  </si>
  <si>
    <t>D2</t>
  </si>
  <si>
    <t>D3</t>
  </si>
  <si>
    <t>p2g1M88_CTL_0</t>
  </si>
  <si>
    <t>D4</t>
  </si>
  <si>
    <t>D5</t>
  </si>
  <si>
    <t>p2g1M150_CTL_0</t>
  </si>
  <si>
    <t>D6</t>
  </si>
  <si>
    <t>D7</t>
  </si>
  <si>
    <t>p2g2M38_CTL_.5</t>
  </si>
  <si>
    <t>D8</t>
  </si>
  <si>
    <t>D9</t>
  </si>
  <si>
    <t>p2g2M88_CTL_.5</t>
  </si>
  <si>
    <t>D10</t>
  </si>
  <si>
    <t>D11</t>
  </si>
  <si>
    <t>p2g2M150_CTL_.5</t>
  </si>
  <si>
    <t>D12</t>
  </si>
  <si>
    <t>D13</t>
  </si>
  <si>
    <t>p2g3M38_CTL_5</t>
  </si>
  <si>
    <t>D14</t>
  </si>
  <si>
    <t>D15</t>
  </si>
  <si>
    <t>p2g3M88_CTL_5</t>
  </si>
  <si>
    <t>D16</t>
  </si>
  <si>
    <t>D17</t>
  </si>
  <si>
    <t>p2g3M150_CTL_5</t>
  </si>
  <si>
    <t>D18</t>
  </si>
  <si>
    <t>D19</t>
  </si>
  <si>
    <t>p2g4M38_HFr_0</t>
  </si>
  <si>
    <t>D20</t>
  </si>
  <si>
    <t>D21</t>
  </si>
  <si>
    <t>D22</t>
  </si>
  <si>
    <t>D23</t>
  </si>
  <si>
    <t>D24</t>
  </si>
  <si>
    <t>E1</t>
  </si>
  <si>
    <t>p2g5M38_HFr_.5</t>
  </si>
  <si>
    <t>E2</t>
  </si>
  <si>
    <t>E3</t>
  </si>
  <si>
    <t>p2g5M88_HFr_.5</t>
  </si>
  <si>
    <t>E4</t>
  </si>
  <si>
    <t>E5</t>
  </si>
  <si>
    <t>p2g5M150_HFr_.5</t>
  </si>
  <si>
    <t>E6</t>
  </si>
  <si>
    <t>E7</t>
  </si>
  <si>
    <t>p2g6M38_HFr_5</t>
  </si>
  <si>
    <t>E8</t>
  </si>
  <si>
    <t>E9</t>
  </si>
  <si>
    <t>p2g6M88_HFr_5</t>
  </si>
  <si>
    <t>E10</t>
  </si>
  <si>
    <t>E11</t>
  </si>
  <si>
    <t>p2g6M150_HFr_5</t>
  </si>
  <si>
    <t>E12</t>
  </si>
  <si>
    <t>E13</t>
  </si>
  <si>
    <t>p2g1F38_CTL_0</t>
  </si>
  <si>
    <t>E14</t>
  </si>
  <si>
    <t>E15</t>
  </si>
  <si>
    <t>p2g1F88_CTL_0</t>
  </si>
  <si>
    <t>E16</t>
  </si>
  <si>
    <t>E17</t>
  </si>
  <si>
    <t>p2g1F150_CTL_0</t>
  </si>
  <si>
    <t>E18</t>
  </si>
  <si>
    <t>E19</t>
  </si>
  <si>
    <t>p2g2F38_CTL_.5</t>
  </si>
  <si>
    <t>E20</t>
  </si>
  <si>
    <t>E21</t>
  </si>
  <si>
    <t>p2g2F88_CTL_.5</t>
  </si>
  <si>
    <t>E22</t>
  </si>
  <si>
    <t>E23</t>
  </si>
  <si>
    <t>p2g2F150_CTL_.5</t>
  </si>
  <si>
    <t>E24</t>
  </si>
  <si>
    <t>F1</t>
  </si>
  <si>
    <t>p2g3F38_CTL_5</t>
  </si>
  <si>
    <t>F2</t>
  </si>
  <si>
    <t>F3</t>
  </si>
  <si>
    <t>p2g3F88_CTL_5</t>
  </si>
  <si>
    <t>F4</t>
  </si>
  <si>
    <t>F5</t>
  </si>
  <si>
    <t>p2g3F150_CTL_5</t>
  </si>
  <si>
    <t>F6</t>
  </si>
  <si>
    <t>F7</t>
  </si>
  <si>
    <t>p2g4F38_HFr_0</t>
  </si>
  <si>
    <t>F8</t>
  </si>
  <si>
    <t>F9</t>
  </si>
  <si>
    <t>p2g4F88_HFr_0</t>
  </si>
  <si>
    <t>F10</t>
  </si>
  <si>
    <t>F11</t>
  </si>
  <si>
    <t>p2g4F150_HFr_0</t>
  </si>
  <si>
    <t>F12</t>
  </si>
  <si>
    <t>F13</t>
  </si>
  <si>
    <t>p2g5F38_HFr_.5</t>
  </si>
  <si>
    <t>F14</t>
  </si>
  <si>
    <t>F15</t>
  </si>
  <si>
    <t>p2g5F88_HFr_.5</t>
  </si>
  <si>
    <t>F16</t>
  </si>
  <si>
    <t>F17</t>
  </si>
  <si>
    <t>p2g5F150_HFr_.5</t>
  </si>
  <si>
    <t>F18</t>
  </si>
  <si>
    <t>F19</t>
  </si>
  <si>
    <t>p2g6F38_HFr_5</t>
  </si>
  <si>
    <t>F20</t>
  </si>
  <si>
    <t>F21</t>
  </si>
  <si>
    <t>p2g6F88_HFr_5</t>
  </si>
  <si>
    <t>F22</t>
  </si>
  <si>
    <t>F23</t>
  </si>
  <si>
    <t>p2g6F150_HFr_5</t>
  </si>
  <si>
    <t>F24</t>
  </si>
  <si>
    <t>G1</t>
  </si>
  <si>
    <t>p3g1M38_CTL_0</t>
  </si>
  <si>
    <t>G2</t>
  </si>
  <si>
    <t>G3</t>
  </si>
  <si>
    <t>p3g1M88_CTL_0</t>
  </si>
  <si>
    <t>G4</t>
  </si>
  <si>
    <t>G5</t>
  </si>
  <si>
    <t>p3g1M150_CTL_0</t>
  </si>
  <si>
    <t>G6</t>
  </si>
  <si>
    <t>G7</t>
  </si>
  <si>
    <t>p3g2M38_CTL_.5</t>
  </si>
  <si>
    <t>G8</t>
  </si>
  <si>
    <t>G9</t>
  </si>
  <si>
    <t>p3g2M88_CTL_.5</t>
  </si>
  <si>
    <t>G10</t>
  </si>
  <si>
    <t>G11</t>
  </si>
  <si>
    <t>p3g2M150_CTL_.5</t>
  </si>
  <si>
    <t>G12</t>
  </si>
  <si>
    <t>G13</t>
  </si>
  <si>
    <t>p3g3M38_HFr_5</t>
  </si>
  <si>
    <t>G14</t>
  </si>
  <si>
    <t>G15</t>
  </si>
  <si>
    <t>p3g3M88_HFr_5</t>
  </si>
  <si>
    <t>G16</t>
  </si>
  <si>
    <t>G17</t>
  </si>
  <si>
    <t>p3g3M150_HFr_5</t>
  </si>
  <si>
    <t>G18</t>
  </si>
  <si>
    <t>G19</t>
  </si>
  <si>
    <t>p3g4M38_HFr_0</t>
  </si>
  <si>
    <t>G20</t>
  </si>
  <si>
    <t>G21</t>
  </si>
  <si>
    <t>p3g4M88_HFr_0</t>
  </si>
  <si>
    <t>G22</t>
  </si>
  <si>
    <t>G23</t>
  </si>
  <si>
    <t>p3g5M38_HFr_.5</t>
  </si>
  <si>
    <t>G24</t>
  </si>
  <si>
    <t>H1</t>
  </si>
  <si>
    <t>p3g5M88_HFr_.5</t>
  </si>
  <si>
    <t>H2</t>
  </si>
  <si>
    <t>H3</t>
  </si>
  <si>
    <t>p3g6M38_HFr_5</t>
  </si>
  <si>
    <t>H4</t>
  </si>
  <si>
    <t>H5</t>
  </si>
  <si>
    <t>p3g6M88_HFr_5</t>
  </si>
  <si>
    <t>H6</t>
  </si>
  <si>
    <t>H7</t>
  </si>
  <si>
    <t>p3g1F38_CTL_0</t>
  </si>
  <si>
    <t>H8</t>
  </si>
  <si>
    <t>H9</t>
  </si>
  <si>
    <t>p3g1F88_CTL_0</t>
  </si>
  <si>
    <t>H10</t>
  </si>
  <si>
    <t>H11</t>
  </si>
  <si>
    <t>p3g1F150_CTL_0</t>
  </si>
  <si>
    <t>H12</t>
  </si>
  <si>
    <t>H13</t>
  </si>
  <si>
    <t>p3g2F38_CTL_.5</t>
  </si>
  <si>
    <t>H14</t>
  </si>
  <si>
    <t>no plateau;Cq &gt; 34;N0 unreliable</t>
  </si>
  <si>
    <t>H15</t>
  </si>
  <si>
    <t>p3g2F88_CTL_.5</t>
  </si>
  <si>
    <t>no amplification;no plateau;only 0 values in log phase</t>
  </si>
  <si>
    <t>H16</t>
  </si>
  <si>
    <t>H17</t>
  </si>
  <si>
    <t>p3g2F150_CTL_.5</t>
  </si>
  <si>
    <t>H18</t>
  </si>
  <si>
    <t>H19</t>
  </si>
  <si>
    <t>p3g3F38_CTL_5</t>
  </si>
  <si>
    <t>H20</t>
  </si>
  <si>
    <t>H21</t>
  </si>
  <si>
    <t>p3g3F88_CTL_5</t>
  </si>
  <si>
    <t>H22</t>
  </si>
  <si>
    <t>H23</t>
  </si>
  <si>
    <t>p3g3F150_CTL_5</t>
  </si>
  <si>
    <t>no plateau;Cq &gt; 34;N0 unreliable;Cq too high</t>
  </si>
  <si>
    <t>H24</t>
  </si>
  <si>
    <t>I1</t>
  </si>
  <si>
    <t>p3g4F38_HFr_0</t>
  </si>
  <si>
    <t>I2</t>
  </si>
  <si>
    <t>I3</t>
  </si>
  <si>
    <t>p3g4F88_HFr_0</t>
  </si>
  <si>
    <t>I4</t>
  </si>
  <si>
    <t>I5</t>
  </si>
  <si>
    <t>p3g5F38_HFr_.5</t>
  </si>
  <si>
    <t>I6</t>
  </si>
  <si>
    <t>I7</t>
  </si>
  <si>
    <t>p3g5F88_HFr_.5</t>
  </si>
  <si>
    <t>I8</t>
  </si>
  <si>
    <t>I9</t>
  </si>
  <si>
    <t>p3g6F38_HFr_5</t>
  </si>
  <si>
    <t>I10</t>
  </si>
  <si>
    <t>I11</t>
  </si>
  <si>
    <t>p3g6F88_HFr_5</t>
  </si>
  <si>
    <t>I12</t>
  </si>
  <si>
    <t>I13</t>
  </si>
  <si>
    <t>p4g1M38_CTL_0</t>
  </si>
  <si>
    <t>I14</t>
  </si>
  <si>
    <t>I15</t>
  </si>
  <si>
    <t>p4g1M88_CTL_0</t>
  </si>
  <si>
    <t>I16</t>
  </si>
  <si>
    <t>I17</t>
  </si>
  <si>
    <t>p4g1M150_CTL_0</t>
  </si>
  <si>
    <t>I18</t>
  </si>
  <si>
    <t>I19</t>
  </si>
  <si>
    <t>p4g2M38_CTL_.5</t>
  </si>
  <si>
    <t>I20</t>
  </si>
  <si>
    <t>I21</t>
  </si>
  <si>
    <t>p4g2M88_CTL_.5</t>
  </si>
  <si>
    <t>I22</t>
  </si>
  <si>
    <t>I23</t>
  </si>
  <si>
    <t>p4g2M150_CTL_.5</t>
  </si>
  <si>
    <t>I24</t>
  </si>
  <si>
    <t>J1</t>
  </si>
  <si>
    <t>p4g3M38_CTL_5</t>
  </si>
  <si>
    <t>J2</t>
  </si>
  <si>
    <t>J3</t>
  </si>
  <si>
    <t>p4g3M88_CTL_5</t>
  </si>
  <si>
    <t>J4</t>
  </si>
  <si>
    <t>J5</t>
  </si>
  <si>
    <t>p4g3M150_CTL_5</t>
  </si>
  <si>
    <t>J6</t>
  </si>
  <si>
    <t>J7</t>
  </si>
  <si>
    <t>p4g4M38_HFr_0</t>
  </si>
  <si>
    <t>J8</t>
  </si>
  <si>
    <t>J9</t>
  </si>
  <si>
    <t>p4g4M88_HFr_0</t>
  </si>
  <si>
    <t>J10</t>
  </si>
  <si>
    <t>J11</t>
  </si>
  <si>
    <t>p4g5M38_HFr_.5</t>
  </si>
  <si>
    <t>J12</t>
  </si>
  <si>
    <t>J13</t>
  </si>
  <si>
    <t>p4g5M88_HFr_.5</t>
  </si>
  <si>
    <t>J14</t>
  </si>
  <si>
    <t>J15</t>
  </si>
  <si>
    <t>p4g5M150_HFr_.5</t>
  </si>
  <si>
    <t>J16</t>
  </si>
  <si>
    <t>J17</t>
  </si>
  <si>
    <t>p4g6M38_HFr_5</t>
  </si>
  <si>
    <t>J18</t>
  </si>
  <si>
    <t>J19</t>
  </si>
  <si>
    <t>p4g6M88_HFr_5</t>
  </si>
  <si>
    <t>J20</t>
  </si>
  <si>
    <t>J21</t>
  </si>
  <si>
    <t>p4g6M150_HFr_5</t>
  </si>
  <si>
    <t>J22</t>
  </si>
  <si>
    <t>J23</t>
  </si>
  <si>
    <t>p4g1F38_CTL_0</t>
  </si>
  <si>
    <t>J24</t>
  </si>
  <si>
    <t>K1</t>
  </si>
  <si>
    <t>p4g1F88_CTL_0</t>
  </si>
  <si>
    <t>K2</t>
  </si>
  <si>
    <t>K3</t>
  </si>
  <si>
    <t>p4g1F150_CTL_0</t>
  </si>
  <si>
    <t>K4</t>
  </si>
  <si>
    <t>K5</t>
  </si>
  <si>
    <t>p4g2F38_CTL_.5</t>
  </si>
  <si>
    <t>K6</t>
  </si>
  <si>
    <t>K7</t>
  </si>
  <si>
    <t>p4g2F88_CTL_.5</t>
  </si>
  <si>
    <t>K8</t>
  </si>
  <si>
    <t>K9</t>
  </si>
  <si>
    <t>p4g2F150_CTL_.5</t>
  </si>
  <si>
    <t>K10</t>
  </si>
  <si>
    <t>K11</t>
  </si>
  <si>
    <t>p4g3F38_CTL_5</t>
  </si>
  <si>
    <t>K12</t>
  </si>
  <si>
    <t>K13</t>
  </si>
  <si>
    <t>p4g3F88_CTL_5</t>
  </si>
  <si>
    <t>K14</t>
  </si>
  <si>
    <t>K15</t>
  </si>
  <si>
    <t>p4g3F150_CTL_5</t>
  </si>
  <si>
    <t>K16</t>
  </si>
  <si>
    <t>K17</t>
  </si>
  <si>
    <t>p4g4F38_HFr_0</t>
  </si>
  <si>
    <t>K18</t>
  </si>
  <si>
    <t>K19</t>
  </si>
  <si>
    <t>K20</t>
  </si>
  <si>
    <t>K21</t>
  </si>
  <si>
    <t>p4g5F38_HFr_.5</t>
  </si>
  <si>
    <t>K22</t>
  </si>
  <si>
    <t>K23</t>
  </si>
  <si>
    <t>p4g5F88_HFr_.5</t>
  </si>
  <si>
    <t>K24</t>
  </si>
  <si>
    <t>L1</t>
  </si>
  <si>
    <t>p4g6F38_HFr_5</t>
  </si>
  <si>
    <t>L2</t>
  </si>
  <si>
    <t>L3</t>
  </si>
  <si>
    <t>p4g6F88_HFr_5</t>
  </si>
  <si>
    <t>L4</t>
  </si>
  <si>
    <t>L5</t>
  </si>
  <si>
    <t>p5g4M150_HFr_0</t>
  </si>
  <si>
    <t>L6</t>
  </si>
  <si>
    <t>L7</t>
  </si>
  <si>
    <t>p5g6M150_HFr_5</t>
  </si>
  <si>
    <t>L8</t>
  </si>
  <si>
    <t>L9</t>
  </si>
  <si>
    <t>p5g6F150_HFr_5</t>
  </si>
  <si>
    <t>L10</t>
  </si>
  <si>
    <t>L11</t>
  </si>
  <si>
    <t>p6g4M150_HFr_0</t>
  </si>
  <si>
    <t>L12</t>
  </si>
  <si>
    <t>L13</t>
  </si>
  <si>
    <t>p6g5M150_HFr_.5</t>
  </si>
  <si>
    <t>L14</t>
  </si>
  <si>
    <t>L15</t>
  </si>
  <si>
    <t>NTC</t>
  </si>
  <si>
    <t>ntc</t>
  </si>
  <si>
    <t>L16</t>
  </si>
  <si>
    <t>CTL</t>
  </si>
  <si>
    <t>HFr</t>
  </si>
  <si>
    <t>Hfr</t>
  </si>
  <si>
    <t>M</t>
  </si>
  <si>
    <t>F</t>
  </si>
  <si>
    <t>Sex</t>
  </si>
  <si>
    <t>PND</t>
  </si>
  <si>
    <t>Diet</t>
  </si>
  <si>
    <t>Cd</t>
  </si>
  <si>
    <t>p1</t>
  </si>
  <si>
    <t>g1</t>
  </si>
  <si>
    <t>g2</t>
  </si>
  <si>
    <t>g3</t>
  </si>
  <si>
    <t>g4</t>
  </si>
  <si>
    <t>g5</t>
  </si>
  <si>
    <t>g6</t>
  </si>
  <si>
    <t>p2</t>
  </si>
  <si>
    <t>p3</t>
  </si>
  <si>
    <t>p4</t>
  </si>
  <si>
    <t>p5</t>
  </si>
  <si>
    <t>p6</t>
  </si>
  <si>
    <t>Group</t>
  </si>
  <si>
    <t>Plate</t>
  </si>
  <si>
    <t>ACSS2</t>
  </si>
  <si>
    <t>PPIA</t>
  </si>
  <si>
    <t>ELVOLV6</t>
  </si>
  <si>
    <t>FASN</t>
  </si>
  <si>
    <t>SCD1</t>
  </si>
  <si>
    <t>RGS16</t>
  </si>
  <si>
    <t>baseline error;no plateau;only 0 values in log phase</t>
  </si>
  <si>
    <t>indiv PCR eff is 1.653 &lt; 1.7;PCR efficiency outlier;indiv PCR eff is lower than mean PCR eff by 0.271</t>
  </si>
  <si>
    <t>PKLR</t>
  </si>
  <si>
    <t>M7</t>
  </si>
  <si>
    <t>no plateau</t>
  </si>
  <si>
    <t>RPLP0</t>
  </si>
  <si>
    <t>Possible drop</t>
  </si>
  <si>
    <t>*</t>
  </si>
  <si>
    <t>Tech avg</t>
  </si>
  <si>
    <t>Select avg</t>
  </si>
  <si>
    <t>Bio avg</t>
  </si>
  <si>
    <t>SD</t>
  </si>
  <si>
    <t>ttest (vs CTLD_0Cd)</t>
  </si>
  <si>
    <t>ttest (vs matched Diet control)</t>
  </si>
  <si>
    <t>Ref gene normalized (geomean[PPIA, RPLP0])</t>
  </si>
  <si>
    <t>Bio avg_norm</t>
  </si>
  <si>
    <t>SD norm</t>
  </si>
  <si>
    <t>ConD</t>
  </si>
  <si>
    <t>HFrD</t>
  </si>
  <si>
    <t>0Cd</t>
  </si>
  <si>
    <t>0.5Cd</t>
  </si>
  <si>
    <t>5Cd</t>
  </si>
  <si>
    <t>Treatment</t>
  </si>
  <si>
    <t>Female</t>
  </si>
  <si>
    <t>Male</t>
  </si>
  <si>
    <t>PND38</t>
  </si>
  <si>
    <t>PND88</t>
  </si>
  <si>
    <t>PND150</t>
  </si>
  <si>
    <t>Data description</t>
  </si>
  <si>
    <t>Protocols</t>
  </si>
  <si>
    <t>Tabs</t>
  </si>
  <si>
    <t>Metadata for qPCR data</t>
  </si>
  <si>
    <t>Quantitative reverse-transcriptase ploymerase chain reaction (qRT-PCR) measurements derived from male and female mouse offspring liver RNA of PND3, 38, 88, and 150 whose maternal mice were exposed to 0.5 (0.5Cd) or 5.0 (5Cd) ppm cadmium in drinking water and were fed high fructose diet (HFrD) or normal chow (ConD).</t>
  </si>
  <si>
    <t>Tissue sampling and RNA isolation</t>
  </si>
  <si>
    <t>Approximately 15-50 mg of frozen mouse livers were sectioned on dry ice and immediately placed into a 2 ml vial with ceramic homogenization beads (MP Biomedicals, Lysing Matrix D) containing 360 µl of Qiagen buffer ATL (for DNA isolation; Qiagen GmbH, Hilden, Germany) or 600 µL RNAzolRT (for RNA isolation; Qiagen).</t>
  </si>
  <si>
    <t>For RNA isolations, homogenates were centrifuged at 2000Xg for 4 min. The supernatants were then transferred to a fresh 1.5mL tube and 100 µL of Ambion Nuclease-free water (Cat #AM9938) was added to every 500 µL of RNAzolRT supernatant transferred. Samples were then vortexed briefly and incubated at room temperature for 10 min. Following the room temperature incubation, samples were centrifuged at 12,000xg for 15 min. The supernatant was then transferred to a fresh 1.5 mL tube and 6.5 µL of 4-bromoanisole (BAN reagent; MRC, Cincinnati, OH) was added to the supernatant. Samples were vortexed vigorously and incubated for 5 min at room temperature. Samples were then centrifuged at 12,000xg for 10 min. The supernatant was transferred to a fresh 1.5 mL tube. The equivalent volume of 100% isopropanol was then added to the supernatant, vortexed, and incubated at 4°C for 15 min. Samples were then centrifuged at 16,000xg for 10 min. The supernatant was then discarded, leaving the RNA pellet.  The RNA pellet was then washed by adding 500 µL of 75% ethanol and then centrifuged at 16,000xg for 2 min. This was repeated for two total wash steps. The remaining ethanol was removed from the RNA pellet. 100 µL of nuclease-free water was added to the pellet and mixed to resuspend the pellet. The RNA pellets were then incubated at room temperature for 5 min for complete dissolution.  350 µl Buffer RLT (Qiagen) was added to each resuspended pellet. RNA was then purified using Qiagen’s RNeasy Mini Kit, following manufacturer’s instructions. RNA yield and purity was assessed using the NanoDrop spectrophotometer. The isolated RNA was checked for initial purity (A260/280 of ≥ 1.9, A260/230 ≥ 1.0) and quantified using a NanoDrop ND-1000 spectrophotometer. RNA samples were stored at -80 °C until further use.</t>
  </si>
  <si>
    <t>qRT-PCR and analysis</t>
  </si>
  <si>
    <t>cDNA synthesis</t>
  </si>
  <si>
    <t xml:space="preserve">Fresh RNA dilutions were used for each cDNA synthesis reaction. cDNA was made using the iScript cDNA synthesis kit (BioRad, Carlsbad, CA), following manufacturer’s instructions. Each cDNA synthesis reaction contained 4 uL of 5x iScript Advanced Reaction Mix, 1 uL of iScript Advanced Reverse Transcriptase, 5 uL of the diluted RNA template, and 10 uL of nuclease free water.  Samples were then incubated using a BioRad T100 Thermal Cycler using the following steps: Priming for 5 minutes at 25 °C, reverse transcription for 20 minutes at 46 °C, reverse transcription inactivation for 1 minute at 95 °C. Samples were then moved to 4 °C for storage. </t>
  </si>
  <si>
    <t>A mastermix of SsoAdvanced Universal Supermix, PrimePCR Assay (BioRad), nuclease-free water, forward and reverse primers (PrimePCR assays, BioRad, see below) was vortexed briefly and plated with cDNA samples to a 384-well plate, using 10 µL technical triplicate. The 384-well plate was then sealed, briefly vortexed, and spun down to dispel bubbles. Samples were then cycled in a BioRad CFX384 RealTime System with the following steps: Activation for 2 minutes at 95 °C (1 cycle), Denaturation for 5 seconds at 95 °C then annealing/extension for 30 seconds at 60 °C (40 cycles), and finally a melt curve at 5 seconds a step from 65-95 °C in 0.5 °C increments (1 cycle). PrimePCR (BioRad) Assay IDs for gene expression targets were: qMmuCED0041303 (Ppia), qMmuCED0040751 (Rplp0), qMmuCID0011348 (Scd1), qMmuCED0045676 (Fasn), qMmuCED0044791 (Acyl), qMmuCID0021174 (Pklr), qMmuCID0024354 (Elovl6), qMmuCID0008222 (Rgs16), and qMmuCID0010304 (Acss2). Relative gene expression was assessed between experimental groups using baseline (initial target amount or N0) estimation based on PCR kinetics and log-linear extrapolation from the early plateau phase of PCR (Peirson et al., 2003; Ruijter et al., 2009). Target gene expression No values were normalized to a geomean of reference genes Ppia and Rplp0 No values for matched samples. These reference genes were determined from a panel of putative reference genes (Pgk1, Hmbs, Tbp, Alas2, G6pdx, Ywhaz, Ipo8, Sdha, Tfrc, Actb, Nono, Hsp90ab1, Hprt, Ldha, Rplp0, Gapdh, Psmc4, Rpl13a, Rpl30, Ppia, Rps17, and B2m) using targeted RNA-seq data. The top two stable genes in all PND88 and PND150 sample groups were Ppia and Rplp0, as determined by NormFinder (https://www.moma.dk/software/normfinder).</t>
  </si>
  <si>
    <t xml:space="preserve">Raw, exported amplificaiton data for each gene in RDML 1.0 format (https://rdml.org/) with associated annotations. Note: PKLR was column 7 was mislabeled, but corrected in the PKLR tab in this file. </t>
  </si>
  <si>
    <t>Zipped RDML files (10)</t>
  </si>
  <si>
    <t>Well of qRT-PCR amplification in 3824 well format</t>
  </si>
  <si>
    <t>Sample ID</t>
  </si>
  <si>
    <t>Sample type (not filled in)</t>
  </si>
  <si>
    <t>Source of nucleic acid input (in this case, all cDNA)</t>
  </si>
  <si>
    <t>Gene target</t>
  </si>
  <si>
    <t>Detection chemistry (in this case, all SYBR Green)</t>
  </si>
  <si>
    <t>To determine the mean PCR efficiency for an amplicon group, LinRegPCR uses a selection of data points in the log-linear phase to determine the PCR efficiency (E) per sample. This is the number of point of PCR cycles included in the efficiency (W-o-L) calculation. Typically 3-5 are included in an acceptable amp curve.</t>
  </si>
  <si>
    <t>Error notes</t>
  </si>
  <si>
    <t>ACYL -&gt; RPLP0 tabs</t>
  </si>
  <si>
    <r>
      <t>N</t>
    </r>
    <r>
      <rPr>
        <vertAlign val="subscript"/>
        <sz val="11"/>
        <color theme="1"/>
        <rFont val="Calibri"/>
        <family val="2"/>
        <scheme val="minor"/>
      </rPr>
      <t>o</t>
    </r>
    <r>
      <rPr>
        <sz val="11"/>
        <color theme="1"/>
        <rFont val="Calibri"/>
        <family val="2"/>
        <scheme val="minor"/>
      </rPr>
      <t xml:space="preserve"> calculations were derived from baseline-corrected amplification data (in RDML format) using the program LineRegPCR. The outputs from this program are listed in these tabs.</t>
    </r>
  </si>
  <si>
    <t>Fluorescence threshold, quantification threshold or Nq: Fixed amount of fluorescence, set to determine the Cq value. By default set at one cycle below the upper limit of the W-o-L (for this experiment, threshold is defined for the target miRNA group).</t>
  </si>
  <si>
    <t>To determine the mean PCR efficiency for an amplicon group, LinRegPCR uses a selection of data points in the log-linear phase to determine the PCR efficiency (E) per sample. These are the total number of points included in this analysis.</t>
  </si>
  <si>
    <t>Calculated initial fluoresence (No) value based on LineRegPCR calculations (see theory an calculations in Protocol tab).</t>
  </si>
  <si>
    <t>The mean amplicon (target ) efficiency acorss the group. This calculation will be used to determine final No calculations. See theory for more details.</t>
  </si>
  <si>
    <t>N0 calculation based on mean efficiency (values used for subsequent statistical analyses)</t>
  </si>
  <si>
    <t>Fractional number of cycles needed to reach the fluorescence threshold. Samples with higher starting concentrations will reach this threshold earlier and will have a low Cq value; Cq is used to calculate N0. Cq is also known as Cp or Ct but the use of those terms is discouraged by the MIQE guidelines (Bustin et al., Clinical Chemistry 2009).</t>
  </si>
  <si>
    <t>Quality checks</t>
  </si>
  <si>
    <t>If values was used window-of-linearity calculation.</t>
  </si>
  <si>
    <t>qPCR plate identifier.</t>
  </si>
  <si>
    <t xml:space="preserve">The Quality_checks column (yes/no if condition is met). Based on these values you can decide to include or exclude the N0 value from further analysis. Samples without amplification, usually also do not reach the plateau and are excluded by the program. Similarly, samples that are assigned baseline error, usually have a deviating PCR efficiency and are always excluded by the program, unless you decide to set a manual baseline which results in a N0 value being calculated. Samples that do not reach the plateau phase OR have a deviating PCR efficiency are not included in the calculation of the mean efficiency but a N0 value is calculated. Samples are rejected by the program receive a N0 of ‘-999’. </t>
  </si>
  <si>
    <t>Sex of offspring sample</t>
  </si>
  <si>
    <t>Postnatal day age of offspring sample</t>
  </si>
  <si>
    <t>Maternal diet (high fructose vs. control)</t>
  </si>
  <si>
    <t>Maternal cadmium exposure in drinking water (ppm)</t>
  </si>
  <si>
    <t>Average of technical replicates on amplification plate</t>
  </si>
  <si>
    <t>Column not used</t>
  </si>
  <si>
    <t>Standard error of the mean of the mean PCR efficiency of the amplification group.</t>
  </si>
  <si>
    <t>Group data, used to sort biological replicates in calculations</t>
  </si>
  <si>
    <t>Cursory flagging of sample based on visual inspection of amplification curve</t>
  </si>
  <si>
    <t>ALL targets</t>
  </si>
  <si>
    <t>Technical average of listed gene</t>
  </si>
  <si>
    <t>ACLY -&gt; RPLP0</t>
  </si>
  <si>
    <t>Sorting column used to populate groups comprising biological averages from gene specific sheets</t>
  </si>
  <si>
    <t>Biological (well) replicate averages for listed genes and treatment groups</t>
  </si>
  <si>
    <t>Biological (well) replicate standard deviations for listed genes and treatment groups</t>
  </si>
  <si>
    <t>Students t-test (two-tailed, equal variance) of treatment group compared to control diet, 0 cadmium offspring group</t>
  </si>
  <si>
    <t>Students t-test (two-tailed, equal variance) of treatment group compared to high fructose diet, 0 cadmium offspring group</t>
  </si>
  <si>
    <t>ALL targets_ref Norm</t>
  </si>
  <si>
    <t>This tab used gene averages listed in "ALL targets" and normalized to the geomean of referrnce genes RPLP0 and PPIA (N0 of target gene/geomean(No RPLP0, PPIA)</t>
  </si>
  <si>
    <t>NOTE: move to row denoted "Ref gene normalized (geomean[PPIA, RPLP0])" to see values</t>
  </si>
  <si>
    <t>Graphs_norm values</t>
  </si>
  <si>
    <t>Graphs of normalized data using averages and SD, listed in previous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</si>
</sst>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sz val="8"/>
      <name val="Calibri"/>
      <family val="2"/>
      <scheme val="minor"/>
    </font>
    <font>
      <i/>
      <sz val="11"/>
      <color theme="1"/>
      <name val="Calibri"/>
      <family val="2"/>
      <scheme val="minor"/>
    </font>
    <font>
      <vertAlign val="sub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11" fontId="0" fillId="0" borderId="0" xfId="0" applyNumberFormat="1"/>
    <xf numFmtId="0" fontId="16" fillId="0" borderId="0" xfId="0" applyFont="1"/>
    <xf numFmtId="0" fontId="18" fillId="0" borderId="0" xfId="0" applyFont="1"/>
    <xf numFmtId="2" fontId="0" fillId="0" borderId="0" xfId="0" applyNumberFormat="1"/>
    <xf numFmtId="0" fontId="0" fillId="33" borderId="0" xfId="0" applyFill="1"/>
    <xf numFmtId="0" fontId="0" fillId="0" borderId="10" xfId="0" applyBorder="1"/>
    <xf numFmtId="2" fontId="0" fillId="0" borderId="10" xfId="0" applyNumberFormat="1" applyBorder="1"/>
    <xf numFmtId="0" fontId="20" fillId="0" borderId="0" xfId="0" applyFont="1"/>
    <xf numFmtId="0" fontId="0" fillId="0" borderId="0" xfId="0" applyAlignment="1"/>
    <xf numFmtId="0" fontId="16" fillId="0" borderId="0" xfId="0" applyFont="1" applyFill="1"/>
    <xf numFmtId="0" fontId="0" fillId="0" borderId="0" xfId="0" applyFill="1"/>
    <xf numFmtId="0" fontId="18" fillId="0" borderId="10" xfId="0" applyFont="1" applyFill="1" applyBorder="1"/>
    <xf numFmtId="0" fontId="0" fillId="0" borderId="10" xfId="0" applyFill="1" applyBorder="1"/>
    <xf numFmtId="0" fontId="0" fillId="0" borderId="0" xfId="0" applyFont="1"/>
    <xf numFmtId="0" fontId="20" fillId="0" borderId="0" xfId="0" applyFont="1" applyFill="1"/>
    <xf numFmtId="0" fontId="18" fillId="0" borderId="0" xfId="0"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b/>
        <i val="0"/>
        <color rgb="FFC0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ACLY - Female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values'!$T$2,'Graphs_norm values'!$T$8,'Graphs_norm values'!$T$14)</c:f>
                <c:numCache>
                  <c:formatCode>General</c:formatCode>
                  <c:ptCount val="3"/>
                  <c:pt idx="0">
                    <c:v>4.8619719739267098E-2</c:v>
                  </c:pt>
                  <c:pt idx="1">
                    <c:v>6.0409490656427962E-3</c:v>
                  </c:pt>
                  <c:pt idx="2">
                    <c:v>7.8751485263737542E-2</c:v>
                  </c:pt>
                </c:numCache>
              </c:numRef>
            </c:plus>
            <c:minus>
              <c:numRef>
                <c:f>('Graphs_norm values'!$T$2,'Graphs_norm values'!$T$8,'Graphs_norm values'!$T$14)</c:f>
                <c:numCache>
                  <c:formatCode>General</c:formatCode>
                  <c:ptCount val="3"/>
                  <c:pt idx="0">
                    <c:v>4.8619719739267098E-2</c:v>
                  </c:pt>
                  <c:pt idx="1">
                    <c:v>6.0409490656427962E-3</c:v>
                  </c:pt>
                  <c:pt idx="2">
                    <c:v>7.8751485263737542E-2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values'!$J$2,'Graphs_norm values'!$J$8,'Graphs_norm values'!$J$14)</c:f>
              <c:numCache>
                <c:formatCode>General</c:formatCode>
                <c:ptCount val="3"/>
                <c:pt idx="0">
                  <c:v>3.8746699521775889E-2</c:v>
                </c:pt>
                <c:pt idx="1">
                  <c:v>9.8581414196664101E-3</c:v>
                </c:pt>
                <c:pt idx="2">
                  <c:v>8.1191031448530057E-2</c:v>
                </c:pt>
              </c:numCache>
            </c:numRef>
          </c:val>
          <c:extLst>
            <c:ext xmlns:c16="http://schemas.microsoft.com/office/drawing/2014/chart" uri="{C3380CC4-5D6E-409C-BE32-E72D297353CC}">
              <c16:uniqueId val="{00000000-5E35-43BE-AAD8-E583416A4AE4}"/>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values'!$T$3,'Graphs_norm values'!$T$9,'Graphs_norm values'!$T$15)</c:f>
                <c:numCache>
                  <c:formatCode>General</c:formatCode>
                  <c:ptCount val="3"/>
                  <c:pt idx="0">
                    <c:v>3.802479646708045E-2</c:v>
                  </c:pt>
                  <c:pt idx="1">
                    <c:v>3.4581077126155345E-2</c:v>
                  </c:pt>
                  <c:pt idx="2">
                    <c:v>5.4124046405445769E-2</c:v>
                  </c:pt>
                </c:numCache>
              </c:numRef>
            </c:plus>
            <c:minus>
              <c:numRef>
                <c:f>('Graphs_norm values'!$T$3,'Graphs_norm values'!$T$9,'Graphs_norm values'!$T$15)</c:f>
                <c:numCache>
                  <c:formatCode>General</c:formatCode>
                  <c:ptCount val="3"/>
                  <c:pt idx="0">
                    <c:v>3.802479646708045E-2</c:v>
                  </c:pt>
                  <c:pt idx="1">
                    <c:v>3.4581077126155345E-2</c:v>
                  </c:pt>
                  <c:pt idx="2">
                    <c:v>5.4124046405445769E-2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values'!$J$3,'Graphs_norm values'!$J$9,'Graphs_norm values'!$J$15)</c:f>
              <c:numCache>
                <c:formatCode>General</c:formatCode>
                <c:ptCount val="3"/>
                <c:pt idx="0">
                  <c:v>5.1798563617922511E-2</c:v>
                </c:pt>
                <c:pt idx="1">
                  <c:v>8.6246202442966283E-2</c:v>
                </c:pt>
                <c:pt idx="2">
                  <c:v>7.6901048602116523E-2</c:v>
                </c:pt>
              </c:numCache>
            </c:numRef>
          </c:val>
          <c:extLst>
            <c:ext xmlns:c16="http://schemas.microsoft.com/office/drawing/2014/chart" uri="{C3380CC4-5D6E-409C-BE32-E72D297353CC}">
              <c16:uniqueId val="{00000001-5E35-43BE-AAD8-E583416A4AE4}"/>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values'!$T$4,'Graphs_norm values'!$T$10,'Graphs_norm values'!$T$16)</c:f>
                <c:numCache>
                  <c:formatCode>General</c:formatCode>
                  <c:ptCount val="3"/>
                  <c:pt idx="0">
                    <c:v>9.2361737010798802E-3</c:v>
                  </c:pt>
                  <c:pt idx="1">
                    <c:v>2.6447416965588916E-2</c:v>
                  </c:pt>
                  <c:pt idx="2">
                    <c:v>1.9282675144870146E-2</c:v>
                  </c:pt>
                </c:numCache>
              </c:numRef>
            </c:plus>
            <c:minus>
              <c:numRef>
                <c:f>('Graphs_norm values'!$T$4,'Graphs_norm values'!$T$10,'Graphs_norm values'!$T$16)</c:f>
                <c:numCache>
                  <c:formatCode>General</c:formatCode>
                  <c:ptCount val="3"/>
                  <c:pt idx="0">
                    <c:v>9.2361737010798802E-3</c:v>
                  </c:pt>
                  <c:pt idx="1">
                    <c:v>2.6447416965588916E-2</c:v>
                  </c:pt>
                  <c:pt idx="2">
                    <c:v>1.9282675144870146E-2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values'!$J$4,'Graphs_norm values'!$J$10,'Graphs_norm values'!$J$16)</c:f>
              <c:numCache>
                <c:formatCode>General</c:formatCode>
                <c:ptCount val="3"/>
                <c:pt idx="0">
                  <c:v>2.5771313397017548E-2</c:v>
                </c:pt>
                <c:pt idx="1">
                  <c:v>5.3395575646554443E-2</c:v>
                </c:pt>
                <c:pt idx="2">
                  <c:v>2.8374956845073712E-2</c:v>
                </c:pt>
              </c:numCache>
            </c:numRef>
          </c:val>
          <c:extLst>
            <c:ext xmlns:c16="http://schemas.microsoft.com/office/drawing/2014/chart" uri="{C3380CC4-5D6E-409C-BE32-E72D297353CC}">
              <c16:uniqueId val="{00000002-5E35-43BE-AAD8-E583416A4AE4}"/>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values'!$T$5,'Graphs_norm values'!$T$11,'Graphs_norm values'!$T$17)</c:f>
                <c:numCache>
                  <c:formatCode>General</c:formatCode>
                  <c:ptCount val="3"/>
                  <c:pt idx="0">
                    <c:v>1.6533895961764297E-2</c:v>
                  </c:pt>
                  <c:pt idx="1">
                    <c:v>9.914229378813413E-3</c:v>
                  </c:pt>
                  <c:pt idx="2">
                    <c:v>3.7756221909627345E-3</c:v>
                  </c:pt>
                </c:numCache>
              </c:numRef>
            </c:plus>
            <c:minus>
              <c:numRef>
                <c:f>('Graphs_norm values'!$T$5,'Graphs_norm values'!$T$11,'Graphs_norm values'!$T$17)</c:f>
                <c:numCache>
                  <c:formatCode>General</c:formatCode>
                  <c:ptCount val="3"/>
                  <c:pt idx="0">
                    <c:v>1.6533895961764297E-2</c:v>
                  </c:pt>
                  <c:pt idx="1">
                    <c:v>9.914229378813413E-3</c:v>
                  </c:pt>
                  <c:pt idx="2">
                    <c:v>3.7756221909627345E-3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values'!$J$5,'Graphs_norm values'!$J$11,'Graphs_norm values'!$J$17)</c:f>
              <c:numCache>
                <c:formatCode>General</c:formatCode>
                <c:ptCount val="3"/>
                <c:pt idx="0">
                  <c:v>2.4477929101808682E-2</c:v>
                </c:pt>
                <c:pt idx="1">
                  <c:v>1.9014110419194239E-2</c:v>
                </c:pt>
                <c:pt idx="2">
                  <c:v>4.1325404859515531E-2</c:v>
                </c:pt>
              </c:numCache>
            </c:numRef>
          </c:val>
          <c:extLst>
            <c:ext xmlns:c16="http://schemas.microsoft.com/office/drawing/2014/chart" uri="{C3380CC4-5D6E-409C-BE32-E72D297353CC}">
              <c16:uniqueId val="{00000003-5E35-43BE-AAD8-E583416A4AE4}"/>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values'!$T$6,'Graphs_norm values'!$T$12,'Graphs_norm values'!$T$18)</c:f>
                <c:numCache>
                  <c:formatCode>General</c:formatCode>
                  <c:ptCount val="3"/>
                  <c:pt idx="0">
                    <c:v>1.4045345396469813E-2</c:v>
                  </c:pt>
                  <c:pt idx="1">
                    <c:v>2.1332997848954521E-2</c:v>
                  </c:pt>
                  <c:pt idx="2">
                    <c:v>2.3182219273456231E-3</c:v>
                  </c:pt>
                </c:numCache>
              </c:numRef>
            </c:plus>
            <c:minus>
              <c:numRef>
                <c:f>('Graphs_norm values'!$T$6,'Graphs_norm values'!$T$12,'Graphs_norm values'!$T$18)</c:f>
                <c:numCache>
                  <c:formatCode>General</c:formatCode>
                  <c:ptCount val="3"/>
                  <c:pt idx="0">
                    <c:v>1.4045345396469813E-2</c:v>
                  </c:pt>
                  <c:pt idx="1">
                    <c:v>2.1332997848954521E-2</c:v>
                  </c:pt>
                  <c:pt idx="2">
                    <c:v>2.3182219273456231E-3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values'!$J$6,'Graphs_norm values'!$J$12,'Graphs_norm values'!$J$18)</c:f>
              <c:numCache>
                <c:formatCode>General</c:formatCode>
                <c:ptCount val="3"/>
                <c:pt idx="0">
                  <c:v>2.2830288157949859E-2</c:v>
                </c:pt>
                <c:pt idx="1">
                  <c:v>2.139824483515956E-2</c:v>
                </c:pt>
                <c:pt idx="2">
                  <c:v>5.8611886777799015E-2</c:v>
                </c:pt>
              </c:numCache>
            </c:numRef>
          </c:val>
          <c:extLst>
            <c:ext xmlns:c16="http://schemas.microsoft.com/office/drawing/2014/chart" uri="{C3380CC4-5D6E-409C-BE32-E72D297353CC}">
              <c16:uniqueId val="{00000004-5E35-43BE-AAD8-E583416A4AE4}"/>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values'!$T$7,'Graphs_norm values'!$T$13,'Graphs_norm values'!$T$19)</c:f>
                <c:numCache>
                  <c:formatCode>General</c:formatCode>
                  <c:ptCount val="3"/>
                  <c:pt idx="0">
                    <c:v>1.527350391832724E-2</c:v>
                  </c:pt>
                  <c:pt idx="1">
                    <c:v>9.2125367102924044E-2</c:v>
                  </c:pt>
                  <c:pt idx="2">
                    <c:v>0.18294510104151362</c:v>
                  </c:pt>
                </c:numCache>
              </c:numRef>
            </c:plus>
            <c:minus>
              <c:numRef>
                <c:f>('Graphs_norm values'!$T$7,'Graphs_norm values'!$T$13,'Graphs_norm values'!$T$19)</c:f>
                <c:numCache>
                  <c:formatCode>General</c:formatCode>
                  <c:ptCount val="3"/>
                  <c:pt idx="0">
                    <c:v>1.527350391832724E-2</c:v>
                  </c:pt>
                  <c:pt idx="1">
                    <c:v>9.2125367102924044E-2</c:v>
                  </c:pt>
                  <c:pt idx="2">
                    <c:v>0.18294510104151362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values'!$J$7,'Graphs_norm values'!$J$13,'Graphs_norm values'!$J$19)</c:f>
              <c:numCache>
                <c:formatCode>General</c:formatCode>
                <c:ptCount val="3"/>
                <c:pt idx="0">
                  <c:v>2.1586200747283093E-2</c:v>
                </c:pt>
                <c:pt idx="1">
                  <c:v>9.7916583477271724E-2</c:v>
                </c:pt>
                <c:pt idx="2">
                  <c:v>0.12318773007540905</c:v>
                </c:pt>
              </c:numCache>
            </c:numRef>
          </c:val>
          <c:extLst>
            <c:ext xmlns:c16="http://schemas.microsoft.com/office/drawing/2014/chart" uri="{C3380CC4-5D6E-409C-BE32-E72D297353CC}">
              <c16:uniqueId val="{00000005-5E35-43BE-AAD8-E583416A4AE4}"/>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PKLR - 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values'!$X$20,'Graphs_norm values'!$X$26,'Graphs_norm values'!$X$32)</c:f>
                <c:numCache>
                  <c:formatCode>General</c:formatCode>
                  <c:ptCount val="3"/>
                  <c:pt idx="0">
                    <c:v>6.3347966113753264E-3</c:v>
                  </c:pt>
                  <c:pt idx="1">
                    <c:v>4.7144992714948236E-3</c:v>
                  </c:pt>
                  <c:pt idx="2">
                    <c:v>1.1917129935757112E-3</c:v>
                  </c:pt>
                </c:numCache>
              </c:numRef>
            </c:plus>
            <c:minus>
              <c:numRef>
                <c:f>('Graphs_norm values'!$X$20,'Graphs_norm values'!$X$26,'Graphs_norm values'!$X$32)</c:f>
                <c:numCache>
                  <c:formatCode>General</c:formatCode>
                  <c:ptCount val="3"/>
                  <c:pt idx="0">
                    <c:v>6.3347966113753264E-3</c:v>
                  </c:pt>
                  <c:pt idx="1">
                    <c:v>4.7144992714948236E-3</c:v>
                  </c:pt>
                  <c:pt idx="2">
                    <c:v>1.1917129935757112E-3</c:v>
                  </c:pt>
                </c:numCache>
              </c:numRef>
            </c:minus>
            <c:spPr>
              <a:noFill/>
              <a:ln w="9525" cap="flat" cmpd="sng" algn="ctr">
                <a:solidFill>
                  <a:schemeClr val="tx1">
                    <a:lumMod val="65000"/>
                    <a:lumOff val="35000"/>
                  </a:schemeClr>
                </a:solidFill>
                <a:round/>
              </a:ln>
              <a:effectLst/>
            </c:spPr>
          </c:errBars>
          <c:cat>
            <c:strRef>
              <c:f>('Graphs_norm values'!$E$2,'Graphs_norm values'!$E$8,'Graphs_norm values'!$E$14)</c:f>
              <c:strCache>
                <c:ptCount val="3"/>
                <c:pt idx="0">
                  <c:v>PND38</c:v>
                </c:pt>
                <c:pt idx="1">
                  <c:v>PND88</c:v>
                </c:pt>
                <c:pt idx="2">
                  <c:v>PND150</c:v>
                </c:pt>
              </c:strCache>
            </c:strRef>
          </c:cat>
          <c:val>
            <c:numRef>
              <c:f>('Graphs_norm values'!$N$20,'Graphs_norm values'!$N$26,'Graphs_norm values'!$N$32)</c:f>
              <c:numCache>
                <c:formatCode>General</c:formatCode>
                <c:ptCount val="3"/>
                <c:pt idx="0">
                  <c:v>1.0296396968605088E-2</c:v>
                </c:pt>
                <c:pt idx="1">
                  <c:v>8.1747711158104645E-3</c:v>
                </c:pt>
                <c:pt idx="2">
                  <c:v>1.2059483818484821E-2</c:v>
                </c:pt>
              </c:numCache>
            </c:numRef>
          </c:val>
          <c:extLst>
            <c:ext xmlns:c16="http://schemas.microsoft.com/office/drawing/2014/chart" uri="{C3380CC4-5D6E-409C-BE32-E72D297353CC}">
              <c16:uniqueId val="{00000000-24CD-4421-8857-4F29A9DA7110}"/>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values'!$X$21,'Graphs_norm values'!$X$27,'Graphs_norm values'!$X$33)</c:f>
                <c:numCache>
                  <c:formatCode>General</c:formatCode>
                  <c:ptCount val="3"/>
                  <c:pt idx="0">
                    <c:v>4.7737724600075511E-3</c:v>
                  </c:pt>
                  <c:pt idx="1">
                    <c:v>1.807171300206695E-2</c:v>
                  </c:pt>
                  <c:pt idx="2">
                    <c:v>2.577690336769853E-3</c:v>
                  </c:pt>
                </c:numCache>
              </c:numRef>
            </c:plus>
            <c:minus>
              <c:numRef>
                <c:f>('Graphs_norm values'!$X$21,'Graphs_norm values'!$X$27,'Graphs_norm values'!$X$33)</c:f>
                <c:numCache>
                  <c:formatCode>General</c:formatCode>
                  <c:ptCount val="3"/>
                  <c:pt idx="0">
                    <c:v>4.7737724600075511E-3</c:v>
                  </c:pt>
                  <c:pt idx="1">
                    <c:v>1.807171300206695E-2</c:v>
                  </c:pt>
                  <c:pt idx="2">
                    <c:v>2.577690336769853E-3</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values'!$N$21,'Graphs_norm values'!$N$27,'Graphs_norm values'!$N$33)</c:f>
              <c:numCache>
                <c:formatCode>General</c:formatCode>
                <c:ptCount val="3"/>
                <c:pt idx="0">
                  <c:v>6.7866775024747984E-3</c:v>
                </c:pt>
                <c:pt idx="1">
                  <c:v>1.7471696374595884E-2</c:v>
                </c:pt>
                <c:pt idx="2">
                  <c:v>9.4551018283735161E-3</c:v>
                </c:pt>
              </c:numCache>
            </c:numRef>
          </c:val>
          <c:extLst>
            <c:ext xmlns:c16="http://schemas.microsoft.com/office/drawing/2014/chart" uri="{C3380CC4-5D6E-409C-BE32-E72D297353CC}">
              <c16:uniqueId val="{00000001-24CD-4421-8857-4F29A9DA7110}"/>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values'!$X$22,'Graphs_norm values'!$X$28,'Graphs_norm values'!$X$34)</c:f>
                <c:numCache>
                  <c:formatCode>General</c:formatCode>
                  <c:ptCount val="3"/>
                  <c:pt idx="0">
                    <c:v>2.8076223508908824E-3</c:v>
                  </c:pt>
                  <c:pt idx="1">
                    <c:v>4.4410955488016551E-3</c:v>
                  </c:pt>
                  <c:pt idx="2">
                    <c:v>1.4172513888112545E-2</c:v>
                  </c:pt>
                </c:numCache>
              </c:numRef>
            </c:plus>
            <c:minus>
              <c:numRef>
                <c:f>('Graphs_norm values'!$X$22,'Graphs_norm values'!$X$28,'Graphs_norm values'!$X$34)</c:f>
                <c:numCache>
                  <c:formatCode>General</c:formatCode>
                  <c:ptCount val="3"/>
                  <c:pt idx="0">
                    <c:v>2.8076223508908824E-3</c:v>
                  </c:pt>
                  <c:pt idx="1">
                    <c:v>4.4410955488016551E-3</c:v>
                  </c:pt>
                  <c:pt idx="2">
                    <c:v>1.4172513888112545E-2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values'!$N$22,'Graphs_norm values'!$N$28,'Graphs_norm values'!$N$34)</c:f>
              <c:numCache>
                <c:formatCode>General</c:formatCode>
                <c:ptCount val="3"/>
                <c:pt idx="0">
                  <c:v>5.9351843081956977E-3</c:v>
                </c:pt>
                <c:pt idx="1">
                  <c:v>9.4679161926664573E-3</c:v>
                </c:pt>
                <c:pt idx="2">
                  <c:v>1.9020451924176365E-2</c:v>
                </c:pt>
              </c:numCache>
            </c:numRef>
          </c:val>
          <c:extLst>
            <c:ext xmlns:c16="http://schemas.microsoft.com/office/drawing/2014/chart" uri="{C3380CC4-5D6E-409C-BE32-E72D297353CC}">
              <c16:uniqueId val="{00000002-24CD-4421-8857-4F29A9DA7110}"/>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values'!$X$23,'Graphs_norm values'!$X$29,'Graphs_norm values'!$X$35)</c:f>
                <c:numCache>
                  <c:formatCode>General</c:formatCode>
                  <c:ptCount val="3"/>
                  <c:pt idx="0">
                    <c:v>3.1541094345172538E-3</c:v>
                  </c:pt>
                  <c:pt idx="1">
                    <c:v>7.9549771879668853E-3</c:v>
                  </c:pt>
                  <c:pt idx="2">
                    <c:v>6.2341945045231734E-3</c:v>
                  </c:pt>
                </c:numCache>
              </c:numRef>
            </c:plus>
            <c:minus>
              <c:numRef>
                <c:f>('Graphs_norm values'!$X$23,'Graphs_norm values'!$X$29,'Graphs_norm values'!$X$35)</c:f>
                <c:numCache>
                  <c:formatCode>General</c:formatCode>
                  <c:ptCount val="3"/>
                  <c:pt idx="0">
                    <c:v>3.1541094345172538E-3</c:v>
                  </c:pt>
                  <c:pt idx="1">
                    <c:v>7.9549771879668853E-3</c:v>
                  </c:pt>
                  <c:pt idx="2">
                    <c:v>6.2341945045231734E-3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values'!$N$23,'Graphs_norm values'!$N$29,'Graphs_norm values'!$N$35)</c:f>
              <c:numCache>
                <c:formatCode>General</c:formatCode>
                <c:ptCount val="3"/>
                <c:pt idx="0">
                  <c:v>6.173640026672738E-3</c:v>
                </c:pt>
                <c:pt idx="1">
                  <c:v>8.8905303146861129E-3</c:v>
                </c:pt>
                <c:pt idx="2">
                  <c:v>4.7864432914484986E-3</c:v>
                </c:pt>
              </c:numCache>
            </c:numRef>
          </c:val>
          <c:extLst>
            <c:ext xmlns:c16="http://schemas.microsoft.com/office/drawing/2014/chart" uri="{C3380CC4-5D6E-409C-BE32-E72D297353CC}">
              <c16:uniqueId val="{00000003-24CD-4421-8857-4F29A9DA7110}"/>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values'!$X$24,'Graphs_norm values'!$X$30,'Graphs_norm values'!$X$36)</c:f>
                <c:numCache>
                  <c:formatCode>General</c:formatCode>
                  <c:ptCount val="3"/>
                  <c:pt idx="0">
                    <c:v>4.2533165426355416E-3</c:v>
                  </c:pt>
                  <c:pt idx="1">
                    <c:v>4.6386325847155947E-3</c:v>
                  </c:pt>
                  <c:pt idx="2">
                    <c:v>6.995875917858628E-3</c:v>
                  </c:pt>
                </c:numCache>
              </c:numRef>
            </c:plus>
            <c:minus>
              <c:numRef>
                <c:f>('Graphs_norm values'!$X$24,'Graphs_norm values'!$X$30,'Graphs_norm values'!$X$36)</c:f>
                <c:numCache>
                  <c:formatCode>General</c:formatCode>
                  <c:ptCount val="3"/>
                  <c:pt idx="0">
                    <c:v>4.2533165426355416E-3</c:v>
                  </c:pt>
                  <c:pt idx="1">
                    <c:v>4.6386325847155947E-3</c:v>
                  </c:pt>
                  <c:pt idx="2">
                    <c:v>6.995875917858628E-3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values'!$N$24,'Graphs_norm values'!$N$30,'Graphs_norm values'!$N$36)</c:f>
              <c:numCache>
                <c:formatCode>General</c:formatCode>
                <c:ptCount val="3"/>
                <c:pt idx="0">
                  <c:v>6.8666687372120477E-3</c:v>
                </c:pt>
                <c:pt idx="1">
                  <c:v>6.6440612222316937E-3</c:v>
                </c:pt>
                <c:pt idx="2">
                  <c:v>8.8089990092145472E-3</c:v>
                </c:pt>
              </c:numCache>
            </c:numRef>
          </c:val>
          <c:extLst>
            <c:ext xmlns:c16="http://schemas.microsoft.com/office/drawing/2014/chart" uri="{C3380CC4-5D6E-409C-BE32-E72D297353CC}">
              <c16:uniqueId val="{00000004-24CD-4421-8857-4F29A9DA7110}"/>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values'!$X$25,'Graphs_norm values'!$X$31,'Graphs_norm values'!$X$37)</c:f>
                <c:numCache>
                  <c:formatCode>General</c:formatCode>
                  <c:ptCount val="3"/>
                  <c:pt idx="0">
                    <c:v>2.9983802490148076E-3</c:v>
                  </c:pt>
                  <c:pt idx="1">
                    <c:v>9.4215463938697661E-3</c:v>
                  </c:pt>
                  <c:pt idx="2">
                    <c:v>1.2470843316232716E-2</c:v>
                  </c:pt>
                </c:numCache>
              </c:numRef>
            </c:plus>
            <c:minus>
              <c:numRef>
                <c:f>('Graphs_norm values'!$X$25,'Graphs_norm values'!$X$31,'Graphs_norm values'!$X$37)</c:f>
                <c:numCache>
                  <c:formatCode>General</c:formatCode>
                  <c:ptCount val="3"/>
                  <c:pt idx="0">
                    <c:v>2.9983802490148076E-3</c:v>
                  </c:pt>
                  <c:pt idx="1">
                    <c:v>9.4215463938697661E-3</c:v>
                  </c:pt>
                  <c:pt idx="2">
                    <c:v>1.2470843316232716E-2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values'!$N$25,'Graphs_norm values'!$N$31,'Graphs_norm values'!$N$37)</c:f>
              <c:numCache>
                <c:formatCode>General</c:formatCode>
                <c:ptCount val="3"/>
                <c:pt idx="0">
                  <c:v>5.8159040645582886E-3</c:v>
                </c:pt>
                <c:pt idx="1">
                  <c:v>4.9348297351624977E-3</c:v>
                </c:pt>
                <c:pt idx="2">
                  <c:v>1.7325697130810974E-2</c:v>
                </c:pt>
              </c:numCache>
            </c:numRef>
          </c:val>
          <c:extLst>
            <c:ext xmlns:c16="http://schemas.microsoft.com/office/drawing/2014/chart" uri="{C3380CC4-5D6E-409C-BE32-E72D297353CC}">
              <c16:uniqueId val="{00000005-24CD-4421-8857-4F29A9DA7110}"/>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ax val="5.000000000000001E-2"/>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majorUnit val="5.000000000000001E-3"/>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SCD1 - Female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values'!$Y$2,'Graphs_norm values'!$Y$8,'Graphs_norm values'!$Y$14)</c:f>
                <c:numCache>
                  <c:formatCode>General</c:formatCode>
                  <c:ptCount val="3"/>
                  <c:pt idx="0">
                    <c:v>7.5202321491231669E-2</c:v>
                  </c:pt>
                  <c:pt idx="1">
                    <c:v>1.2317634563736522E-2</c:v>
                  </c:pt>
                  <c:pt idx="2">
                    <c:v>0.35848208733788617</c:v>
                  </c:pt>
                </c:numCache>
              </c:numRef>
            </c:plus>
            <c:minus>
              <c:numRef>
                <c:f>('Graphs_norm values'!$Y$2,'Graphs_norm values'!$Y$8,'Graphs_norm values'!$Y$14)</c:f>
                <c:numCache>
                  <c:formatCode>General</c:formatCode>
                  <c:ptCount val="3"/>
                  <c:pt idx="0">
                    <c:v>7.5202321491231669E-2</c:v>
                  </c:pt>
                  <c:pt idx="1">
                    <c:v>1.2317634563736522E-2</c:v>
                  </c:pt>
                  <c:pt idx="2">
                    <c:v>0.35848208733788617</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values'!$O$2,'Graphs_norm values'!$O$8,'Graphs_norm values'!$O$14)</c:f>
              <c:numCache>
                <c:formatCode>General</c:formatCode>
                <c:ptCount val="3"/>
                <c:pt idx="0">
                  <c:v>4.5888723145334286E-2</c:v>
                </c:pt>
                <c:pt idx="1">
                  <c:v>1.3470180779988249E-2</c:v>
                </c:pt>
                <c:pt idx="2">
                  <c:v>0.26325712909992138</c:v>
                </c:pt>
              </c:numCache>
            </c:numRef>
          </c:val>
          <c:extLst>
            <c:ext xmlns:c16="http://schemas.microsoft.com/office/drawing/2014/chart" uri="{C3380CC4-5D6E-409C-BE32-E72D297353CC}">
              <c16:uniqueId val="{00000000-2F86-4442-8DA3-E804095D0163}"/>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values'!$Y$3,'Graphs_norm values'!$Y$9,'Graphs_norm values'!$Y$15)</c:f>
                <c:numCache>
                  <c:formatCode>General</c:formatCode>
                  <c:ptCount val="3"/>
                  <c:pt idx="0">
                    <c:v>6.9649912117088028E-2</c:v>
                  </c:pt>
                  <c:pt idx="1">
                    <c:v>0.12176280296828809</c:v>
                  </c:pt>
                  <c:pt idx="2">
                    <c:v>0.21386201170214791</c:v>
                  </c:pt>
                </c:numCache>
              </c:numRef>
            </c:plus>
            <c:minus>
              <c:numRef>
                <c:f>('Graphs_norm values'!$Y$3,'Graphs_norm values'!$Y$9,'Graphs_norm values'!$Y$15)</c:f>
                <c:numCache>
                  <c:formatCode>General</c:formatCode>
                  <c:ptCount val="3"/>
                  <c:pt idx="0">
                    <c:v>6.9649912117088028E-2</c:v>
                  </c:pt>
                  <c:pt idx="1">
                    <c:v>0.12176280296828809</c:v>
                  </c:pt>
                  <c:pt idx="2">
                    <c:v>0.21386201170214791</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values'!$O$3,'Graphs_norm values'!$O$9,'Graphs_norm values'!$O$15)</c:f>
              <c:numCache>
                <c:formatCode>General</c:formatCode>
                <c:ptCount val="3"/>
                <c:pt idx="0">
                  <c:v>0.10479649478697975</c:v>
                </c:pt>
                <c:pt idx="1">
                  <c:v>0.13802598178342451</c:v>
                </c:pt>
                <c:pt idx="2">
                  <c:v>0.22552735698061108</c:v>
                </c:pt>
              </c:numCache>
            </c:numRef>
          </c:val>
          <c:extLst>
            <c:ext xmlns:c16="http://schemas.microsoft.com/office/drawing/2014/chart" uri="{C3380CC4-5D6E-409C-BE32-E72D297353CC}">
              <c16:uniqueId val="{00000001-2F86-4442-8DA3-E804095D0163}"/>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values'!$Y$4,'Graphs_norm values'!$Y$10,'Graphs_norm values'!$Y$16)</c:f>
                <c:numCache>
                  <c:formatCode>General</c:formatCode>
                  <c:ptCount val="3"/>
                  <c:pt idx="0">
                    <c:v>5.2165656266960896E-2</c:v>
                  </c:pt>
                  <c:pt idx="1">
                    <c:v>0.19184364184119987</c:v>
                  </c:pt>
                  <c:pt idx="2">
                    <c:v>7.9710378025329431E-2</c:v>
                  </c:pt>
                </c:numCache>
              </c:numRef>
            </c:plus>
            <c:minus>
              <c:numRef>
                <c:f>('Graphs_norm values'!$Y$4,'Graphs_norm values'!$Y$10,'Graphs_norm values'!$Y$16)</c:f>
                <c:numCache>
                  <c:formatCode>General</c:formatCode>
                  <c:ptCount val="3"/>
                  <c:pt idx="0">
                    <c:v>5.2165656266960896E-2</c:v>
                  </c:pt>
                  <c:pt idx="1">
                    <c:v>0.19184364184119987</c:v>
                  </c:pt>
                  <c:pt idx="2">
                    <c:v>7.9710378025329431E-2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values'!$O$4,'Graphs_norm values'!$O$10,'Graphs_norm values'!$O$16)</c:f>
              <c:numCache>
                <c:formatCode>General</c:formatCode>
                <c:ptCount val="3"/>
                <c:pt idx="0">
                  <c:v>4.6928570152449112E-2</c:v>
                </c:pt>
                <c:pt idx="1">
                  <c:v>0.1791010758541054</c:v>
                </c:pt>
                <c:pt idx="2">
                  <c:v>6.1308371026200313E-2</c:v>
                </c:pt>
              </c:numCache>
            </c:numRef>
          </c:val>
          <c:extLst>
            <c:ext xmlns:c16="http://schemas.microsoft.com/office/drawing/2014/chart" uri="{C3380CC4-5D6E-409C-BE32-E72D297353CC}">
              <c16:uniqueId val="{00000002-2F86-4442-8DA3-E804095D0163}"/>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values'!$Y$5,'Graphs_norm values'!$Y$11,'Graphs_norm values'!$Y$17)</c:f>
                <c:numCache>
                  <c:formatCode>General</c:formatCode>
                  <c:ptCount val="3"/>
                  <c:pt idx="0">
                    <c:v>4.3062995824632397E-2</c:v>
                  </c:pt>
                  <c:pt idx="1">
                    <c:v>4.510965290331144E-2</c:v>
                  </c:pt>
                  <c:pt idx="2">
                    <c:v>2.552714429131785E-2</c:v>
                  </c:pt>
                </c:numCache>
              </c:numRef>
            </c:plus>
            <c:minus>
              <c:numRef>
                <c:f>('Graphs_norm values'!$Y$5,'Graphs_norm values'!$Y$11,'Graphs_norm values'!$Y$17)</c:f>
                <c:numCache>
                  <c:formatCode>General</c:formatCode>
                  <c:ptCount val="3"/>
                  <c:pt idx="0">
                    <c:v>4.3062995824632397E-2</c:v>
                  </c:pt>
                  <c:pt idx="1">
                    <c:v>4.510965290331144E-2</c:v>
                  </c:pt>
                  <c:pt idx="2">
                    <c:v>2.552714429131785E-2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values'!$O$5,'Graphs_norm values'!$O$11,'Graphs_norm values'!$O$17)</c:f>
              <c:numCache>
                <c:formatCode>General</c:formatCode>
                <c:ptCount val="3"/>
                <c:pt idx="0">
                  <c:v>4.8208667293923327E-2</c:v>
                </c:pt>
                <c:pt idx="1">
                  <c:v>3.7877944562876749E-2</c:v>
                </c:pt>
                <c:pt idx="2">
                  <c:v>8.6685907699318693E-2</c:v>
                </c:pt>
              </c:numCache>
            </c:numRef>
          </c:val>
          <c:extLst>
            <c:ext xmlns:c16="http://schemas.microsoft.com/office/drawing/2014/chart" uri="{C3380CC4-5D6E-409C-BE32-E72D297353CC}">
              <c16:uniqueId val="{00000003-2F86-4442-8DA3-E804095D0163}"/>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values'!$Y$6,'Graphs_norm values'!$Y$12,'Graphs_norm values'!$Y$18)</c:f>
                <c:numCache>
                  <c:formatCode>General</c:formatCode>
                  <c:ptCount val="3"/>
                  <c:pt idx="0">
                    <c:v>3.0994845185145357E-2</c:v>
                  </c:pt>
                  <c:pt idx="1">
                    <c:v>3.0864133432162759E-2</c:v>
                  </c:pt>
                  <c:pt idx="2">
                    <c:v>0.10599638212126307</c:v>
                  </c:pt>
                </c:numCache>
              </c:numRef>
            </c:plus>
            <c:minus>
              <c:numRef>
                <c:f>('Graphs_norm values'!$Y$6,'Graphs_norm values'!$Y$12,'Graphs_norm values'!$Y$18)</c:f>
                <c:numCache>
                  <c:formatCode>General</c:formatCode>
                  <c:ptCount val="3"/>
                  <c:pt idx="0">
                    <c:v>3.0994845185145357E-2</c:v>
                  </c:pt>
                  <c:pt idx="1">
                    <c:v>3.0864133432162759E-2</c:v>
                  </c:pt>
                  <c:pt idx="2">
                    <c:v>0.10599638212126307</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values'!$O$6,'Graphs_norm values'!$O$12,'Graphs_norm values'!$O$18)</c:f>
              <c:numCache>
                <c:formatCode>General</c:formatCode>
                <c:ptCount val="3"/>
                <c:pt idx="0">
                  <c:v>3.2546975532690071E-2</c:v>
                </c:pt>
                <c:pt idx="1">
                  <c:v>2.0294270816727147E-2</c:v>
                </c:pt>
                <c:pt idx="2">
                  <c:v>0.13729963226239453</c:v>
                </c:pt>
              </c:numCache>
            </c:numRef>
          </c:val>
          <c:extLst>
            <c:ext xmlns:c16="http://schemas.microsoft.com/office/drawing/2014/chart" uri="{C3380CC4-5D6E-409C-BE32-E72D297353CC}">
              <c16:uniqueId val="{00000004-2F86-4442-8DA3-E804095D0163}"/>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values'!$Y$7,'Graphs_norm values'!$Y$13,'Graphs_norm values'!$Y$19)</c:f>
                <c:numCache>
                  <c:formatCode>General</c:formatCode>
                  <c:ptCount val="3"/>
                  <c:pt idx="0">
                    <c:v>2.7120510885524231E-2</c:v>
                  </c:pt>
                  <c:pt idx="1">
                    <c:v>0.12295002457951244</c:v>
                  </c:pt>
                  <c:pt idx="2">
                    <c:v>0.26162429924587394</c:v>
                  </c:pt>
                </c:numCache>
              </c:numRef>
            </c:plus>
            <c:minus>
              <c:numRef>
                <c:f>('Graphs_norm values'!$Y$7,'Graphs_norm values'!$Y$13,'Graphs_norm values'!$Y$19)</c:f>
                <c:numCache>
                  <c:formatCode>General</c:formatCode>
                  <c:ptCount val="3"/>
                  <c:pt idx="0">
                    <c:v>2.7120510885524231E-2</c:v>
                  </c:pt>
                  <c:pt idx="1">
                    <c:v>0.12295002457951244</c:v>
                  </c:pt>
                  <c:pt idx="2">
                    <c:v>0.26162429924587394</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values'!$O$7,'Graphs_norm values'!$O$13,'Graphs_norm values'!$O$19)</c:f>
              <c:numCache>
                <c:formatCode>General</c:formatCode>
                <c:ptCount val="3"/>
                <c:pt idx="0">
                  <c:v>3.2341612995689745E-2</c:v>
                </c:pt>
                <c:pt idx="1">
                  <c:v>0.13565824149850805</c:v>
                </c:pt>
                <c:pt idx="2">
                  <c:v>0.19049866911646005</c:v>
                </c:pt>
              </c:numCache>
            </c:numRef>
          </c:val>
          <c:extLst>
            <c:ext xmlns:c16="http://schemas.microsoft.com/office/drawing/2014/chart" uri="{C3380CC4-5D6E-409C-BE32-E72D297353CC}">
              <c16:uniqueId val="{00000005-2F86-4442-8DA3-E804095D0163}"/>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SCD1 - 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values'!$Y$20,'Graphs_norm values'!$Y$26,'Graphs_norm values'!$Y$32)</c:f>
                <c:numCache>
                  <c:formatCode>General</c:formatCode>
                  <c:ptCount val="3"/>
                  <c:pt idx="0">
                    <c:v>5.6406663751499164E-2</c:v>
                  </c:pt>
                  <c:pt idx="1">
                    <c:v>5.4165119774328301E-2</c:v>
                  </c:pt>
                  <c:pt idx="2">
                    <c:v>2.9987762241526439E-2</c:v>
                  </c:pt>
                </c:numCache>
              </c:numRef>
            </c:plus>
            <c:minus>
              <c:numRef>
                <c:f>('Graphs_norm values'!$Y$20,'Graphs_norm values'!$Y$26,'Graphs_norm values'!$Y$32)</c:f>
                <c:numCache>
                  <c:formatCode>General</c:formatCode>
                  <c:ptCount val="3"/>
                  <c:pt idx="0">
                    <c:v>5.6406663751499164E-2</c:v>
                  </c:pt>
                  <c:pt idx="1">
                    <c:v>5.4165119774328301E-2</c:v>
                  </c:pt>
                  <c:pt idx="2">
                    <c:v>2.9987762241526439E-2</c:v>
                  </c:pt>
                </c:numCache>
              </c:numRef>
            </c:minus>
            <c:spPr>
              <a:noFill/>
              <a:ln w="9525" cap="flat" cmpd="sng" algn="ctr">
                <a:solidFill>
                  <a:schemeClr val="tx1">
                    <a:lumMod val="65000"/>
                    <a:lumOff val="35000"/>
                  </a:schemeClr>
                </a:solidFill>
                <a:round/>
              </a:ln>
              <a:effectLst/>
            </c:spPr>
          </c:errBars>
          <c:cat>
            <c:strRef>
              <c:f>('Graphs_norm values'!$E$2,'Graphs_norm values'!$E$8,'Graphs_norm values'!$E$14)</c:f>
              <c:strCache>
                <c:ptCount val="3"/>
                <c:pt idx="0">
                  <c:v>PND38</c:v>
                </c:pt>
                <c:pt idx="1">
                  <c:v>PND88</c:v>
                </c:pt>
                <c:pt idx="2">
                  <c:v>PND150</c:v>
                </c:pt>
              </c:strCache>
            </c:strRef>
          </c:cat>
          <c:val>
            <c:numRef>
              <c:f>('Graphs_norm values'!$O$20,'Graphs_norm values'!$O$26,'Graphs_norm values'!$O$32)</c:f>
              <c:numCache>
                <c:formatCode>General</c:formatCode>
                <c:ptCount val="3"/>
                <c:pt idx="0">
                  <c:v>7.8159475223786495E-2</c:v>
                </c:pt>
                <c:pt idx="1">
                  <c:v>9.0386008687438416E-2</c:v>
                </c:pt>
                <c:pt idx="2">
                  <c:v>9.4795944623218775E-2</c:v>
                </c:pt>
              </c:numCache>
            </c:numRef>
          </c:val>
          <c:extLst>
            <c:ext xmlns:c16="http://schemas.microsoft.com/office/drawing/2014/chart" uri="{C3380CC4-5D6E-409C-BE32-E72D297353CC}">
              <c16:uniqueId val="{00000000-781B-4E74-B63F-A3DE5C97C2E7}"/>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values'!$Y$21,'Graphs_norm values'!$Y$27,'Graphs_norm values'!$Y$33)</c:f>
                <c:numCache>
                  <c:formatCode>General</c:formatCode>
                  <c:ptCount val="3"/>
                  <c:pt idx="0">
                    <c:v>0.12159454606139178</c:v>
                  </c:pt>
                  <c:pt idx="1">
                    <c:v>0.33218088776321514</c:v>
                  </c:pt>
                  <c:pt idx="2">
                    <c:v>0.1114835932605619</c:v>
                  </c:pt>
                </c:numCache>
              </c:numRef>
            </c:plus>
            <c:minus>
              <c:numRef>
                <c:f>('Graphs_norm values'!$Y$21,'Graphs_norm values'!$Y$27,'Graphs_norm values'!$Y$33)</c:f>
                <c:numCache>
                  <c:formatCode>General</c:formatCode>
                  <c:ptCount val="3"/>
                  <c:pt idx="0">
                    <c:v>0.12159454606139178</c:v>
                  </c:pt>
                  <c:pt idx="1">
                    <c:v>0.33218088776321514</c:v>
                  </c:pt>
                  <c:pt idx="2">
                    <c:v>0.1114835932605619</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values'!$O$21,'Graphs_norm values'!$O$27,'Graphs_norm values'!$O$33)</c:f>
              <c:numCache>
                <c:formatCode>General</c:formatCode>
                <c:ptCount val="3"/>
                <c:pt idx="0">
                  <c:v>0.10883704839143263</c:v>
                </c:pt>
                <c:pt idx="1">
                  <c:v>0.24939704028535947</c:v>
                </c:pt>
                <c:pt idx="2">
                  <c:v>9.807175035212419E-2</c:v>
                </c:pt>
              </c:numCache>
            </c:numRef>
          </c:val>
          <c:extLst>
            <c:ext xmlns:c16="http://schemas.microsoft.com/office/drawing/2014/chart" uri="{C3380CC4-5D6E-409C-BE32-E72D297353CC}">
              <c16:uniqueId val="{00000001-781B-4E74-B63F-A3DE5C97C2E7}"/>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values'!$Y$22,'Graphs_norm values'!$Y$28,'Graphs_norm values'!$Y$34)</c:f>
                <c:numCache>
                  <c:formatCode>General</c:formatCode>
                  <c:ptCount val="3"/>
                  <c:pt idx="0">
                    <c:v>2.7189205236481346E-2</c:v>
                  </c:pt>
                  <c:pt idx="1">
                    <c:v>9.2093364631030683E-2</c:v>
                  </c:pt>
                  <c:pt idx="2">
                    <c:v>0.15746049017592229</c:v>
                  </c:pt>
                </c:numCache>
              </c:numRef>
            </c:plus>
            <c:minus>
              <c:numRef>
                <c:f>('Graphs_norm values'!$Y$22,'Graphs_norm values'!$Y$28,'Graphs_norm values'!$Y$34)</c:f>
                <c:numCache>
                  <c:formatCode>General</c:formatCode>
                  <c:ptCount val="3"/>
                  <c:pt idx="0">
                    <c:v>2.7189205236481346E-2</c:v>
                  </c:pt>
                  <c:pt idx="1">
                    <c:v>9.2093364631030683E-2</c:v>
                  </c:pt>
                  <c:pt idx="2">
                    <c:v>0.15746049017592229</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values'!$O$22,'Graphs_norm values'!$O$28,'Graphs_norm values'!$O$34)</c:f>
              <c:numCache>
                <c:formatCode>General</c:formatCode>
                <c:ptCount val="3"/>
                <c:pt idx="0">
                  <c:v>4.8558638576526252E-2</c:v>
                </c:pt>
                <c:pt idx="1">
                  <c:v>0.11797096489660341</c:v>
                </c:pt>
                <c:pt idx="2">
                  <c:v>0.22896819547155303</c:v>
                </c:pt>
              </c:numCache>
            </c:numRef>
          </c:val>
          <c:extLst>
            <c:ext xmlns:c16="http://schemas.microsoft.com/office/drawing/2014/chart" uri="{C3380CC4-5D6E-409C-BE32-E72D297353CC}">
              <c16:uniqueId val="{00000002-781B-4E74-B63F-A3DE5C97C2E7}"/>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values'!$Y$23,'Graphs_norm values'!$Y$29,'Graphs_norm values'!$Y$35)</c:f>
                <c:numCache>
                  <c:formatCode>General</c:formatCode>
                  <c:ptCount val="3"/>
                  <c:pt idx="0">
                    <c:v>6.6208304181369942E-2</c:v>
                  </c:pt>
                  <c:pt idx="1">
                    <c:v>0.18401697486244376</c:v>
                  </c:pt>
                  <c:pt idx="2">
                    <c:v>7.3329655019048826E-2</c:v>
                  </c:pt>
                </c:numCache>
              </c:numRef>
            </c:plus>
            <c:minus>
              <c:numRef>
                <c:f>('Graphs_norm values'!$Y$23,'Graphs_norm values'!$Y$29,'Graphs_norm values'!$Y$35)</c:f>
                <c:numCache>
                  <c:formatCode>General</c:formatCode>
                  <c:ptCount val="3"/>
                  <c:pt idx="0">
                    <c:v>6.6208304181369942E-2</c:v>
                  </c:pt>
                  <c:pt idx="1">
                    <c:v>0.18401697486244376</c:v>
                  </c:pt>
                  <c:pt idx="2">
                    <c:v>7.3329655019048826E-2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values'!$O$23,'Graphs_norm values'!$O$29,'Graphs_norm values'!$O$35)</c:f>
              <c:numCache>
                <c:formatCode>General</c:formatCode>
                <c:ptCount val="3"/>
                <c:pt idx="0">
                  <c:v>6.3146849978897468E-2</c:v>
                </c:pt>
                <c:pt idx="1">
                  <c:v>0.17856142108480691</c:v>
                </c:pt>
                <c:pt idx="2">
                  <c:v>4.6125367462804413E-2</c:v>
                </c:pt>
              </c:numCache>
            </c:numRef>
          </c:val>
          <c:extLst>
            <c:ext xmlns:c16="http://schemas.microsoft.com/office/drawing/2014/chart" uri="{C3380CC4-5D6E-409C-BE32-E72D297353CC}">
              <c16:uniqueId val="{00000003-781B-4E74-B63F-A3DE5C97C2E7}"/>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values'!$Y$24,'Graphs_norm values'!$Y$30,'Graphs_norm values'!$Y$36)</c:f>
                <c:numCache>
                  <c:formatCode>General</c:formatCode>
                  <c:ptCount val="3"/>
                  <c:pt idx="0">
                    <c:v>5.5952858314888824E-2</c:v>
                  </c:pt>
                  <c:pt idx="1">
                    <c:v>5.6460736700228928E-2</c:v>
                  </c:pt>
                  <c:pt idx="2">
                    <c:v>5.7686660114572623E-2</c:v>
                  </c:pt>
                </c:numCache>
              </c:numRef>
            </c:plus>
            <c:minus>
              <c:numRef>
                <c:f>('Graphs_norm values'!$Y$24,'Graphs_norm values'!$Y$30,'Graphs_norm values'!$Y$36)</c:f>
                <c:numCache>
                  <c:formatCode>General</c:formatCode>
                  <c:ptCount val="3"/>
                  <c:pt idx="0">
                    <c:v>5.5952858314888824E-2</c:v>
                  </c:pt>
                  <c:pt idx="1">
                    <c:v>5.6460736700228928E-2</c:v>
                  </c:pt>
                  <c:pt idx="2">
                    <c:v>5.7686660114572623E-2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values'!$O$24,'Graphs_norm values'!$O$30,'Graphs_norm values'!$O$36)</c:f>
              <c:numCache>
                <c:formatCode>General</c:formatCode>
                <c:ptCount val="3"/>
                <c:pt idx="0">
                  <c:v>7.7471482051344076E-2</c:v>
                </c:pt>
                <c:pt idx="1">
                  <c:v>6.7553760204807495E-2</c:v>
                </c:pt>
                <c:pt idx="2">
                  <c:v>7.1346870880518332E-2</c:v>
                </c:pt>
              </c:numCache>
            </c:numRef>
          </c:val>
          <c:extLst>
            <c:ext xmlns:c16="http://schemas.microsoft.com/office/drawing/2014/chart" uri="{C3380CC4-5D6E-409C-BE32-E72D297353CC}">
              <c16:uniqueId val="{00000004-781B-4E74-B63F-A3DE5C97C2E7}"/>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values'!$Y$25,'Graphs_norm values'!$Y$31,'Graphs_norm values'!$Y$37)</c:f>
                <c:numCache>
                  <c:formatCode>General</c:formatCode>
                  <c:ptCount val="3"/>
                  <c:pt idx="0">
                    <c:v>4.1182185231670297E-2</c:v>
                  </c:pt>
                  <c:pt idx="1">
                    <c:v>0.10032374224593421</c:v>
                  </c:pt>
                  <c:pt idx="2">
                    <c:v>0.15679624564011654</c:v>
                  </c:pt>
                </c:numCache>
              </c:numRef>
            </c:plus>
            <c:minus>
              <c:numRef>
                <c:f>('Graphs_norm values'!$Y$25,'Graphs_norm values'!$Y$31,'Graphs_norm values'!$Y$37)</c:f>
                <c:numCache>
                  <c:formatCode>General</c:formatCode>
                  <c:ptCount val="3"/>
                  <c:pt idx="0">
                    <c:v>4.1182185231670297E-2</c:v>
                  </c:pt>
                  <c:pt idx="1">
                    <c:v>0.10032374224593421</c:v>
                  </c:pt>
                  <c:pt idx="2">
                    <c:v>0.15679624564011654</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values'!$O$25,'Graphs_norm values'!$O$31,'Graphs_norm values'!$O$37)</c:f>
              <c:numCache>
                <c:formatCode>General</c:formatCode>
                <c:ptCount val="3"/>
                <c:pt idx="0">
                  <c:v>5.3776376462133159E-2</c:v>
                </c:pt>
                <c:pt idx="1">
                  <c:v>7.3213766837651309E-2</c:v>
                </c:pt>
                <c:pt idx="2">
                  <c:v>0.22029947164477628</c:v>
                </c:pt>
              </c:numCache>
            </c:numRef>
          </c:val>
          <c:extLst>
            <c:ext xmlns:c16="http://schemas.microsoft.com/office/drawing/2014/chart" uri="{C3380CC4-5D6E-409C-BE32-E72D297353CC}">
              <c16:uniqueId val="{00000005-781B-4E74-B63F-A3DE5C97C2E7}"/>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RGS16 - Female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values'!$Z$2,'Graphs_norm values'!$Z$8,'Graphs_norm values'!$Z$14)</c:f>
                <c:numCache>
                  <c:formatCode>General</c:formatCode>
                  <c:ptCount val="3"/>
                  <c:pt idx="0">
                    <c:v>8.8373234877564988E-4</c:v>
                  </c:pt>
                  <c:pt idx="1">
                    <c:v>4.9708541335597312E-4</c:v>
                  </c:pt>
                  <c:pt idx="2">
                    <c:v>2.5813851256288232E-3</c:v>
                  </c:pt>
                </c:numCache>
              </c:numRef>
            </c:plus>
            <c:minus>
              <c:numRef>
                <c:f>('Graphs_norm values'!$Z$2,'Graphs_norm values'!$Z$8,'Graphs_norm values'!$Z$14)</c:f>
                <c:numCache>
                  <c:formatCode>General</c:formatCode>
                  <c:ptCount val="3"/>
                  <c:pt idx="0">
                    <c:v>8.8373234877564988E-4</c:v>
                  </c:pt>
                  <c:pt idx="1">
                    <c:v>4.9708541335597312E-4</c:v>
                  </c:pt>
                  <c:pt idx="2">
                    <c:v>2.5813851256288232E-3</c:v>
                  </c:pt>
                </c:numCache>
              </c:numRef>
            </c:minus>
            <c:spPr>
              <a:noFill/>
              <a:ln w="9525" cap="flat" cmpd="sng" algn="ctr">
                <a:solidFill>
                  <a:schemeClr val="tx1">
                    <a:lumMod val="65000"/>
                    <a:lumOff val="35000"/>
                  </a:schemeClr>
                </a:solidFill>
                <a:round/>
              </a:ln>
              <a:effectLst/>
            </c:spPr>
          </c:errBars>
          <c:cat>
            <c:strRef>
              <c:f>('Graphs_norm values'!$E$2,'Graphs_norm values'!$E$8,'Graphs_norm values'!$E$14)</c:f>
              <c:strCache>
                <c:ptCount val="3"/>
                <c:pt idx="0">
                  <c:v>PND38</c:v>
                </c:pt>
                <c:pt idx="1">
                  <c:v>PND88</c:v>
                </c:pt>
                <c:pt idx="2">
                  <c:v>PND150</c:v>
                </c:pt>
              </c:strCache>
            </c:strRef>
          </c:cat>
          <c:val>
            <c:numRef>
              <c:f>('Graphs_norm values'!$P$2,'Graphs_norm values'!$P$8,'Graphs_norm values'!$P$14)</c:f>
              <c:numCache>
                <c:formatCode>General</c:formatCode>
                <c:ptCount val="3"/>
                <c:pt idx="0">
                  <c:v>1.298393256229397E-3</c:v>
                </c:pt>
                <c:pt idx="1">
                  <c:v>1.1211418636048257E-3</c:v>
                </c:pt>
                <c:pt idx="2">
                  <c:v>2.8538732580481725E-3</c:v>
                </c:pt>
              </c:numCache>
            </c:numRef>
          </c:val>
          <c:extLst>
            <c:ext xmlns:c16="http://schemas.microsoft.com/office/drawing/2014/chart" uri="{C3380CC4-5D6E-409C-BE32-E72D297353CC}">
              <c16:uniqueId val="{00000000-9AF6-4D00-9142-7493A1D2D9CB}"/>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values'!$Z$3,'Graphs_norm values'!$Z$9,'Graphs_norm values'!$Z$15)</c:f>
                <c:numCache>
                  <c:formatCode>General</c:formatCode>
                  <c:ptCount val="3"/>
                  <c:pt idx="0">
                    <c:v>1.2633984607455264E-3</c:v>
                  </c:pt>
                  <c:pt idx="1">
                    <c:v>6.3580279989920922E-5</c:v>
                  </c:pt>
                  <c:pt idx="2">
                    <c:v>1.7216297386343962E-3</c:v>
                  </c:pt>
                </c:numCache>
              </c:numRef>
            </c:plus>
            <c:minus>
              <c:numRef>
                <c:f>('Graphs_norm values'!$Z$3,'Graphs_norm values'!$Z$9,'Graphs_norm values'!$Z$15)</c:f>
                <c:numCache>
                  <c:formatCode>General</c:formatCode>
                  <c:ptCount val="3"/>
                  <c:pt idx="0">
                    <c:v>1.2633984607455264E-3</c:v>
                  </c:pt>
                  <c:pt idx="1">
                    <c:v>6.3580279989920922E-5</c:v>
                  </c:pt>
                  <c:pt idx="2">
                    <c:v>1.7216297386343962E-3</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values'!$P$3,'Graphs_norm values'!$P$9,'Graphs_norm values'!$P$15)</c:f>
              <c:numCache>
                <c:formatCode>General</c:formatCode>
                <c:ptCount val="3"/>
                <c:pt idx="0">
                  <c:v>1.806348484146848E-3</c:v>
                </c:pt>
                <c:pt idx="1">
                  <c:v>9.1913523317457878E-4</c:v>
                </c:pt>
                <c:pt idx="2">
                  <c:v>2.0226767459646739E-3</c:v>
                </c:pt>
              </c:numCache>
            </c:numRef>
          </c:val>
          <c:extLst>
            <c:ext xmlns:c16="http://schemas.microsoft.com/office/drawing/2014/chart" uri="{C3380CC4-5D6E-409C-BE32-E72D297353CC}">
              <c16:uniqueId val="{00000001-9AF6-4D00-9142-7493A1D2D9CB}"/>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values'!$Z$4,'Graphs_norm values'!$Z$10,'Graphs_norm values'!$Z$16)</c:f>
                <c:numCache>
                  <c:formatCode>General</c:formatCode>
                  <c:ptCount val="3"/>
                  <c:pt idx="0">
                    <c:v>8.2988669832341055E-4</c:v>
                  </c:pt>
                  <c:pt idx="1">
                    <c:v>3.126502335321773E-4</c:v>
                  </c:pt>
                  <c:pt idx="2">
                    <c:v>1.0458743218445818E-3</c:v>
                  </c:pt>
                </c:numCache>
              </c:numRef>
            </c:plus>
            <c:minus>
              <c:numRef>
                <c:f>('Graphs_norm values'!$Z$4,'Graphs_norm values'!$Z$10,'Graphs_norm values'!$Z$16)</c:f>
                <c:numCache>
                  <c:formatCode>General</c:formatCode>
                  <c:ptCount val="3"/>
                  <c:pt idx="0">
                    <c:v>8.2988669832341055E-4</c:v>
                  </c:pt>
                  <c:pt idx="1">
                    <c:v>3.126502335321773E-4</c:v>
                  </c:pt>
                  <c:pt idx="2">
                    <c:v>1.0458743218445818E-3</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values'!$P$4,'Graphs_norm values'!$P$10,'Graphs_norm values'!$P$16)</c:f>
              <c:numCache>
                <c:formatCode>General</c:formatCode>
                <c:ptCount val="3"/>
                <c:pt idx="0">
                  <c:v>1.034157462993546E-3</c:v>
                </c:pt>
                <c:pt idx="1">
                  <c:v>5.2851997498727698E-4</c:v>
                </c:pt>
                <c:pt idx="2">
                  <c:v>1.7392954325647619E-3</c:v>
                </c:pt>
              </c:numCache>
            </c:numRef>
          </c:val>
          <c:extLst>
            <c:ext xmlns:c16="http://schemas.microsoft.com/office/drawing/2014/chart" uri="{C3380CC4-5D6E-409C-BE32-E72D297353CC}">
              <c16:uniqueId val="{00000002-9AF6-4D00-9142-7493A1D2D9CB}"/>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values'!$Z$5,'Graphs_norm values'!$Z$11,'Graphs_norm values'!$Z$17)</c:f>
                <c:numCache>
                  <c:formatCode>General</c:formatCode>
                  <c:ptCount val="3"/>
                  <c:pt idx="0">
                    <c:v>5.9779671163190872E-4</c:v>
                  </c:pt>
                  <c:pt idx="1">
                    <c:v>2.5000901065269422E-3</c:v>
                  </c:pt>
                  <c:pt idx="2">
                    <c:v>1.5096474093604121E-4</c:v>
                  </c:pt>
                </c:numCache>
              </c:numRef>
            </c:plus>
            <c:minus>
              <c:numRef>
                <c:f>('Graphs_norm values'!$Z$5,'Graphs_norm values'!$Z$11,'Graphs_norm values'!$Z$17)</c:f>
                <c:numCache>
                  <c:formatCode>General</c:formatCode>
                  <c:ptCount val="3"/>
                  <c:pt idx="0">
                    <c:v>5.9779671163190872E-4</c:v>
                  </c:pt>
                  <c:pt idx="1">
                    <c:v>2.5000901065269422E-3</c:v>
                  </c:pt>
                  <c:pt idx="2">
                    <c:v>1.5096474093604121E-4</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values'!$P$5,'Graphs_norm values'!$P$11,'Graphs_norm values'!$P$17)</c:f>
              <c:numCache>
                <c:formatCode>General</c:formatCode>
                <c:ptCount val="3"/>
                <c:pt idx="0">
                  <c:v>7.5184754942992499E-4</c:v>
                </c:pt>
                <c:pt idx="1">
                  <c:v>1.7766456474132234E-3</c:v>
                </c:pt>
                <c:pt idx="2">
                  <c:v>2.1307505034446083E-3</c:v>
                </c:pt>
              </c:numCache>
            </c:numRef>
          </c:val>
          <c:extLst>
            <c:ext xmlns:c16="http://schemas.microsoft.com/office/drawing/2014/chart" uri="{C3380CC4-5D6E-409C-BE32-E72D297353CC}">
              <c16:uniqueId val="{00000003-9AF6-4D00-9142-7493A1D2D9CB}"/>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values'!$Z$6,'Graphs_norm values'!$Z$12,'Graphs_norm values'!$Z$18)</c:f>
                <c:numCache>
                  <c:formatCode>General</c:formatCode>
                  <c:ptCount val="3"/>
                  <c:pt idx="0">
                    <c:v>6.7356751168793987E-4</c:v>
                  </c:pt>
                  <c:pt idx="1">
                    <c:v>2.6912302248775473E-4</c:v>
                  </c:pt>
                  <c:pt idx="2">
                    <c:v>2.2065346234174435E-3</c:v>
                  </c:pt>
                </c:numCache>
              </c:numRef>
            </c:plus>
            <c:minus>
              <c:numRef>
                <c:f>('Graphs_norm values'!$Z$6,'Graphs_norm values'!$Z$12,'Graphs_norm values'!$Z$18)</c:f>
                <c:numCache>
                  <c:formatCode>General</c:formatCode>
                  <c:ptCount val="3"/>
                  <c:pt idx="0">
                    <c:v>6.7356751168793987E-4</c:v>
                  </c:pt>
                  <c:pt idx="1">
                    <c:v>2.6912302248775473E-4</c:v>
                  </c:pt>
                  <c:pt idx="2">
                    <c:v>2.2065346234174435E-3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values'!$P$6,'Graphs_norm values'!$P$12,'Graphs_norm values'!$P$18)</c:f>
              <c:numCache>
                <c:formatCode>General</c:formatCode>
                <c:ptCount val="3"/>
                <c:pt idx="0">
                  <c:v>7.3198221545935506E-4</c:v>
                </c:pt>
                <c:pt idx="1">
                  <c:v>6.1446438833509466E-4</c:v>
                </c:pt>
                <c:pt idx="2">
                  <c:v>2.7258922520715556E-3</c:v>
                </c:pt>
              </c:numCache>
            </c:numRef>
          </c:val>
          <c:extLst>
            <c:ext xmlns:c16="http://schemas.microsoft.com/office/drawing/2014/chart" uri="{C3380CC4-5D6E-409C-BE32-E72D297353CC}">
              <c16:uniqueId val="{00000004-9AF6-4D00-9142-7493A1D2D9CB}"/>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values'!$Z$7,'Graphs_norm values'!$Z$13,'Graphs_norm values'!$Z$19)</c:f>
                <c:numCache>
                  <c:formatCode>General</c:formatCode>
                  <c:ptCount val="3"/>
                  <c:pt idx="0">
                    <c:v>2.2376305228300855E-4</c:v>
                  </c:pt>
                  <c:pt idx="1">
                    <c:v>1.4620625137588873E-3</c:v>
                  </c:pt>
                  <c:pt idx="2">
                    <c:v>2.6827571360189956E-3</c:v>
                  </c:pt>
                </c:numCache>
              </c:numRef>
            </c:plus>
            <c:minus>
              <c:numRef>
                <c:f>('Graphs_norm values'!$Z$7,'Graphs_norm values'!$Z$13,'Graphs_norm values'!$Z$19)</c:f>
                <c:numCache>
                  <c:formatCode>General</c:formatCode>
                  <c:ptCount val="3"/>
                  <c:pt idx="0">
                    <c:v>2.2376305228300855E-4</c:v>
                  </c:pt>
                  <c:pt idx="1">
                    <c:v>1.4620625137588873E-3</c:v>
                  </c:pt>
                  <c:pt idx="2">
                    <c:v>2.6827571360189956E-3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values'!$P$7,'Graphs_norm values'!$P$13,'Graphs_norm values'!$P$19)</c:f>
              <c:numCache>
                <c:formatCode>General</c:formatCode>
                <c:ptCount val="3"/>
                <c:pt idx="0">
                  <c:v>3.2322672495671827E-4</c:v>
                </c:pt>
                <c:pt idx="1">
                  <c:v>1.576357911669988E-3</c:v>
                </c:pt>
                <c:pt idx="2">
                  <c:v>5.6184494407377364E-3</c:v>
                </c:pt>
              </c:numCache>
            </c:numRef>
          </c:val>
          <c:extLst>
            <c:ext xmlns:c16="http://schemas.microsoft.com/office/drawing/2014/chart" uri="{C3380CC4-5D6E-409C-BE32-E72D297353CC}">
              <c16:uniqueId val="{00000005-9AF6-4D00-9142-7493A1D2D9CB}"/>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ax val="1.4000000000000002E-2"/>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RGS16 - 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values'!$Z$20,'Graphs_norm values'!$Z$26,'Graphs_norm values'!$Z$32)</c:f>
                <c:numCache>
                  <c:formatCode>General</c:formatCode>
                  <c:ptCount val="3"/>
                  <c:pt idx="0">
                    <c:v>1.3498656454711301E-3</c:v>
                  </c:pt>
                  <c:pt idx="1">
                    <c:v>3.2434155008636469E-3</c:v>
                  </c:pt>
                  <c:pt idx="2">
                    <c:v>8.2789061527223015E-4</c:v>
                  </c:pt>
                </c:numCache>
              </c:numRef>
            </c:plus>
            <c:minus>
              <c:numRef>
                <c:f>('Graphs_norm values'!$Z$20,'Graphs_norm values'!$Z$26,'Graphs_norm values'!$Z$32)</c:f>
                <c:numCache>
                  <c:formatCode>General</c:formatCode>
                  <c:ptCount val="3"/>
                  <c:pt idx="0">
                    <c:v>1.3498656454711301E-3</c:v>
                  </c:pt>
                  <c:pt idx="1">
                    <c:v>3.2434155008636469E-3</c:v>
                  </c:pt>
                  <c:pt idx="2">
                    <c:v>8.2789061527223015E-4</c:v>
                  </c:pt>
                </c:numCache>
              </c:numRef>
            </c:minus>
            <c:spPr>
              <a:noFill/>
              <a:ln w="9525" cap="flat" cmpd="sng" algn="ctr">
                <a:solidFill>
                  <a:schemeClr val="tx1">
                    <a:lumMod val="65000"/>
                    <a:lumOff val="35000"/>
                  </a:schemeClr>
                </a:solidFill>
                <a:round/>
              </a:ln>
              <a:effectLst/>
            </c:spPr>
          </c:errBars>
          <c:cat>
            <c:strRef>
              <c:f>('Graphs_norm values'!$E$2,'Graphs_norm values'!$E$8,'Graphs_norm values'!$E$14)</c:f>
              <c:strCache>
                <c:ptCount val="3"/>
                <c:pt idx="0">
                  <c:v>PND38</c:v>
                </c:pt>
                <c:pt idx="1">
                  <c:v>PND88</c:v>
                </c:pt>
                <c:pt idx="2">
                  <c:v>PND150</c:v>
                </c:pt>
              </c:strCache>
            </c:strRef>
          </c:cat>
          <c:val>
            <c:numRef>
              <c:f>('Graphs_norm values'!$P$20,'Graphs_norm values'!$P$26,'Graphs_norm values'!$P$32)</c:f>
              <c:numCache>
                <c:formatCode>General</c:formatCode>
                <c:ptCount val="3"/>
                <c:pt idx="0">
                  <c:v>1.1168003871250107E-3</c:v>
                </c:pt>
                <c:pt idx="1">
                  <c:v>2.8055117714169695E-3</c:v>
                </c:pt>
                <c:pt idx="2">
                  <c:v>1.5126743793343806E-3</c:v>
                </c:pt>
              </c:numCache>
            </c:numRef>
          </c:val>
          <c:extLst>
            <c:ext xmlns:c16="http://schemas.microsoft.com/office/drawing/2014/chart" uri="{C3380CC4-5D6E-409C-BE32-E72D297353CC}">
              <c16:uniqueId val="{00000000-2F78-4ED9-AC7B-245175DD272E}"/>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values'!$Z$21,'Graphs_norm values'!$Z$27,'Graphs_norm values'!$Z$33)</c:f>
                <c:numCache>
                  <c:formatCode>General</c:formatCode>
                  <c:ptCount val="3"/>
                  <c:pt idx="0">
                    <c:v>2.2884064360279268E-4</c:v>
                  </c:pt>
                  <c:pt idx="1">
                    <c:v>3.3150992044752446E-3</c:v>
                  </c:pt>
                  <c:pt idx="2">
                    <c:v>7.1488731733964066E-4</c:v>
                  </c:pt>
                </c:numCache>
              </c:numRef>
            </c:plus>
            <c:minus>
              <c:numRef>
                <c:f>('Graphs_norm values'!$Z$21,'Graphs_norm values'!$Z$27,'Graphs_norm values'!$Z$33)</c:f>
                <c:numCache>
                  <c:formatCode>General</c:formatCode>
                  <c:ptCount val="3"/>
                  <c:pt idx="0">
                    <c:v>2.2884064360279268E-4</c:v>
                  </c:pt>
                  <c:pt idx="1">
                    <c:v>3.3150992044752446E-3</c:v>
                  </c:pt>
                  <c:pt idx="2">
                    <c:v>7.1488731733964066E-4</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values'!$P$21,'Graphs_norm values'!$P$27,'Graphs_norm values'!$P$33)</c:f>
              <c:numCache>
                <c:formatCode>General</c:formatCode>
                <c:ptCount val="3"/>
                <c:pt idx="0">
                  <c:v>4.9317441147508326E-4</c:v>
                </c:pt>
                <c:pt idx="1">
                  <c:v>3.2117951838593352E-3</c:v>
                </c:pt>
                <c:pt idx="2">
                  <c:v>1.240997258211576E-3</c:v>
                </c:pt>
              </c:numCache>
            </c:numRef>
          </c:val>
          <c:extLst>
            <c:ext xmlns:c16="http://schemas.microsoft.com/office/drawing/2014/chart" uri="{C3380CC4-5D6E-409C-BE32-E72D297353CC}">
              <c16:uniqueId val="{00000001-2F78-4ED9-AC7B-245175DD272E}"/>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values'!$Z$22,'Graphs_norm values'!$Z$28,'Graphs_norm values'!$Z$34)</c:f>
                <c:numCache>
                  <c:formatCode>General</c:formatCode>
                  <c:ptCount val="3"/>
                  <c:pt idx="0">
                    <c:v>1.9263746523800243E-4</c:v>
                  </c:pt>
                  <c:pt idx="1">
                    <c:v>2.2709987067018713E-3</c:v>
                  </c:pt>
                  <c:pt idx="2">
                    <c:v>7.9335638990253327E-4</c:v>
                  </c:pt>
                </c:numCache>
              </c:numRef>
            </c:plus>
            <c:minus>
              <c:numRef>
                <c:f>('Graphs_norm values'!$Z$22,'Graphs_norm values'!$Z$28,'Graphs_norm values'!$Z$34)</c:f>
                <c:numCache>
                  <c:formatCode>General</c:formatCode>
                  <c:ptCount val="3"/>
                  <c:pt idx="0">
                    <c:v>1.9263746523800243E-4</c:v>
                  </c:pt>
                  <c:pt idx="1">
                    <c:v>2.2709987067018713E-3</c:v>
                  </c:pt>
                  <c:pt idx="2">
                    <c:v>7.9335638990253327E-4</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values'!$P$22,'Graphs_norm values'!$P$28,'Graphs_norm values'!$P$34)</c:f>
              <c:numCache>
                <c:formatCode>General</c:formatCode>
                <c:ptCount val="3"/>
                <c:pt idx="0">
                  <c:v>5.9754415821683165E-4</c:v>
                </c:pt>
                <c:pt idx="1">
                  <c:v>2.1614077422652E-3</c:v>
                </c:pt>
                <c:pt idx="2">
                  <c:v>1.3601297489459201E-3</c:v>
                </c:pt>
              </c:numCache>
            </c:numRef>
          </c:val>
          <c:extLst>
            <c:ext xmlns:c16="http://schemas.microsoft.com/office/drawing/2014/chart" uri="{C3380CC4-5D6E-409C-BE32-E72D297353CC}">
              <c16:uniqueId val="{00000002-2F78-4ED9-AC7B-245175DD272E}"/>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values'!$Z$23,'Graphs_norm values'!$Z$29,'Graphs_norm values'!$Z$35)</c:f>
                <c:numCache>
                  <c:formatCode>General</c:formatCode>
                  <c:ptCount val="3"/>
                  <c:pt idx="0">
                    <c:v>4.0179904826254022E-4</c:v>
                  </c:pt>
                  <c:pt idx="1">
                    <c:v>6.3074125097881441E-3</c:v>
                  </c:pt>
                  <c:pt idx="2">
                    <c:v>9.0426758277927537E-6</c:v>
                  </c:pt>
                </c:numCache>
              </c:numRef>
            </c:plus>
            <c:minus>
              <c:numRef>
                <c:f>('Graphs_norm values'!$Z$23,'Graphs_norm values'!$Z$29,'Graphs_norm values'!$Z$35)</c:f>
                <c:numCache>
                  <c:formatCode>General</c:formatCode>
                  <c:ptCount val="3"/>
                  <c:pt idx="0">
                    <c:v>4.0179904826254022E-4</c:v>
                  </c:pt>
                  <c:pt idx="1">
                    <c:v>6.3074125097881441E-3</c:v>
                  </c:pt>
                  <c:pt idx="2">
                    <c:v>9.0426758277927537E-6</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values'!$P$23,'Graphs_norm values'!$P$29,'Graphs_norm values'!$P$35)</c:f>
              <c:numCache>
                <c:formatCode>General</c:formatCode>
                <c:ptCount val="3"/>
                <c:pt idx="0">
                  <c:v>6.4328201057199175E-4</c:v>
                </c:pt>
                <c:pt idx="1">
                  <c:v>5.2748832081909959E-3</c:v>
                </c:pt>
                <c:pt idx="2">
                  <c:v>5.2906182574654487E-4</c:v>
                </c:pt>
              </c:numCache>
            </c:numRef>
          </c:val>
          <c:extLst>
            <c:ext xmlns:c16="http://schemas.microsoft.com/office/drawing/2014/chart" uri="{C3380CC4-5D6E-409C-BE32-E72D297353CC}">
              <c16:uniqueId val="{00000003-2F78-4ED9-AC7B-245175DD272E}"/>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values'!$Z$24,'Graphs_norm values'!$Z$30,'Graphs_norm values'!$Z$36)</c:f>
                <c:numCache>
                  <c:formatCode>General</c:formatCode>
                  <c:ptCount val="3"/>
                  <c:pt idx="0">
                    <c:v>4.8776469422973204E-4</c:v>
                  </c:pt>
                  <c:pt idx="1">
                    <c:v>2.3082582487738766E-3</c:v>
                  </c:pt>
                  <c:pt idx="2">
                    <c:v>2.5036695332189274E-3</c:v>
                  </c:pt>
                </c:numCache>
              </c:numRef>
            </c:plus>
            <c:minus>
              <c:numRef>
                <c:f>('Graphs_norm values'!$Z$24,'Graphs_norm values'!$Z$30,'Graphs_norm values'!$Z$36)</c:f>
                <c:numCache>
                  <c:formatCode>General</c:formatCode>
                  <c:ptCount val="3"/>
                  <c:pt idx="0">
                    <c:v>4.8776469422973204E-4</c:v>
                  </c:pt>
                  <c:pt idx="1">
                    <c:v>2.3082582487738766E-3</c:v>
                  </c:pt>
                  <c:pt idx="2">
                    <c:v>2.5036695332189274E-3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values'!$P$24,'Graphs_norm values'!$P$30,'Graphs_norm values'!$P$36)</c:f>
              <c:numCache>
                <c:formatCode>General</c:formatCode>
                <c:ptCount val="3"/>
                <c:pt idx="0">
                  <c:v>6.2644324334862117E-4</c:v>
                </c:pt>
                <c:pt idx="1">
                  <c:v>2.1126849689615916E-3</c:v>
                </c:pt>
                <c:pt idx="2">
                  <c:v>1.9050313333800015E-3</c:v>
                </c:pt>
              </c:numCache>
            </c:numRef>
          </c:val>
          <c:extLst>
            <c:ext xmlns:c16="http://schemas.microsoft.com/office/drawing/2014/chart" uri="{C3380CC4-5D6E-409C-BE32-E72D297353CC}">
              <c16:uniqueId val="{00000004-2F78-4ED9-AC7B-245175DD272E}"/>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values'!$Z$25,'Graphs_norm values'!$Z$31,'Graphs_norm values'!$Z$37)</c:f>
                <c:numCache>
                  <c:formatCode>General</c:formatCode>
                  <c:ptCount val="3"/>
                  <c:pt idx="0">
                    <c:v>2.4831188268248085E-4</c:v>
                  </c:pt>
                  <c:pt idx="1">
                    <c:v>2.8498232990586472E-3</c:v>
                  </c:pt>
                  <c:pt idx="2">
                    <c:v>2.6862340634929887E-3</c:v>
                  </c:pt>
                </c:numCache>
              </c:numRef>
            </c:plus>
            <c:minus>
              <c:numRef>
                <c:f>('Graphs_norm values'!$Z$25,'Graphs_norm values'!$Z$31,'Graphs_norm values'!$Z$37)</c:f>
                <c:numCache>
                  <c:formatCode>General</c:formatCode>
                  <c:ptCount val="3"/>
                  <c:pt idx="0">
                    <c:v>2.4831188268248085E-4</c:v>
                  </c:pt>
                  <c:pt idx="1">
                    <c:v>2.8498232990586472E-3</c:v>
                  </c:pt>
                  <c:pt idx="2">
                    <c:v>2.6862340634929887E-3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values'!$P$25,'Graphs_norm values'!$P$31,'Graphs_norm values'!$P$37)</c:f>
              <c:numCache>
                <c:formatCode>General</c:formatCode>
                <c:ptCount val="3"/>
                <c:pt idx="0">
                  <c:v>7.1425798991852567E-4</c:v>
                </c:pt>
                <c:pt idx="1">
                  <c:v>1.3510867014099055E-3</c:v>
                </c:pt>
                <c:pt idx="2">
                  <c:v>2.4052449422242257E-3</c:v>
                </c:pt>
              </c:numCache>
            </c:numRef>
          </c:val>
          <c:extLst>
            <c:ext xmlns:c16="http://schemas.microsoft.com/office/drawing/2014/chart" uri="{C3380CC4-5D6E-409C-BE32-E72D297353CC}">
              <c16:uniqueId val="{00000005-2F78-4ED9-AC7B-245175DD272E}"/>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ACLY - 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values'!$T$20,'Graphs_norm values'!$T$26,'Graphs_norm values'!$T$32)</c:f>
                <c:numCache>
                  <c:formatCode>General</c:formatCode>
                  <c:ptCount val="3"/>
                  <c:pt idx="0">
                    <c:v>1.7379751805298764E-2</c:v>
                  </c:pt>
                  <c:pt idx="1">
                    <c:v>9.6845031569601156E-3</c:v>
                  </c:pt>
                  <c:pt idx="2">
                    <c:v>2.1650329980015568E-2</c:v>
                  </c:pt>
                </c:numCache>
              </c:numRef>
            </c:plus>
            <c:minus>
              <c:numRef>
                <c:f>('Graphs_norm values'!$T$20,'Graphs_norm values'!$T$26,'Graphs_norm values'!$T$32)</c:f>
                <c:numCache>
                  <c:formatCode>General</c:formatCode>
                  <c:ptCount val="3"/>
                  <c:pt idx="0">
                    <c:v>1.7379751805298764E-2</c:v>
                  </c:pt>
                  <c:pt idx="1">
                    <c:v>9.6845031569601156E-3</c:v>
                  </c:pt>
                  <c:pt idx="2">
                    <c:v>2.1650329980015568E-2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values'!$J$20,'Graphs_norm values'!$J$26,'Graphs_norm values'!$J$32)</c:f>
              <c:numCache>
                <c:formatCode>General</c:formatCode>
                <c:ptCount val="3"/>
                <c:pt idx="0">
                  <c:v>2.8818683935540282E-2</c:v>
                </c:pt>
                <c:pt idx="1">
                  <c:v>2.3426519437837877E-2</c:v>
                </c:pt>
                <c:pt idx="2">
                  <c:v>4.4741268140851179E-2</c:v>
                </c:pt>
              </c:numCache>
            </c:numRef>
          </c:val>
          <c:extLst>
            <c:ext xmlns:c16="http://schemas.microsoft.com/office/drawing/2014/chart" uri="{C3380CC4-5D6E-409C-BE32-E72D297353CC}">
              <c16:uniqueId val="{00000000-09B9-427D-9FF2-DE38A370B4E7}"/>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values'!$T$21,'Graphs_norm values'!$T$27,'Graphs_norm values'!$T$33)</c:f>
                <c:numCache>
                  <c:formatCode>General</c:formatCode>
                  <c:ptCount val="3"/>
                  <c:pt idx="0">
                    <c:v>7.7414930796141099E-3</c:v>
                  </c:pt>
                  <c:pt idx="1">
                    <c:v>4.5084294142408436E-2</c:v>
                  </c:pt>
                  <c:pt idx="2">
                    <c:v>2.3112571746931824E-2</c:v>
                  </c:pt>
                </c:numCache>
              </c:numRef>
            </c:plus>
            <c:minus>
              <c:numRef>
                <c:f>('Graphs_norm values'!$T$21,'Graphs_norm values'!$T$27,'Graphs_norm values'!$T$33)</c:f>
                <c:numCache>
                  <c:formatCode>General</c:formatCode>
                  <c:ptCount val="3"/>
                  <c:pt idx="0">
                    <c:v>7.7414930796141099E-3</c:v>
                  </c:pt>
                  <c:pt idx="1">
                    <c:v>4.5084294142408436E-2</c:v>
                  </c:pt>
                  <c:pt idx="2">
                    <c:v>2.3112571746931824E-2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values'!$J$21,'Graphs_norm values'!$J$27,'Graphs_norm values'!$J$33)</c:f>
              <c:numCache>
                <c:formatCode>General</c:formatCode>
                <c:ptCount val="3"/>
                <c:pt idx="0">
                  <c:v>1.6601473684898747E-2</c:v>
                </c:pt>
                <c:pt idx="1">
                  <c:v>5.6813320479629392E-2</c:v>
                </c:pt>
                <c:pt idx="2">
                  <c:v>4.2769913862195967E-2</c:v>
                </c:pt>
              </c:numCache>
            </c:numRef>
          </c:val>
          <c:extLst>
            <c:ext xmlns:c16="http://schemas.microsoft.com/office/drawing/2014/chart" uri="{C3380CC4-5D6E-409C-BE32-E72D297353CC}">
              <c16:uniqueId val="{00000001-09B9-427D-9FF2-DE38A370B4E7}"/>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values'!$T$22,'Graphs_norm values'!$T$28,'Graphs_norm values'!$T$34)</c:f>
                <c:numCache>
                  <c:formatCode>General</c:formatCode>
                  <c:ptCount val="3"/>
                  <c:pt idx="0">
                    <c:v>8.8616433765936302E-3</c:v>
                  </c:pt>
                  <c:pt idx="1">
                    <c:v>1.8800373964506154E-2</c:v>
                  </c:pt>
                  <c:pt idx="2">
                    <c:v>4.7656505446817959E-2</c:v>
                  </c:pt>
                </c:numCache>
              </c:numRef>
            </c:plus>
            <c:minus>
              <c:numRef>
                <c:f>('Graphs_norm values'!$T$22,'Graphs_norm values'!$T$28,'Graphs_norm values'!$T$34)</c:f>
                <c:numCache>
                  <c:formatCode>General</c:formatCode>
                  <c:ptCount val="3"/>
                  <c:pt idx="0">
                    <c:v>8.8616433765936302E-3</c:v>
                  </c:pt>
                  <c:pt idx="1">
                    <c:v>1.8800373964506154E-2</c:v>
                  </c:pt>
                  <c:pt idx="2">
                    <c:v>4.7656505446817959E-2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values'!$J$22,'Graphs_norm values'!$J$28,'Graphs_norm values'!$J$34)</c:f>
              <c:numCache>
                <c:formatCode>General</c:formatCode>
                <c:ptCount val="3"/>
                <c:pt idx="0">
                  <c:v>2.1411493175294994E-2</c:v>
                </c:pt>
                <c:pt idx="1">
                  <c:v>3.0811339816858574E-2</c:v>
                </c:pt>
                <c:pt idx="2">
                  <c:v>5.4102631296334726E-2</c:v>
                </c:pt>
              </c:numCache>
            </c:numRef>
          </c:val>
          <c:extLst>
            <c:ext xmlns:c16="http://schemas.microsoft.com/office/drawing/2014/chart" uri="{C3380CC4-5D6E-409C-BE32-E72D297353CC}">
              <c16:uniqueId val="{00000002-09B9-427D-9FF2-DE38A370B4E7}"/>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values'!$T$23,'Graphs_norm values'!$T$29,'Graphs_norm values'!$T$35)</c:f>
                <c:numCache>
                  <c:formatCode>General</c:formatCode>
                  <c:ptCount val="3"/>
                  <c:pt idx="0">
                    <c:v>5.27333334501496E-3</c:v>
                  </c:pt>
                  <c:pt idx="1">
                    <c:v>2.2209771960655204E-2</c:v>
                  </c:pt>
                  <c:pt idx="2">
                    <c:v>2.9802053895027516E-2</c:v>
                  </c:pt>
                </c:numCache>
              </c:numRef>
            </c:plus>
            <c:minus>
              <c:numRef>
                <c:f>('Graphs_norm values'!$T$23,'Graphs_norm values'!$T$29,'Graphs_norm values'!$T$35)</c:f>
                <c:numCache>
                  <c:formatCode>General</c:formatCode>
                  <c:ptCount val="3"/>
                  <c:pt idx="0">
                    <c:v>5.27333334501496E-3</c:v>
                  </c:pt>
                  <c:pt idx="1">
                    <c:v>2.2209771960655204E-2</c:v>
                  </c:pt>
                  <c:pt idx="2">
                    <c:v>2.9802053895027516E-2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values'!$J$23,'Graphs_norm values'!$J$29,'Graphs_norm values'!$J$35)</c:f>
              <c:numCache>
                <c:formatCode>General</c:formatCode>
                <c:ptCount val="3"/>
                <c:pt idx="0">
                  <c:v>1.5515215438562774E-2</c:v>
                </c:pt>
                <c:pt idx="1">
                  <c:v>2.4000036700383646E-2</c:v>
                </c:pt>
                <c:pt idx="2">
                  <c:v>2.3842797818101443E-2</c:v>
                </c:pt>
              </c:numCache>
            </c:numRef>
          </c:val>
          <c:extLst>
            <c:ext xmlns:c16="http://schemas.microsoft.com/office/drawing/2014/chart" uri="{C3380CC4-5D6E-409C-BE32-E72D297353CC}">
              <c16:uniqueId val="{00000003-09B9-427D-9FF2-DE38A370B4E7}"/>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values'!$T$24,'Graphs_norm values'!$T$30,'Graphs_norm values'!$T$36)</c:f>
                <c:numCache>
                  <c:formatCode>General</c:formatCode>
                  <c:ptCount val="3"/>
                  <c:pt idx="0">
                    <c:v>1.3967615108518464E-2</c:v>
                  </c:pt>
                  <c:pt idx="1">
                    <c:v>7.3050664421176366E-3</c:v>
                  </c:pt>
                  <c:pt idx="2">
                    <c:v>2.9161949757265857E-2</c:v>
                  </c:pt>
                </c:numCache>
              </c:numRef>
            </c:plus>
            <c:minus>
              <c:numRef>
                <c:f>('Graphs_norm values'!$T$24,'Graphs_norm values'!$T$30,'Graphs_norm values'!$T$36)</c:f>
                <c:numCache>
                  <c:formatCode>General</c:formatCode>
                  <c:ptCount val="3"/>
                  <c:pt idx="0">
                    <c:v>1.3967615108518464E-2</c:v>
                  </c:pt>
                  <c:pt idx="1">
                    <c:v>7.3050664421176366E-3</c:v>
                  </c:pt>
                  <c:pt idx="2">
                    <c:v>2.9161949757265857E-2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values'!$J$24,'Graphs_norm values'!$J$30,'Graphs_norm values'!$J$36)</c:f>
              <c:numCache>
                <c:formatCode>General</c:formatCode>
                <c:ptCount val="3"/>
                <c:pt idx="0">
                  <c:v>1.7672469156183233E-2</c:v>
                </c:pt>
                <c:pt idx="1">
                  <c:v>1.6236838255749547E-2</c:v>
                </c:pt>
                <c:pt idx="2">
                  <c:v>4.4054046636990467E-2</c:v>
                </c:pt>
              </c:numCache>
            </c:numRef>
          </c:val>
          <c:extLst>
            <c:ext xmlns:c16="http://schemas.microsoft.com/office/drawing/2014/chart" uri="{C3380CC4-5D6E-409C-BE32-E72D297353CC}">
              <c16:uniqueId val="{00000004-09B9-427D-9FF2-DE38A370B4E7}"/>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values'!$T$25,'Graphs_norm values'!$T$31,'Graphs_norm values'!$T$37)</c:f>
                <c:numCache>
                  <c:formatCode>General</c:formatCode>
                  <c:ptCount val="3"/>
                  <c:pt idx="0">
                    <c:v>7.921625430226056E-3</c:v>
                  </c:pt>
                  <c:pt idx="1">
                    <c:v>2.848649136228561E-2</c:v>
                  </c:pt>
                  <c:pt idx="2">
                    <c:v>4.9592470905004411E-2</c:v>
                  </c:pt>
                </c:numCache>
              </c:numRef>
            </c:plus>
            <c:minus>
              <c:numRef>
                <c:f>('Graphs_norm values'!$T$25,'Graphs_norm values'!$T$31,'Graphs_norm values'!$T$37)</c:f>
                <c:numCache>
                  <c:formatCode>General</c:formatCode>
                  <c:ptCount val="3"/>
                  <c:pt idx="0">
                    <c:v>7.921625430226056E-3</c:v>
                  </c:pt>
                  <c:pt idx="1">
                    <c:v>2.848649136228561E-2</c:v>
                  </c:pt>
                  <c:pt idx="2">
                    <c:v>4.9592470905004411E-2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values'!$J$25,'Graphs_norm values'!$J$31,'Graphs_norm values'!$J$37)</c:f>
              <c:numCache>
                <c:formatCode>General</c:formatCode>
                <c:ptCount val="3"/>
                <c:pt idx="0">
                  <c:v>1.4327779540406316E-2</c:v>
                </c:pt>
                <c:pt idx="1">
                  <c:v>1.3280462159467842E-2</c:v>
                </c:pt>
                <c:pt idx="2">
                  <c:v>6.4192457888517365E-2</c:v>
                </c:pt>
              </c:numCache>
            </c:numRef>
          </c:val>
          <c:extLst>
            <c:ext xmlns:c16="http://schemas.microsoft.com/office/drawing/2014/chart" uri="{C3380CC4-5D6E-409C-BE32-E72D297353CC}">
              <c16:uniqueId val="{00000005-09B9-427D-9FF2-DE38A370B4E7}"/>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ax val="0.35000000000000003"/>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ACSS2 - Female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values'!$U$2,'Graphs_norm values'!$U$8,'Graphs_norm values'!$U$14)</c:f>
                <c:numCache>
                  <c:formatCode>General</c:formatCode>
                  <c:ptCount val="3"/>
                  <c:pt idx="0">
                    <c:v>1.0113554102222807E-2</c:v>
                  </c:pt>
                  <c:pt idx="1">
                    <c:v>1.4643432825010426E-3</c:v>
                  </c:pt>
                  <c:pt idx="2">
                    <c:v>2.1228186016674415E-2</c:v>
                  </c:pt>
                </c:numCache>
              </c:numRef>
            </c:plus>
            <c:minus>
              <c:numRef>
                <c:f>('Graphs_norm values'!$U$2,'Graphs_norm values'!$U$8,'Graphs_norm values'!$U$13)</c:f>
                <c:numCache>
                  <c:formatCode>General</c:formatCode>
                  <c:ptCount val="3"/>
                  <c:pt idx="0">
                    <c:v>1.0113554102222807E-2</c:v>
                  </c:pt>
                  <c:pt idx="1">
                    <c:v>1.4643432825010426E-3</c:v>
                  </c:pt>
                  <c:pt idx="2">
                    <c:v>1.6033891225016403E-2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values'!$K$2,'Graphs_norm values'!$K$8,'Graphs_norm values'!$K$14)</c:f>
              <c:numCache>
                <c:formatCode>General</c:formatCode>
                <c:ptCount val="3"/>
                <c:pt idx="0">
                  <c:v>7.6683904063142242E-3</c:v>
                </c:pt>
                <c:pt idx="1">
                  <c:v>2.5170446662338445E-3</c:v>
                </c:pt>
                <c:pt idx="2">
                  <c:v>2.1997028724066958E-2</c:v>
                </c:pt>
              </c:numCache>
            </c:numRef>
          </c:val>
          <c:extLst>
            <c:ext xmlns:c16="http://schemas.microsoft.com/office/drawing/2014/chart" uri="{C3380CC4-5D6E-409C-BE32-E72D297353CC}">
              <c16:uniqueId val="{00000000-A935-4DD4-9285-527161EA67B3}"/>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values'!$U$3,'Graphs_norm values'!$U$9,'Graphs_norm values'!$U$15)</c:f>
                <c:numCache>
                  <c:formatCode>General</c:formatCode>
                  <c:ptCount val="3"/>
                  <c:pt idx="0">
                    <c:v>9.3332895104899193E-3</c:v>
                  </c:pt>
                  <c:pt idx="1">
                    <c:v>1.3603213937852156E-2</c:v>
                  </c:pt>
                  <c:pt idx="2">
                    <c:v>1.8371700292165154E-2</c:v>
                  </c:pt>
                </c:numCache>
              </c:numRef>
            </c:plus>
            <c:minus>
              <c:numRef>
                <c:f>('Graphs_norm values'!$U$3,'Graphs_norm values'!$U$9,'Graphs_norm values'!$U$15)</c:f>
                <c:numCache>
                  <c:formatCode>General</c:formatCode>
                  <c:ptCount val="3"/>
                  <c:pt idx="0">
                    <c:v>9.3332895104899193E-3</c:v>
                  </c:pt>
                  <c:pt idx="1">
                    <c:v>1.3603213937852156E-2</c:v>
                  </c:pt>
                  <c:pt idx="2">
                    <c:v>1.8371700292165154E-2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values'!$K$3,'Graphs_norm values'!$K$9,'Graphs_norm values'!$K$15)</c:f>
              <c:numCache>
                <c:formatCode>General</c:formatCode>
                <c:ptCount val="3"/>
                <c:pt idx="0">
                  <c:v>1.2100036485136049E-2</c:v>
                </c:pt>
                <c:pt idx="1">
                  <c:v>1.64319956179073E-2</c:v>
                </c:pt>
                <c:pt idx="2">
                  <c:v>2.5643498369805111E-2</c:v>
                </c:pt>
              </c:numCache>
            </c:numRef>
          </c:val>
          <c:extLst>
            <c:ext xmlns:c16="http://schemas.microsoft.com/office/drawing/2014/chart" uri="{C3380CC4-5D6E-409C-BE32-E72D297353CC}">
              <c16:uniqueId val="{00000001-A935-4DD4-9285-527161EA67B3}"/>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values'!$U$4,'Graphs_norm values'!$U$10,'Graphs_norm values'!$U$16)</c:f>
                <c:numCache>
                  <c:formatCode>General</c:formatCode>
                  <c:ptCount val="3"/>
                  <c:pt idx="0">
                    <c:v>2.3688658891429445E-3</c:v>
                  </c:pt>
                  <c:pt idx="1">
                    <c:v>1.4451469284056946E-2</c:v>
                  </c:pt>
                  <c:pt idx="2">
                    <c:v>9.0706017466078998E-3</c:v>
                  </c:pt>
                </c:numCache>
              </c:numRef>
            </c:plus>
            <c:minus>
              <c:numRef>
                <c:f>('Graphs_norm values'!$U$4,'Graphs_norm values'!$U$10,'Graphs_norm values'!$U$16)</c:f>
                <c:numCache>
                  <c:formatCode>General</c:formatCode>
                  <c:ptCount val="3"/>
                  <c:pt idx="0">
                    <c:v>2.3688658891429445E-3</c:v>
                  </c:pt>
                  <c:pt idx="1">
                    <c:v>1.4451469284056946E-2</c:v>
                  </c:pt>
                  <c:pt idx="2">
                    <c:v>9.0706017466078998E-3</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values'!$K$4,'Graphs_norm values'!$K$10,'Graphs_norm values'!$K$16)</c:f>
              <c:numCache>
                <c:formatCode>General</c:formatCode>
                <c:ptCount val="3"/>
                <c:pt idx="0">
                  <c:v>3.6852647252408467E-3</c:v>
                </c:pt>
                <c:pt idx="1">
                  <c:v>1.2597820585650458E-2</c:v>
                </c:pt>
                <c:pt idx="2">
                  <c:v>7.6716224858972186E-3</c:v>
                </c:pt>
              </c:numCache>
            </c:numRef>
          </c:val>
          <c:extLst>
            <c:ext xmlns:c16="http://schemas.microsoft.com/office/drawing/2014/chart" uri="{C3380CC4-5D6E-409C-BE32-E72D297353CC}">
              <c16:uniqueId val="{00000002-A935-4DD4-9285-527161EA67B3}"/>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values'!$U$5,'Graphs_norm values'!$U$11,'Graphs_norm values'!$U$17)</c:f>
                <c:numCache>
                  <c:formatCode>General</c:formatCode>
                  <c:ptCount val="3"/>
                  <c:pt idx="0">
                    <c:v>4.3276893918940329E-3</c:v>
                  </c:pt>
                  <c:pt idx="1">
                    <c:v>5.4860794100875174E-3</c:v>
                  </c:pt>
                  <c:pt idx="2">
                    <c:v>3.5597186716854858E-3</c:v>
                  </c:pt>
                </c:numCache>
              </c:numRef>
            </c:plus>
            <c:minus>
              <c:numRef>
                <c:f>('Graphs_norm values'!$U$5,'Graphs_norm values'!$U$11,'Graphs_norm values'!$U$17)</c:f>
                <c:numCache>
                  <c:formatCode>General</c:formatCode>
                  <c:ptCount val="3"/>
                  <c:pt idx="0">
                    <c:v>4.3276893918940329E-3</c:v>
                  </c:pt>
                  <c:pt idx="1">
                    <c:v>5.4860794100875174E-3</c:v>
                  </c:pt>
                  <c:pt idx="2">
                    <c:v>3.5597186716854858E-3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values'!$K$5,'Graphs_norm values'!$K$11,'Graphs_norm values'!$K$17)</c:f>
              <c:numCache>
                <c:formatCode>General</c:formatCode>
                <c:ptCount val="3"/>
                <c:pt idx="0">
                  <c:v>4.7076190211642228E-3</c:v>
                </c:pt>
                <c:pt idx="1">
                  <c:v>5.550954231664392E-3</c:v>
                </c:pt>
                <c:pt idx="2">
                  <c:v>1.5656065056879595E-2</c:v>
                </c:pt>
              </c:numCache>
            </c:numRef>
          </c:val>
          <c:extLst>
            <c:ext xmlns:c16="http://schemas.microsoft.com/office/drawing/2014/chart" uri="{C3380CC4-5D6E-409C-BE32-E72D297353CC}">
              <c16:uniqueId val="{00000003-A935-4DD4-9285-527161EA67B3}"/>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values'!$U$6,'Graphs_norm values'!$U$12,'Graphs_norm values'!$U$18)</c:f>
                <c:numCache>
                  <c:formatCode>General</c:formatCode>
                  <c:ptCount val="3"/>
                  <c:pt idx="0">
                    <c:v>3.143124283139404E-3</c:v>
                  </c:pt>
                  <c:pt idx="1">
                    <c:v>4.1970969135969325E-3</c:v>
                  </c:pt>
                  <c:pt idx="2">
                    <c:v>7.4345768335413011E-3</c:v>
                  </c:pt>
                </c:numCache>
              </c:numRef>
            </c:plus>
            <c:minus>
              <c:numRef>
                <c:f>('Graphs_norm values'!$U$6,'Graphs_norm values'!$U$12,'Graphs_norm values'!$U$18)</c:f>
                <c:numCache>
                  <c:formatCode>General</c:formatCode>
                  <c:ptCount val="3"/>
                  <c:pt idx="0">
                    <c:v>3.143124283139404E-3</c:v>
                  </c:pt>
                  <c:pt idx="1">
                    <c:v>4.1970969135969325E-3</c:v>
                  </c:pt>
                  <c:pt idx="2">
                    <c:v>7.4345768335413011E-3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values'!$K$6,'Graphs_norm values'!$K$12,'Graphs_norm values'!$K$18)</c:f>
              <c:numCache>
                <c:formatCode>General</c:formatCode>
                <c:ptCount val="3"/>
                <c:pt idx="0">
                  <c:v>4.3934420487722701E-3</c:v>
                </c:pt>
                <c:pt idx="1">
                  <c:v>4.3402506880565661E-3</c:v>
                </c:pt>
                <c:pt idx="2">
                  <c:v>1.1425708388828542E-2</c:v>
                </c:pt>
              </c:numCache>
            </c:numRef>
          </c:val>
          <c:extLst>
            <c:ext xmlns:c16="http://schemas.microsoft.com/office/drawing/2014/chart" uri="{C3380CC4-5D6E-409C-BE32-E72D297353CC}">
              <c16:uniqueId val="{00000004-A935-4DD4-9285-527161EA67B3}"/>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values'!$U$7,'Graphs_norm values'!$U$13,'Graphs_norm values'!$U$19)</c:f>
                <c:numCache>
                  <c:formatCode>General</c:formatCode>
                  <c:ptCount val="3"/>
                  <c:pt idx="0">
                    <c:v>5.0134673737548567E-3</c:v>
                  </c:pt>
                  <c:pt idx="1">
                    <c:v>1.6033891225016403E-2</c:v>
                  </c:pt>
                  <c:pt idx="2">
                    <c:v>1.8431728099839936E-2</c:v>
                  </c:pt>
                </c:numCache>
              </c:numRef>
            </c:plus>
            <c:minus>
              <c:numRef>
                <c:f>('Graphs_norm values'!$U$7,'Graphs_norm values'!$U$13,'Graphs_norm values'!$U$19)</c:f>
                <c:numCache>
                  <c:formatCode>General</c:formatCode>
                  <c:ptCount val="3"/>
                  <c:pt idx="0">
                    <c:v>5.0134673737548567E-3</c:v>
                  </c:pt>
                  <c:pt idx="1">
                    <c:v>1.6033891225016403E-2</c:v>
                  </c:pt>
                  <c:pt idx="2">
                    <c:v>1.8431728099839936E-2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values'!$K$7,'Graphs_norm values'!$K$13,'Graphs_norm values'!$K$19)</c:f>
              <c:numCache>
                <c:formatCode>General</c:formatCode>
                <c:ptCount val="3"/>
                <c:pt idx="0">
                  <c:v>5.6668697679247071E-3</c:v>
                </c:pt>
                <c:pt idx="1">
                  <c:v>1.8692025346759716E-2</c:v>
                </c:pt>
                <c:pt idx="2">
                  <c:v>1.5950525309506258E-2</c:v>
                </c:pt>
              </c:numCache>
            </c:numRef>
          </c:val>
          <c:extLst>
            <c:ext xmlns:c16="http://schemas.microsoft.com/office/drawing/2014/chart" uri="{C3380CC4-5D6E-409C-BE32-E72D297353CC}">
              <c16:uniqueId val="{00000005-A935-4DD4-9285-527161EA67B3}"/>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ACSS2 - 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values'!$U$20,'Graphs_norm values'!$U$26,'Graphs_norm values'!$U$32)</c:f>
                <c:numCache>
                  <c:formatCode>General</c:formatCode>
                  <c:ptCount val="3"/>
                  <c:pt idx="0">
                    <c:v>3.5525441201624702E-3</c:v>
                  </c:pt>
                  <c:pt idx="1">
                    <c:v>2.1645420379334591E-3</c:v>
                  </c:pt>
                  <c:pt idx="2">
                    <c:v>1.9847098163666191E-3</c:v>
                  </c:pt>
                </c:numCache>
              </c:numRef>
            </c:plus>
            <c:minus>
              <c:numRef>
                <c:f>('Graphs_norm values'!$U$20,'Graphs_norm values'!$U$26,'Graphs_norm values'!$U$32)</c:f>
                <c:numCache>
                  <c:formatCode>General</c:formatCode>
                  <c:ptCount val="3"/>
                  <c:pt idx="0">
                    <c:v>3.5525441201624702E-3</c:v>
                  </c:pt>
                  <c:pt idx="1">
                    <c:v>2.1645420379334591E-3</c:v>
                  </c:pt>
                  <c:pt idx="2">
                    <c:v>1.9847098163666191E-3</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values'!$K$20,'Graphs_norm values'!$K$26,'Graphs_norm values'!$K$32)</c:f>
              <c:numCache>
                <c:formatCode>General</c:formatCode>
                <c:ptCount val="3"/>
                <c:pt idx="0">
                  <c:v>5.9917996555135479E-3</c:v>
                </c:pt>
                <c:pt idx="1">
                  <c:v>7.2858310555022768E-3</c:v>
                </c:pt>
                <c:pt idx="2">
                  <c:v>5.9723798781256719E-3</c:v>
                </c:pt>
              </c:numCache>
            </c:numRef>
          </c:val>
          <c:extLst>
            <c:ext xmlns:c16="http://schemas.microsoft.com/office/drawing/2014/chart" uri="{C3380CC4-5D6E-409C-BE32-E72D297353CC}">
              <c16:uniqueId val="{00000000-1BDD-4874-93A2-592805087F03}"/>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values'!$U$21,'Graphs_norm values'!$U$27,'Graphs_norm values'!$U$33)</c:f>
                <c:numCache>
                  <c:formatCode>General</c:formatCode>
                  <c:ptCount val="3"/>
                  <c:pt idx="0">
                    <c:v>2.0185775589723455E-3</c:v>
                  </c:pt>
                  <c:pt idx="1">
                    <c:v>7.8033035716616366E-3</c:v>
                  </c:pt>
                  <c:pt idx="2">
                    <c:v>4.3024966110538389E-3</c:v>
                  </c:pt>
                </c:numCache>
              </c:numRef>
            </c:plus>
            <c:minus>
              <c:numRef>
                <c:f>('Graphs_norm values'!$U$21,'Graphs_norm values'!$U$27,'Graphs_norm values'!$U$33)</c:f>
                <c:numCache>
                  <c:formatCode>General</c:formatCode>
                  <c:ptCount val="3"/>
                  <c:pt idx="0">
                    <c:v>2.0185775589723455E-3</c:v>
                  </c:pt>
                  <c:pt idx="1">
                    <c:v>7.8033035716616366E-3</c:v>
                  </c:pt>
                  <c:pt idx="2">
                    <c:v>4.3024966110538389E-3</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values'!$K$21,'Graphs_norm values'!$K$27,'Graphs_norm values'!$K$33)</c:f>
              <c:numCache>
                <c:formatCode>General</c:formatCode>
                <c:ptCount val="3"/>
                <c:pt idx="0">
                  <c:v>4.2740316968092181E-3</c:v>
                </c:pt>
                <c:pt idx="1">
                  <c:v>9.7457975913366798E-3</c:v>
                </c:pt>
                <c:pt idx="2">
                  <c:v>7.4211507381068019E-3</c:v>
                </c:pt>
              </c:numCache>
            </c:numRef>
          </c:val>
          <c:extLst>
            <c:ext xmlns:c16="http://schemas.microsoft.com/office/drawing/2014/chart" uri="{C3380CC4-5D6E-409C-BE32-E72D297353CC}">
              <c16:uniqueId val="{00000001-1BDD-4874-93A2-592805087F03}"/>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values'!$U$22,'Graphs_norm values'!$U$28,'Graphs_norm values'!$U$34)</c:f>
                <c:numCache>
                  <c:formatCode>General</c:formatCode>
                  <c:ptCount val="3"/>
                  <c:pt idx="0">
                    <c:v>6.7127168427381543E-4</c:v>
                  </c:pt>
                  <c:pt idx="1">
                    <c:v>4.1464051242724211E-3</c:v>
                  </c:pt>
                  <c:pt idx="2">
                    <c:v>1.1102972425081304E-3</c:v>
                  </c:pt>
                </c:numCache>
              </c:numRef>
            </c:plus>
            <c:minus>
              <c:numRef>
                <c:f>('Graphs_norm values'!$U$22,'Graphs_norm values'!$U$28,'Graphs_norm values'!$U$34)</c:f>
                <c:numCache>
                  <c:formatCode>General</c:formatCode>
                  <c:ptCount val="3"/>
                  <c:pt idx="0">
                    <c:v>6.7127168427381543E-4</c:v>
                  </c:pt>
                  <c:pt idx="1">
                    <c:v>4.1464051242724211E-3</c:v>
                  </c:pt>
                  <c:pt idx="2">
                    <c:v>1.1102972425081304E-3</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values'!$K$22,'Graphs_norm values'!$K$28,'Graphs_norm values'!$K$34)</c:f>
              <c:numCache>
                <c:formatCode>General</c:formatCode>
                <c:ptCount val="3"/>
                <c:pt idx="0">
                  <c:v>3.7546809804388064E-3</c:v>
                </c:pt>
                <c:pt idx="1">
                  <c:v>9.5279096467499758E-3</c:v>
                </c:pt>
                <c:pt idx="2">
                  <c:v>8.3702890407634772E-3</c:v>
                </c:pt>
              </c:numCache>
            </c:numRef>
          </c:val>
          <c:extLst>
            <c:ext xmlns:c16="http://schemas.microsoft.com/office/drawing/2014/chart" uri="{C3380CC4-5D6E-409C-BE32-E72D297353CC}">
              <c16:uniqueId val="{00000002-1BDD-4874-93A2-592805087F03}"/>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values'!$U$23,'Graphs_norm values'!$U$29,'Graphs_norm values'!$U$35)</c:f>
                <c:numCache>
                  <c:formatCode>General</c:formatCode>
                  <c:ptCount val="3"/>
                  <c:pt idx="0">
                    <c:v>1.4914392663830339E-3</c:v>
                  </c:pt>
                  <c:pt idx="1">
                    <c:v>9.4340716859971537E-3</c:v>
                  </c:pt>
                  <c:pt idx="2">
                    <c:v>4.1590743510687804E-3</c:v>
                  </c:pt>
                </c:numCache>
              </c:numRef>
            </c:plus>
            <c:minus>
              <c:numRef>
                <c:f>('Graphs_norm values'!$U$23,'Graphs_norm values'!$U$29,'Graphs_norm values'!$U$35)</c:f>
                <c:numCache>
                  <c:formatCode>General</c:formatCode>
                  <c:ptCount val="3"/>
                  <c:pt idx="0">
                    <c:v>1.4914392663830339E-3</c:v>
                  </c:pt>
                  <c:pt idx="1">
                    <c:v>9.4340716859971537E-3</c:v>
                  </c:pt>
                  <c:pt idx="2">
                    <c:v>4.1590743510687804E-3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values'!$K$23,'Graphs_norm values'!$K$29,'Graphs_norm values'!$K$35)</c:f>
              <c:numCache>
                <c:formatCode>General</c:formatCode>
                <c:ptCount val="3"/>
                <c:pt idx="0">
                  <c:v>3.3122319965700996E-3</c:v>
                </c:pt>
                <c:pt idx="1">
                  <c:v>9.4887421656154828E-3</c:v>
                </c:pt>
                <c:pt idx="2">
                  <c:v>2.8922940706833117E-3</c:v>
                </c:pt>
              </c:numCache>
            </c:numRef>
          </c:val>
          <c:extLst>
            <c:ext xmlns:c16="http://schemas.microsoft.com/office/drawing/2014/chart" uri="{C3380CC4-5D6E-409C-BE32-E72D297353CC}">
              <c16:uniqueId val="{00000003-1BDD-4874-93A2-592805087F03}"/>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values'!$U$24,'Graphs_norm values'!$U$30,'Graphs_norm values'!$U$36)</c:f>
                <c:numCache>
                  <c:formatCode>General</c:formatCode>
                  <c:ptCount val="3"/>
                  <c:pt idx="0">
                    <c:v>6.2567773457188293E-3</c:v>
                  </c:pt>
                  <c:pt idx="1">
                    <c:v>3.656695868071512E-3</c:v>
                  </c:pt>
                  <c:pt idx="2">
                    <c:v>6.9472257017811232E-3</c:v>
                  </c:pt>
                </c:numCache>
              </c:numRef>
            </c:plus>
            <c:minus>
              <c:numRef>
                <c:f>('Graphs_norm values'!$U$24,'Graphs_norm values'!$U$30,'Graphs_norm values'!$U$36)</c:f>
                <c:numCache>
                  <c:formatCode>General</c:formatCode>
                  <c:ptCount val="3"/>
                  <c:pt idx="0">
                    <c:v>6.2567773457188293E-3</c:v>
                  </c:pt>
                  <c:pt idx="1">
                    <c:v>3.656695868071512E-3</c:v>
                  </c:pt>
                  <c:pt idx="2">
                    <c:v>6.9472257017811232E-3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values'!$K$24,'Graphs_norm values'!$K$30,'Graphs_norm values'!$K$36)</c:f>
              <c:numCache>
                <c:formatCode>General</c:formatCode>
                <c:ptCount val="3"/>
                <c:pt idx="0">
                  <c:v>6.1122946643298931E-3</c:v>
                </c:pt>
                <c:pt idx="1">
                  <c:v>7.91640641163E-3</c:v>
                </c:pt>
                <c:pt idx="2">
                  <c:v>8.9438422950717765E-3</c:v>
                </c:pt>
              </c:numCache>
            </c:numRef>
          </c:val>
          <c:extLst>
            <c:ext xmlns:c16="http://schemas.microsoft.com/office/drawing/2014/chart" uri="{C3380CC4-5D6E-409C-BE32-E72D297353CC}">
              <c16:uniqueId val="{00000004-1BDD-4874-93A2-592805087F03}"/>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values'!$U$25,'Graphs_norm values'!$U$31,'Graphs_norm values'!$U$37)</c:f>
                <c:numCache>
                  <c:formatCode>General</c:formatCode>
                  <c:ptCount val="3"/>
                  <c:pt idx="0">
                    <c:v>2.4441446643884679E-3</c:v>
                  </c:pt>
                  <c:pt idx="1">
                    <c:v>5.4476847747117318E-3</c:v>
                  </c:pt>
                  <c:pt idx="2">
                    <c:v>9.3635854984290279E-3</c:v>
                  </c:pt>
                </c:numCache>
              </c:numRef>
            </c:plus>
            <c:minus>
              <c:numRef>
                <c:f>('Graphs_norm values'!$U$25,'Graphs_norm values'!$U$31,'Graphs_norm values'!$U$37)</c:f>
                <c:numCache>
                  <c:formatCode>General</c:formatCode>
                  <c:ptCount val="3"/>
                  <c:pt idx="0">
                    <c:v>2.4441446643884679E-3</c:v>
                  </c:pt>
                  <c:pt idx="1">
                    <c:v>5.4476847747117318E-3</c:v>
                  </c:pt>
                  <c:pt idx="2">
                    <c:v>9.3635854984290279E-3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values'!$K$25,'Graphs_norm values'!$K$31,'Graphs_norm values'!$K$37)</c:f>
              <c:numCache>
                <c:formatCode>General</c:formatCode>
                <c:ptCount val="3"/>
                <c:pt idx="0">
                  <c:v>3.9132117586774427E-3</c:v>
                </c:pt>
                <c:pt idx="1">
                  <c:v>4.9690848338686533E-3</c:v>
                </c:pt>
                <c:pt idx="2">
                  <c:v>1.1877375323597734E-2</c:v>
                </c:pt>
              </c:numCache>
            </c:numRef>
          </c:val>
          <c:extLst>
            <c:ext xmlns:c16="http://schemas.microsoft.com/office/drawing/2014/chart" uri="{C3380CC4-5D6E-409C-BE32-E72D297353CC}">
              <c16:uniqueId val="{00000005-1BDD-4874-93A2-592805087F03}"/>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ax val="5.000000000000001E-2"/>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majorUnit val="5.000000000000001E-3"/>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ELVOLV6 - Female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values'!$V$2,'Graphs_norm values'!$V$8,'Graphs_norm values'!$V$14)</c:f>
                <c:numCache>
                  <c:formatCode>General</c:formatCode>
                  <c:ptCount val="3"/>
                  <c:pt idx="0">
                    <c:v>1.8560637883759241E-2</c:v>
                  </c:pt>
                  <c:pt idx="1">
                    <c:v>8.4955789747335347E-4</c:v>
                  </c:pt>
                  <c:pt idx="2">
                    <c:v>5.621981489736122E-2</c:v>
                  </c:pt>
                </c:numCache>
              </c:numRef>
            </c:plus>
            <c:minus>
              <c:numRef>
                <c:f>('Graphs_norm values'!$V$2,'Graphs_norm values'!$V$8,'Graphs_norm values'!$V$14)</c:f>
                <c:numCache>
                  <c:formatCode>General</c:formatCode>
                  <c:ptCount val="3"/>
                  <c:pt idx="0">
                    <c:v>1.8560637883759241E-2</c:v>
                  </c:pt>
                  <c:pt idx="1">
                    <c:v>8.4955789747335347E-4</c:v>
                  </c:pt>
                  <c:pt idx="2">
                    <c:v>5.621981489736122E-2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values'!$L$2,'Graphs_norm values'!$L$8,'Graphs_norm values'!$L$14)</c:f>
              <c:numCache>
                <c:formatCode>General</c:formatCode>
                <c:ptCount val="3"/>
                <c:pt idx="0">
                  <c:v>1.1194879614331511E-2</c:v>
                </c:pt>
                <c:pt idx="1">
                  <c:v>5.5187273366167564E-3</c:v>
                </c:pt>
                <c:pt idx="2">
                  <c:v>4.674722253358192E-2</c:v>
                </c:pt>
              </c:numCache>
            </c:numRef>
          </c:val>
          <c:extLst>
            <c:ext xmlns:c16="http://schemas.microsoft.com/office/drawing/2014/chart" uri="{C3380CC4-5D6E-409C-BE32-E72D297353CC}">
              <c16:uniqueId val="{00000000-5E9F-48C0-886F-BB7AF4FC742D}"/>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values'!$V$3,'Graphs_norm values'!$V$9,'Graphs_norm values'!$V$15)</c:f>
                <c:numCache>
                  <c:formatCode>General</c:formatCode>
                  <c:ptCount val="3"/>
                  <c:pt idx="0">
                    <c:v>2.9119920668086172E-3</c:v>
                  </c:pt>
                  <c:pt idx="1">
                    <c:v>2.6944338329408672E-2</c:v>
                  </c:pt>
                  <c:pt idx="2">
                    <c:v>6.1741577502032602E-2</c:v>
                  </c:pt>
                </c:numCache>
              </c:numRef>
            </c:plus>
            <c:minus>
              <c:numRef>
                <c:f>('Graphs_norm values'!$V$3,'Graphs_norm values'!$V$9,'Graphs_norm values'!$V$15)</c:f>
                <c:numCache>
                  <c:formatCode>General</c:formatCode>
                  <c:ptCount val="3"/>
                  <c:pt idx="0">
                    <c:v>2.9119920668086172E-3</c:v>
                  </c:pt>
                  <c:pt idx="1">
                    <c:v>2.6944338329408672E-2</c:v>
                  </c:pt>
                  <c:pt idx="2">
                    <c:v>6.1741577502032602E-2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values'!$L$3,'Graphs_norm values'!$L$9,'Graphs_norm values'!$L$15)</c:f>
              <c:numCache>
                <c:formatCode>General</c:formatCode>
                <c:ptCount val="3"/>
                <c:pt idx="0">
                  <c:v>1.6706073262839214E-2</c:v>
                </c:pt>
                <c:pt idx="1">
                  <c:v>3.5891601616715139E-2</c:v>
                </c:pt>
                <c:pt idx="2">
                  <c:v>6.5080416440698854E-2</c:v>
                </c:pt>
              </c:numCache>
            </c:numRef>
          </c:val>
          <c:extLst>
            <c:ext xmlns:c16="http://schemas.microsoft.com/office/drawing/2014/chart" uri="{C3380CC4-5D6E-409C-BE32-E72D297353CC}">
              <c16:uniqueId val="{00000001-5E9F-48C0-886F-BB7AF4FC742D}"/>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values'!$V$4,'Graphs_norm values'!$V$10,'Graphs_norm values'!$V$16)</c:f>
                <c:numCache>
                  <c:formatCode>General</c:formatCode>
                  <c:ptCount val="3"/>
                  <c:pt idx="0">
                    <c:v>5.418651376675139E-3</c:v>
                  </c:pt>
                  <c:pt idx="1">
                    <c:v>2.1015716106615682E-2</c:v>
                  </c:pt>
                  <c:pt idx="2">
                    <c:v>7.8068911113033579E-3</c:v>
                  </c:pt>
                </c:numCache>
              </c:numRef>
            </c:plus>
            <c:minus>
              <c:numRef>
                <c:f>('Graphs_norm values'!$V$4,'Graphs_norm values'!$V$10,'Graphs_norm values'!$V$16)</c:f>
                <c:numCache>
                  <c:formatCode>General</c:formatCode>
                  <c:ptCount val="3"/>
                  <c:pt idx="0">
                    <c:v>5.418651376675139E-3</c:v>
                  </c:pt>
                  <c:pt idx="1">
                    <c:v>2.1015716106615682E-2</c:v>
                  </c:pt>
                  <c:pt idx="2">
                    <c:v>7.8068911113033579E-3</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values'!$L$4,'Graphs_norm values'!$L$10,'Graphs_norm values'!$L$16)</c:f>
              <c:numCache>
                <c:formatCode>General</c:formatCode>
                <c:ptCount val="3"/>
                <c:pt idx="0">
                  <c:v>6.8738429289065045E-3</c:v>
                </c:pt>
                <c:pt idx="1">
                  <c:v>2.3188826571411487E-2</c:v>
                </c:pt>
                <c:pt idx="2">
                  <c:v>9.1631013597395419E-3</c:v>
                </c:pt>
              </c:numCache>
            </c:numRef>
          </c:val>
          <c:extLst>
            <c:ext xmlns:c16="http://schemas.microsoft.com/office/drawing/2014/chart" uri="{C3380CC4-5D6E-409C-BE32-E72D297353CC}">
              <c16:uniqueId val="{00000002-5E9F-48C0-886F-BB7AF4FC742D}"/>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values'!$V$5,'Graphs_norm values'!$V$11,'Graphs_norm values'!$V$17)</c:f>
                <c:numCache>
                  <c:formatCode>General</c:formatCode>
                  <c:ptCount val="3"/>
                  <c:pt idx="0">
                    <c:v>4.1878230904245717E-3</c:v>
                  </c:pt>
                  <c:pt idx="1">
                    <c:v>4.2290012289464326E-3</c:v>
                  </c:pt>
                  <c:pt idx="2">
                    <c:v>5.5849489548680104E-3</c:v>
                  </c:pt>
                </c:numCache>
              </c:numRef>
            </c:plus>
            <c:minus>
              <c:numRef>
                <c:f>('Graphs_norm values'!$V$5,'Graphs_norm values'!$V$11,'Graphs_norm values'!$V$17)</c:f>
                <c:numCache>
                  <c:formatCode>General</c:formatCode>
                  <c:ptCount val="3"/>
                  <c:pt idx="0">
                    <c:v>4.1878230904245717E-3</c:v>
                  </c:pt>
                  <c:pt idx="1">
                    <c:v>4.2290012289464326E-3</c:v>
                  </c:pt>
                  <c:pt idx="2">
                    <c:v>5.5849489548680104E-3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values'!$L$5,'Graphs_norm values'!$L$11,'Graphs_norm values'!$L$17)</c:f>
              <c:numCache>
                <c:formatCode>General</c:formatCode>
                <c:ptCount val="3"/>
                <c:pt idx="0">
                  <c:v>4.3483797138767445E-3</c:v>
                </c:pt>
                <c:pt idx="1">
                  <c:v>5.8988687720029388E-3</c:v>
                </c:pt>
                <c:pt idx="2">
                  <c:v>1.43669537213607E-2</c:v>
                </c:pt>
              </c:numCache>
            </c:numRef>
          </c:val>
          <c:extLst>
            <c:ext xmlns:c16="http://schemas.microsoft.com/office/drawing/2014/chart" uri="{C3380CC4-5D6E-409C-BE32-E72D297353CC}">
              <c16:uniqueId val="{00000003-5E9F-48C0-886F-BB7AF4FC742D}"/>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values'!$V$6,'Graphs_norm values'!$V$12,'Graphs_norm values'!$V$18)</c:f>
                <c:numCache>
                  <c:formatCode>General</c:formatCode>
                  <c:ptCount val="3"/>
                  <c:pt idx="0">
                    <c:v>4.3473724439066766E-3</c:v>
                  </c:pt>
                  <c:pt idx="1">
                    <c:v>7.3975820850909549E-3</c:v>
                  </c:pt>
                  <c:pt idx="2">
                    <c:v>1.0482579277166693E-2</c:v>
                  </c:pt>
                </c:numCache>
              </c:numRef>
            </c:plus>
            <c:minus>
              <c:numRef>
                <c:f>('Graphs_norm values'!$V$6,'Graphs_norm values'!$V$12,'Graphs_norm values'!$V$18)</c:f>
                <c:numCache>
                  <c:formatCode>General</c:formatCode>
                  <c:ptCount val="3"/>
                  <c:pt idx="0">
                    <c:v>4.3473724439066766E-3</c:v>
                  </c:pt>
                  <c:pt idx="1">
                    <c:v>7.3975820850909549E-3</c:v>
                  </c:pt>
                  <c:pt idx="2">
                    <c:v>1.0482579277166693E-2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values'!$L$6,'Graphs_norm values'!$L$12,'Graphs_norm values'!$L$18)</c:f>
              <c:numCache>
                <c:formatCode>General</c:formatCode>
                <c:ptCount val="3"/>
                <c:pt idx="0">
                  <c:v>4.303229203216824E-3</c:v>
                </c:pt>
                <c:pt idx="1">
                  <c:v>5.4496024043760105E-3</c:v>
                </c:pt>
                <c:pt idx="2">
                  <c:v>2.2300506078887984E-2</c:v>
                </c:pt>
              </c:numCache>
            </c:numRef>
          </c:val>
          <c:extLst>
            <c:ext xmlns:c16="http://schemas.microsoft.com/office/drawing/2014/chart" uri="{C3380CC4-5D6E-409C-BE32-E72D297353CC}">
              <c16:uniqueId val="{00000004-5E9F-48C0-886F-BB7AF4FC742D}"/>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values'!$V$7,'Graphs_norm values'!$V$13,'Graphs_norm values'!$V$19)</c:f>
                <c:numCache>
                  <c:formatCode>General</c:formatCode>
                  <c:ptCount val="3"/>
                  <c:pt idx="0">
                    <c:v>4.1989129366505487E-3</c:v>
                  </c:pt>
                  <c:pt idx="1">
                    <c:v>3.4742105109524128E-2</c:v>
                  </c:pt>
                  <c:pt idx="2">
                    <c:v>8.6767206778343806E-2</c:v>
                  </c:pt>
                </c:numCache>
              </c:numRef>
            </c:plus>
            <c:minus>
              <c:numRef>
                <c:f>('Graphs_norm values'!$V$7,'Graphs_norm values'!$V$13,'Graphs_norm values'!$V$19)</c:f>
                <c:numCache>
                  <c:formatCode>General</c:formatCode>
                  <c:ptCount val="3"/>
                  <c:pt idx="0">
                    <c:v>4.1989129366505487E-3</c:v>
                  </c:pt>
                  <c:pt idx="1">
                    <c:v>3.4742105109524128E-2</c:v>
                  </c:pt>
                  <c:pt idx="2">
                    <c:v>8.6767206778343806E-2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values'!$L$7,'Graphs_norm values'!$L$13,'Graphs_norm values'!$L$19)</c:f>
              <c:numCache>
                <c:formatCode>General</c:formatCode>
                <c:ptCount val="3"/>
                <c:pt idx="0">
                  <c:v>5.2512011460000424E-3</c:v>
                </c:pt>
                <c:pt idx="1">
                  <c:v>2.9463284928815142E-2</c:v>
                </c:pt>
                <c:pt idx="2">
                  <c:v>5.495113426799985E-2</c:v>
                </c:pt>
              </c:numCache>
            </c:numRef>
          </c:val>
          <c:extLst>
            <c:ext xmlns:c16="http://schemas.microsoft.com/office/drawing/2014/chart" uri="{C3380CC4-5D6E-409C-BE32-E72D297353CC}">
              <c16:uniqueId val="{00000005-5E9F-48C0-886F-BB7AF4FC742D}"/>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ELVOLV6 - 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values'!$V$20,'Graphs_norm values'!$V$26,'Graphs_norm values'!$V$32)</c:f>
                <c:numCache>
                  <c:formatCode>General</c:formatCode>
                  <c:ptCount val="3"/>
                  <c:pt idx="0">
                    <c:v>1.4322030208065592E-2</c:v>
                  </c:pt>
                  <c:pt idx="1">
                    <c:v>3.6288631745225348E-3</c:v>
                  </c:pt>
                  <c:pt idx="2">
                    <c:v>6.6815805372913957E-3</c:v>
                  </c:pt>
                </c:numCache>
              </c:numRef>
            </c:plus>
            <c:minus>
              <c:numRef>
                <c:f>('Graphs_norm values'!$V$20,'Graphs_norm values'!$V$26,'Graphs_norm values'!$V$32)</c:f>
                <c:numCache>
                  <c:formatCode>General</c:formatCode>
                  <c:ptCount val="3"/>
                  <c:pt idx="0">
                    <c:v>1.4322030208065592E-2</c:v>
                  </c:pt>
                  <c:pt idx="1">
                    <c:v>3.6288631745225348E-3</c:v>
                  </c:pt>
                  <c:pt idx="2">
                    <c:v>6.6815805372913957E-3</c:v>
                  </c:pt>
                </c:numCache>
              </c:numRef>
            </c:minus>
            <c:spPr>
              <a:noFill/>
              <a:ln w="9525" cap="flat" cmpd="sng" algn="ctr">
                <a:solidFill>
                  <a:schemeClr val="tx1">
                    <a:lumMod val="65000"/>
                    <a:lumOff val="35000"/>
                  </a:schemeClr>
                </a:solidFill>
                <a:round/>
              </a:ln>
              <a:effectLst/>
            </c:spPr>
          </c:errBars>
          <c:cat>
            <c:strRef>
              <c:f>('Graphs_norm values'!$E$2,'Graphs_norm values'!$E$8,'Graphs_norm values'!$E$14)</c:f>
              <c:strCache>
                <c:ptCount val="3"/>
                <c:pt idx="0">
                  <c:v>PND38</c:v>
                </c:pt>
                <c:pt idx="1">
                  <c:v>PND88</c:v>
                </c:pt>
                <c:pt idx="2">
                  <c:v>PND150</c:v>
                </c:pt>
              </c:strCache>
            </c:strRef>
          </c:cat>
          <c:val>
            <c:numRef>
              <c:f>('Graphs_norm values'!$L$20,'Graphs_norm values'!$L$26,'Graphs_norm values'!$L$32)</c:f>
              <c:numCache>
                <c:formatCode>General</c:formatCode>
                <c:ptCount val="3"/>
                <c:pt idx="0">
                  <c:v>1.22568222913991E-2</c:v>
                </c:pt>
                <c:pt idx="1">
                  <c:v>7.0547574298522493E-3</c:v>
                </c:pt>
                <c:pt idx="2">
                  <c:v>1.9379400875315301E-2</c:v>
                </c:pt>
              </c:numCache>
            </c:numRef>
          </c:val>
          <c:extLst>
            <c:ext xmlns:c16="http://schemas.microsoft.com/office/drawing/2014/chart" uri="{C3380CC4-5D6E-409C-BE32-E72D297353CC}">
              <c16:uniqueId val="{00000000-0B44-49FE-A7D7-DE71DCF3A3D9}"/>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values'!$V$21,'Graphs_norm values'!$V$27,'Graphs_norm values'!$V$33)</c:f>
                <c:numCache>
                  <c:formatCode>General</c:formatCode>
                  <c:ptCount val="3"/>
                  <c:pt idx="0">
                    <c:v>5.5013394151076402E-3</c:v>
                  </c:pt>
                  <c:pt idx="1">
                    <c:v>3.0435188413691302E-2</c:v>
                  </c:pt>
                  <c:pt idx="2">
                    <c:v>1.0574448323026347E-2</c:v>
                  </c:pt>
                </c:numCache>
              </c:numRef>
            </c:plus>
            <c:minus>
              <c:numRef>
                <c:f>('Graphs_norm values'!$V$21,'Graphs_norm values'!$V$27,'Graphs_norm values'!$V$33)</c:f>
                <c:numCache>
                  <c:formatCode>General</c:formatCode>
                  <c:ptCount val="3"/>
                  <c:pt idx="0">
                    <c:v>5.5013394151076402E-3</c:v>
                  </c:pt>
                  <c:pt idx="1">
                    <c:v>3.0435188413691302E-2</c:v>
                  </c:pt>
                  <c:pt idx="2">
                    <c:v>1.0574448323026347E-2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values'!$L$21,'Graphs_norm values'!$L$27,'Graphs_norm values'!$L$33)</c:f>
              <c:numCache>
                <c:formatCode>General</c:formatCode>
                <c:ptCount val="3"/>
                <c:pt idx="0">
                  <c:v>6.1281877058259908E-3</c:v>
                </c:pt>
                <c:pt idx="1">
                  <c:v>3.1023389447557677E-2</c:v>
                </c:pt>
                <c:pt idx="2">
                  <c:v>1.8167732776092155E-2</c:v>
                </c:pt>
              </c:numCache>
            </c:numRef>
          </c:val>
          <c:extLst>
            <c:ext xmlns:c16="http://schemas.microsoft.com/office/drawing/2014/chart" uri="{C3380CC4-5D6E-409C-BE32-E72D297353CC}">
              <c16:uniqueId val="{00000001-0B44-49FE-A7D7-DE71DCF3A3D9}"/>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values'!$V$22,'Graphs_norm values'!$V$28,'Graphs_norm values'!$V$34)</c:f>
                <c:numCache>
                  <c:formatCode>General</c:formatCode>
                  <c:ptCount val="3"/>
                  <c:pt idx="0">
                    <c:v>4.1651056257367477E-3</c:v>
                  </c:pt>
                  <c:pt idx="1">
                    <c:v>8.6679386294054913E-3</c:v>
                  </c:pt>
                  <c:pt idx="2">
                    <c:v>3.8888869289714578E-2</c:v>
                  </c:pt>
                </c:numCache>
              </c:numRef>
            </c:plus>
            <c:minus>
              <c:numRef>
                <c:f>('Graphs_norm values'!$V$22,'Graphs_norm values'!$V$28,'Graphs_norm values'!$V$34)</c:f>
                <c:numCache>
                  <c:formatCode>General</c:formatCode>
                  <c:ptCount val="3"/>
                  <c:pt idx="0">
                    <c:v>4.1651056257367477E-3</c:v>
                  </c:pt>
                  <c:pt idx="1">
                    <c:v>8.6679386294054913E-3</c:v>
                  </c:pt>
                  <c:pt idx="2">
                    <c:v>3.8888869289714578E-2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values'!$L$22,'Graphs_norm values'!$L$28,'Graphs_norm values'!$L$34)</c:f>
              <c:numCache>
                <c:formatCode>General</c:formatCode>
                <c:ptCount val="3"/>
                <c:pt idx="0">
                  <c:v>6.2721539370783688E-3</c:v>
                </c:pt>
                <c:pt idx="1">
                  <c:v>9.8401414152238294E-3</c:v>
                </c:pt>
                <c:pt idx="2">
                  <c:v>3.3742088282467796E-2</c:v>
                </c:pt>
              </c:numCache>
            </c:numRef>
          </c:val>
          <c:extLst>
            <c:ext xmlns:c16="http://schemas.microsoft.com/office/drawing/2014/chart" uri="{C3380CC4-5D6E-409C-BE32-E72D297353CC}">
              <c16:uniqueId val="{00000002-0B44-49FE-A7D7-DE71DCF3A3D9}"/>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values'!$V$23,'Graphs_norm values'!$V$29,'Graphs_norm values'!$V$35)</c:f>
                <c:numCache>
                  <c:formatCode>General</c:formatCode>
                  <c:ptCount val="3"/>
                  <c:pt idx="0">
                    <c:v>6.1904756881661586E-3</c:v>
                  </c:pt>
                  <c:pt idx="1">
                    <c:v>8.1288085919100882E-3</c:v>
                  </c:pt>
                  <c:pt idx="2">
                    <c:v>8.8193812515781171E-3</c:v>
                  </c:pt>
                </c:numCache>
              </c:numRef>
            </c:plus>
            <c:minus>
              <c:numRef>
                <c:f>('Graphs_norm values'!$V$23,'Graphs_norm values'!$V$29,'Graphs_norm values'!$V$35)</c:f>
                <c:numCache>
                  <c:formatCode>General</c:formatCode>
                  <c:ptCount val="3"/>
                  <c:pt idx="0">
                    <c:v>6.1904756881661586E-3</c:v>
                  </c:pt>
                  <c:pt idx="1">
                    <c:v>8.1288085919100882E-3</c:v>
                  </c:pt>
                  <c:pt idx="2">
                    <c:v>8.8193812515781171E-3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values'!$L$23,'Graphs_norm values'!$L$29,'Graphs_norm values'!$L$35)</c:f>
              <c:numCache>
                <c:formatCode>General</c:formatCode>
                <c:ptCount val="3"/>
                <c:pt idx="0">
                  <c:v>6.4564271213620053E-3</c:v>
                </c:pt>
                <c:pt idx="1">
                  <c:v>7.4910374299563959E-3</c:v>
                </c:pt>
                <c:pt idx="2">
                  <c:v>6.5677140942243537E-3</c:v>
                </c:pt>
              </c:numCache>
            </c:numRef>
          </c:val>
          <c:extLst>
            <c:ext xmlns:c16="http://schemas.microsoft.com/office/drawing/2014/chart" uri="{C3380CC4-5D6E-409C-BE32-E72D297353CC}">
              <c16:uniqueId val="{00000003-0B44-49FE-A7D7-DE71DCF3A3D9}"/>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values'!$V$24,'Graphs_norm values'!$V$30,'Graphs_norm values'!$V$36)</c:f>
                <c:numCache>
                  <c:formatCode>General</c:formatCode>
                  <c:ptCount val="3"/>
                  <c:pt idx="0">
                    <c:v>2.5903737539334621E-3</c:v>
                  </c:pt>
                  <c:pt idx="1">
                    <c:v>3.4937684920160507E-3</c:v>
                  </c:pt>
                  <c:pt idx="2">
                    <c:v>1.4390521144619745E-2</c:v>
                  </c:pt>
                </c:numCache>
              </c:numRef>
            </c:plus>
            <c:minus>
              <c:numRef>
                <c:f>('Graphs_norm values'!$V$24,'Graphs_norm values'!$V$30,'Graphs_norm values'!$V$36)</c:f>
                <c:numCache>
                  <c:formatCode>General</c:formatCode>
                  <c:ptCount val="3"/>
                  <c:pt idx="0">
                    <c:v>2.5903737539334621E-3</c:v>
                  </c:pt>
                  <c:pt idx="1">
                    <c:v>3.4937684920160507E-3</c:v>
                  </c:pt>
                  <c:pt idx="2">
                    <c:v>1.4390521144619745E-2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values'!$L$24,'Graphs_norm values'!$L$30,'Graphs_norm values'!$L$36)</c:f>
              <c:numCache>
                <c:formatCode>General</c:formatCode>
                <c:ptCount val="3"/>
                <c:pt idx="0">
                  <c:v>3.7647217360231447E-3</c:v>
                </c:pt>
                <c:pt idx="1">
                  <c:v>4.4018059276457371E-3</c:v>
                </c:pt>
                <c:pt idx="2">
                  <c:v>1.8180561746482159E-2</c:v>
                </c:pt>
              </c:numCache>
            </c:numRef>
          </c:val>
          <c:extLst>
            <c:ext xmlns:c16="http://schemas.microsoft.com/office/drawing/2014/chart" uri="{C3380CC4-5D6E-409C-BE32-E72D297353CC}">
              <c16:uniqueId val="{00000004-0B44-49FE-A7D7-DE71DCF3A3D9}"/>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values'!$V$25,'Graphs_norm values'!$V$31,'Graphs_norm values'!$V$37)</c:f>
                <c:numCache>
                  <c:formatCode>General</c:formatCode>
                  <c:ptCount val="3"/>
                  <c:pt idx="0">
                    <c:v>2.0551905032306205E-3</c:v>
                  </c:pt>
                  <c:pt idx="1">
                    <c:v>3.3107497064588078E-2</c:v>
                  </c:pt>
                  <c:pt idx="2">
                    <c:v>4.5229974157617224E-2</c:v>
                  </c:pt>
                </c:numCache>
              </c:numRef>
            </c:plus>
            <c:minus>
              <c:numRef>
                <c:f>('Graphs_norm values'!$V$25,'Graphs_norm values'!$V$31,'Graphs_norm values'!$V$37)</c:f>
                <c:numCache>
                  <c:formatCode>General</c:formatCode>
                  <c:ptCount val="3"/>
                  <c:pt idx="0">
                    <c:v>2.0551905032306205E-3</c:v>
                  </c:pt>
                  <c:pt idx="1">
                    <c:v>3.3107497064588078E-2</c:v>
                  </c:pt>
                  <c:pt idx="2">
                    <c:v>4.5229974157617224E-2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values'!$L$25,'Graphs_norm values'!$L$31,'Graphs_norm values'!$L$37)</c:f>
              <c:numCache>
                <c:formatCode>General</c:formatCode>
                <c:ptCount val="3"/>
                <c:pt idx="0">
                  <c:v>3.1673388921257275E-3</c:v>
                </c:pt>
                <c:pt idx="1">
                  <c:v>5.817384175354638E-3</c:v>
                </c:pt>
                <c:pt idx="2">
                  <c:v>4.5688434467825376E-2</c:v>
                </c:pt>
              </c:numCache>
            </c:numRef>
          </c:val>
          <c:extLst>
            <c:ext xmlns:c16="http://schemas.microsoft.com/office/drawing/2014/chart" uri="{C3380CC4-5D6E-409C-BE32-E72D297353CC}">
              <c16:uniqueId val="{00000005-0B44-49FE-A7D7-DE71DCF3A3D9}"/>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ax val="0.16000000000000003"/>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majorUnit val="2.0000000000000004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FASN - Female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values'!$W$2,'Graphs_norm values'!$W$8,'Graphs_norm values'!$W$14)</c:f>
                <c:numCache>
                  <c:formatCode>General</c:formatCode>
                  <c:ptCount val="3"/>
                  <c:pt idx="0">
                    <c:v>9.6995452747640938E-3</c:v>
                  </c:pt>
                  <c:pt idx="1">
                    <c:v>3.4676114143163596E-3</c:v>
                  </c:pt>
                  <c:pt idx="2">
                    <c:v>3.3519786559716873E-2</c:v>
                  </c:pt>
                </c:numCache>
              </c:numRef>
            </c:plus>
            <c:minus>
              <c:numRef>
                <c:f>('Graphs_norm values'!$W$2,'Graphs_norm values'!$W$8,'Graphs_norm values'!$W$14)</c:f>
                <c:numCache>
                  <c:formatCode>General</c:formatCode>
                  <c:ptCount val="3"/>
                  <c:pt idx="0">
                    <c:v>9.6995452747640938E-3</c:v>
                  </c:pt>
                  <c:pt idx="1">
                    <c:v>3.4676114143163596E-3</c:v>
                  </c:pt>
                  <c:pt idx="2">
                    <c:v>3.3519786559716873E-2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values'!$M$2,'Graphs_norm values'!$M$8,'Graphs_norm values'!$M$14)</c:f>
              <c:numCache>
                <c:formatCode>General</c:formatCode>
                <c:ptCount val="3"/>
                <c:pt idx="0">
                  <c:v>1.3649829956325642E-2</c:v>
                </c:pt>
                <c:pt idx="1">
                  <c:v>7.9688355297897993E-3</c:v>
                </c:pt>
                <c:pt idx="2">
                  <c:v>5.6861102472124538E-2</c:v>
                </c:pt>
              </c:numCache>
            </c:numRef>
          </c:val>
          <c:extLst>
            <c:ext xmlns:c16="http://schemas.microsoft.com/office/drawing/2014/chart" uri="{C3380CC4-5D6E-409C-BE32-E72D297353CC}">
              <c16:uniqueId val="{00000000-A8B6-45BC-93F6-89AE12590C9D}"/>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values'!$W$3,'Graphs_norm values'!$W$9,'Graphs_norm values'!$W$15)</c:f>
                <c:numCache>
                  <c:formatCode>General</c:formatCode>
                  <c:ptCount val="3"/>
                  <c:pt idx="0">
                    <c:v>1.0338044385468918E-2</c:v>
                  </c:pt>
                  <c:pt idx="1">
                    <c:v>1.9527153510729658E-2</c:v>
                  </c:pt>
                  <c:pt idx="2">
                    <c:v>2.4495314768741536E-2</c:v>
                  </c:pt>
                </c:numCache>
              </c:numRef>
            </c:plus>
            <c:minus>
              <c:numRef>
                <c:f>('Graphs_norm values'!$W$3,'Graphs_norm values'!$W$9,'Graphs_norm values'!$W$15)</c:f>
                <c:numCache>
                  <c:formatCode>General</c:formatCode>
                  <c:ptCount val="3"/>
                  <c:pt idx="0">
                    <c:v>1.0338044385468918E-2</c:v>
                  </c:pt>
                  <c:pt idx="1">
                    <c:v>1.9527153510729658E-2</c:v>
                  </c:pt>
                  <c:pt idx="2">
                    <c:v>2.4495314768741536E-2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values'!$M$3,'Graphs_norm values'!$M$9,'Graphs_norm values'!$M$15)</c:f>
              <c:numCache>
                <c:formatCode>General</c:formatCode>
                <c:ptCount val="3"/>
                <c:pt idx="0">
                  <c:v>1.8724297766395521E-2</c:v>
                </c:pt>
                <c:pt idx="1">
                  <c:v>3.0121981161995642E-2</c:v>
                </c:pt>
                <c:pt idx="2">
                  <c:v>4.6400847132666359E-2</c:v>
                </c:pt>
              </c:numCache>
            </c:numRef>
          </c:val>
          <c:extLst>
            <c:ext xmlns:c16="http://schemas.microsoft.com/office/drawing/2014/chart" uri="{C3380CC4-5D6E-409C-BE32-E72D297353CC}">
              <c16:uniqueId val="{00000001-A8B6-45BC-93F6-89AE12590C9D}"/>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values'!$W$4,'Graphs_norm values'!$W$10,'Graphs_norm values'!$W$16)</c:f>
                <c:numCache>
                  <c:formatCode>General</c:formatCode>
                  <c:ptCount val="3"/>
                  <c:pt idx="0">
                    <c:v>5.3577054817954689E-3</c:v>
                  </c:pt>
                  <c:pt idx="1">
                    <c:v>1.5729737258598428E-2</c:v>
                  </c:pt>
                  <c:pt idx="2">
                    <c:v>2.0135593010476526E-2</c:v>
                  </c:pt>
                </c:numCache>
              </c:numRef>
            </c:plus>
            <c:minus>
              <c:numRef>
                <c:f>('Graphs_norm values'!$W$4,'Graphs_norm values'!$W$10,'Graphs_norm values'!$W$16)</c:f>
                <c:numCache>
                  <c:formatCode>General</c:formatCode>
                  <c:ptCount val="3"/>
                  <c:pt idx="0">
                    <c:v>5.3577054817954689E-3</c:v>
                  </c:pt>
                  <c:pt idx="1">
                    <c:v>1.5729737258598428E-2</c:v>
                  </c:pt>
                  <c:pt idx="2">
                    <c:v>2.0135593010476526E-2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values'!$M$4,'Graphs_norm values'!$M$10,'Graphs_norm values'!$M$16)</c:f>
              <c:numCache>
                <c:formatCode>General</c:formatCode>
                <c:ptCount val="3"/>
                <c:pt idx="0">
                  <c:v>7.3826207106420794E-3</c:v>
                </c:pt>
                <c:pt idx="1">
                  <c:v>2.3294617578080504E-2</c:v>
                </c:pt>
                <c:pt idx="2">
                  <c:v>1.7847387124046706E-2</c:v>
                </c:pt>
              </c:numCache>
            </c:numRef>
          </c:val>
          <c:extLst>
            <c:ext xmlns:c16="http://schemas.microsoft.com/office/drawing/2014/chart" uri="{C3380CC4-5D6E-409C-BE32-E72D297353CC}">
              <c16:uniqueId val="{00000002-A8B6-45BC-93F6-89AE12590C9D}"/>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values'!$W$5,'Graphs_norm values'!$W$11,'Graphs_norm values'!$W$17)</c:f>
                <c:numCache>
                  <c:formatCode>General</c:formatCode>
                  <c:ptCount val="3"/>
                  <c:pt idx="0">
                    <c:v>4.8364306271468744E-3</c:v>
                  </c:pt>
                  <c:pt idx="1">
                    <c:v>4.8594384678236303E-3</c:v>
                  </c:pt>
                  <c:pt idx="2">
                    <c:v>9.2446763145857553E-3</c:v>
                  </c:pt>
                </c:numCache>
              </c:numRef>
            </c:plus>
            <c:minus>
              <c:numRef>
                <c:f>('Graphs_norm values'!$W$5,'Graphs_norm values'!$W$11,'Graphs_norm values'!$W$17)</c:f>
                <c:numCache>
                  <c:formatCode>General</c:formatCode>
                  <c:ptCount val="3"/>
                  <c:pt idx="0">
                    <c:v>4.8364306271468744E-3</c:v>
                  </c:pt>
                  <c:pt idx="1">
                    <c:v>4.8594384678236303E-3</c:v>
                  </c:pt>
                  <c:pt idx="2">
                    <c:v>9.2446763145857553E-3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values'!$M$5,'Graphs_norm values'!$M$11,'Graphs_norm values'!$M$17)</c:f>
              <c:numCache>
                <c:formatCode>General</c:formatCode>
                <c:ptCount val="3"/>
                <c:pt idx="0">
                  <c:v>9.9934154956723108E-3</c:v>
                </c:pt>
                <c:pt idx="1">
                  <c:v>6.6202660327121564E-3</c:v>
                </c:pt>
                <c:pt idx="2">
                  <c:v>2.5073141446534639E-2</c:v>
                </c:pt>
              </c:numCache>
            </c:numRef>
          </c:val>
          <c:extLst>
            <c:ext xmlns:c16="http://schemas.microsoft.com/office/drawing/2014/chart" uri="{C3380CC4-5D6E-409C-BE32-E72D297353CC}">
              <c16:uniqueId val="{00000003-A8B6-45BC-93F6-89AE12590C9D}"/>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values'!$W$6,'Graphs_norm values'!$W$12,'Graphs_norm values'!$W$18)</c:f>
                <c:numCache>
                  <c:formatCode>General</c:formatCode>
                  <c:ptCount val="3"/>
                  <c:pt idx="0">
                    <c:v>8.1992332090562968E-3</c:v>
                  </c:pt>
                  <c:pt idx="1">
                    <c:v>1.6138584409333395E-2</c:v>
                  </c:pt>
                  <c:pt idx="2">
                    <c:v>6.6987612448448555E-3</c:v>
                  </c:pt>
                </c:numCache>
              </c:numRef>
            </c:plus>
            <c:minus>
              <c:numRef>
                <c:f>('Graphs_norm values'!$W$6,'Graphs_norm values'!$W$12,'Graphs_norm values'!$W$18)</c:f>
                <c:numCache>
                  <c:formatCode>General</c:formatCode>
                  <c:ptCount val="3"/>
                  <c:pt idx="0">
                    <c:v>8.1992332090562968E-3</c:v>
                  </c:pt>
                  <c:pt idx="1">
                    <c:v>1.6138584409333395E-2</c:v>
                  </c:pt>
                  <c:pt idx="2">
                    <c:v>6.6987612448448555E-3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values'!$M$6,'Graphs_norm values'!$M$12,'Graphs_norm values'!$M$18)</c:f>
              <c:numCache>
                <c:formatCode>General</c:formatCode>
                <c:ptCount val="3"/>
                <c:pt idx="0">
                  <c:v>9.4970214581033916E-3</c:v>
                </c:pt>
                <c:pt idx="1">
                  <c:v>1.8298908721078068E-2</c:v>
                </c:pt>
                <c:pt idx="2">
                  <c:v>3.1854896796939154E-2</c:v>
                </c:pt>
              </c:numCache>
            </c:numRef>
          </c:val>
          <c:extLst>
            <c:ext xmlns:c16="http://schemas.microsoft.com/office/drawing/2014/chart" uri="{C3380CC4-5D6E-409C-BE32-E72D297353CC}">
              <c16:uniqueId val="{00000004-A8B6-45BC-93F6-89AE12590C9D}"/>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values'!$W$7,'Graphs_norm values'!$W$13,'Graphs_norm values'!$W$19)</c:f>
                <c:numCache>
                  <c:formatCode>General</c:formatCode>
                  <c:ptCount val="3"/>
                  <c:pt idx="0">
                    <c:v>1.1090399338710775E-2</c:v>
                  </c:pt>
                  <c:pt idx="1">
                    <c:v>3.0022309081618358E-2</c:v>
                  </c:pt>
                  <c:pt idx="2">
                    <c:v>0.12114948388416812</c:v>
                  </c:pt>
                </c:numCache>
              </c:numRef>
            </c:plus>
            <c:minus>
              <c:numRef>
                <c:f>('Graphs_norm values'!$W$7,'Graphs_norm values'!$W$13,'Graphs_norm values'!$W$19)</c:f>
                <c:numCache>
                  <c:formatCode>General</c:formatCode>
                  <c:ptCount val="3"/>
                  <c:pt idx="0">
                    <c:v>1.1090399338710775E-2</c:v>
                  </c:pt>
                  <c:pt idx="1">
                    <c:v>3.0022309081618358E-2</c:v>
                  </c:pt>
                  <c:pt idx="2">
                    <c:v>0.12114948388416812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values'!$M$7,'Graphs_norm values'!$M$13,'Graphs_norm values'!$M$19)</c:f>
              <c:numCache>
                <c:formatCode>General</c:formatCode>
                <c:ptCount val="3"/>
                <c:pt idx="0">
                  <c:v>1.3750445167259239E-2</c:v>
                </c:pt>
                <c:pt idx="1">
                  <c:v>4.6318324429669606E-2</c:v>
                </c:pt>
                <c:pt idx="2">
                  <c:v>8.0636521273055511E-2</c:v>
                </c:pt>
              </c:numCache>
            </c:numRef>
          </c:val>
          <c:extLst>
            <c:ext xmlns:c16="http://schemas.microsoft.com/office/drawing/2014/chart" uri="{C3380CC4-5D6E-409C-BE32-E72D297353CC}">
              <c16:uniqueId val="{00000005-A8B6-45BC-93F6-89AE12590C9D}"/>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FASN - 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values'!$W$20,'Graphs_norm values'!$W$26,'Graphs_norm values'!$W$32)</c:f>
                <c:numCache>
                  <c:formatCode>General</c:formatCode>
                  <c:ptCount val="3"/>
                  <c:pt idx="0">
                    <c:v>1.5386116881023796E-2</c:v>
                  </c:pt>
                  <c:pt idx="1">
                    <c:v>7.6575881795523876E-3</c:v>
                  </c:pt>
                  <c:pt idx="2">
                    <c:v>2.1827802020937977E-2</c:v>
                  </c:pt>
                </c:numCache>
              </c:numRef>
            </c:plus>
            <c:minus>
              <c:numRef>
                <c:f>('Graphs_norm values'!$W$20,'Graphs_norm values'!$W$26,'Graphs_norm values'!$W$32)</c:f>
                <c:numCache>
                  <c:formatCode>General</c:formatCode>
                  <c:ptCount val="3"/>
                  <c:pt idx="0">
                    <c:v>1.5386116881023796E-2</c:v>
                  </c:pt>
                  <c:pt idx="1">
                    <c:v>7.6575881795523876E-3</c:v>
                  </c:pt>
                  <c:pt idx="2">
                    <c:v>2.1827802020937977E-2</c:v>
                  </c:pt>
                </c:numCache>
              </c:numRef>
            </c:minus>
            <c:spPr>
              <a:noFill/>
              <a:ln w="9525" cap="flat" cmpd="sng" algn="ctr">
                <a:solidFill>
                  <a:schemeClr val="tx1">
                    <a:lumMod val="65000"/>
                    <a:lumOff val="35000"/>
                  </a:schemeClr>
                </a:solidFill>
                <a:round/>
              </a:ln>
              <a:effectLst/>
            </c:spPr>
          </c:errBars>
          <c:cat>
            <c:strRef>
              <c:f>('Graphs_norm values'!$E$2,'Graphs_norm values'!$E$8,'Graphs_norm values'!$E$14)</c:f>
              <c:strCache>
                <c:ptCount val="3"/>
                <c:pt idx="0">
                  <c:v>PND38</c:v>
                </c:pt>
                <c:pt idx="1">
                  <c:v>PND88</c:v>
                </c:pt>
                <c:pt idx="2">
                  <c:v>PND150</c:v>
                </c:pt>
              </c:strCache>
            </c:strRef>
          </c:cat>
          <c:val>
            <c:numRef>
              <c:f>('Graphs_norm values'!$M$20,'Graphs_norm values'!$M$26,'Graphs_norm values'!$M$32)</c:f>
              <c:numCache>
                <c:formatCode>General</c:formatCode>
                <c:ptCount val="3"/>
                <c:pt idx="0">
                  <c:v>1.4090830384569509E-2</c:v>
                </c:pt>
                <c:pt idx="1">
                  <c:v>1.793002670604061E-2</c:v>
                </c:pt>
                <c:pt idx="2">
                  <c:v>3.6875010826770971E-2</c:v>
                </c:pt>
              </c:numCache>
            </c:numRef>
          </c:val>
          <c:extLst>
            <c:ext xmlns:c16="http://schemas.microsoft.com/office/drawing/2014/chart" uri="{C3380CC4-5D6E-409C-BE32-E72D297353CC}">
              <c16:uniqueId val="{00000000-FE06-47D2-AE2D-F24543D805D7}"/>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values'!$W$21,'Graphs_norm values'!$W$27,'Graphs_norm values'!$W$33)</c:f>
                <c:numCache>
                  <c:formatCode>General</c:formatCode>
                  <c:ptCount val="3"/>
                  <c:pt idx="0">
                    <c:v>6.0127663044747624E-3</c:v>
                  </c:pt>
                  <c:pt idx="1">
                    <c:v>2.6281885874876527E-2</c:v>
                  </c:pt>
                  <c:pt idx="2">
                    <c:v>1.7628135315647879E-2</c:v>
                  </c:pt>
                </c:numCache>
              </c:numRef>
            </c:plus>
            <c:minus>
              <c:numRef>
                <c:f>('Graphs_norm values'!$W$21,'Graphs_norm values'!$W$27,'Graphs_norm values'!$W$33)</c:f>
                <c:numCache>
                  <c:formatCode>General</c:formatCode>
                  <c:ptCount val="3"/>
                  <c:pt idx="0">
                    <c:v>6.0127663044747624E-3</c:v>
                  </c:pt>
                  <c:pt idx="1">
                    <c:v>2.6281885874876527E-2</c:v>
                  </c:pt>
                  <c:pt idx="2">
                    <c:v>1.7628135315647879E-2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values'!$M$21,'Graphs_norm values'!$M$27,'Graphs_norm values'!$M$33)</c:f>
              <c:numCache>
                <c:formatCode>General</c:formatCode>
                <c:ptCount val="3"/>
                <c:pt idx="0">
                  <c:v>7.5827378909492952E-3</c:v>
                </c:pt>
                <c:pt idx="1">
                  <c:v>2.8925366716702601E-2</c:v>
                </c:pt>
                <c:pt idx="2">
                  <c:v>3.592724428157764E-2</c:v>
                </c:pt>
              </c:numCache>
            </c:numRef>
          </c:val>
          <c:extLst>
            <c:ext xmlns:c16="http://schemas.microsoft.com/office/drawing/2014/chart" uri="{C3380CC4-5D6E-409C-BE32-E72D297353CC}">
              <c16:uniqueId val="{00000001-FE06-47D2-AE2D-F24543D805D7}"/>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values'!$W$22,'Graphs_norm values'!$W$28,'Graphs_norm values'!$W$34)</c:f>
                <c:numCache>
                  <c:formatCode>General</c:formatCode>
                  <c:ptCount val="3"/>
                  <c:pt idx="0">
                    <c:v>1.858967390581474E-2</c:v>
                  </c:pt>
                  <c:pt idx="1">
                    <c:v>1.0830461220644839E-2</c:v>
                  </c:pt>
                  <c:pt idx="2">
                    <c:v>1.2774782171468786E-2</c:v>
                  </c:pt>
                </c:numCache>
              </c:numRef>
            </c:plus>
            <c:minus>
              <c:numRef>
                <c:f>('Graphs_norm values'!$W$22,'Graphs_norm values'!$W$28,'Graphs_norm values'!$W$34)</c:f>
                <c:numCache>
                  <c:formatCode>General</c:formatCode>
                  <c:ptCount val="3"/>
                  <c:pt idx="0">
                    <c:v>1.858967390581474E-2</c:v>
                  </c:pt>
                  <c:pt idx="1">
                    <c:v>1.0830461220644839E-2</c:v>
                  </c:pt>
                  <c:pt idx="2">
                    <c:v>1.2774782171468786E-2</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values'!$M$22,'Graphs_norm values'!$M$28,'Graphs_norm values'!$M$34)</c:f>
              <c:numCache>
                <c:formatCode>General</c:formatCode>
                <c:ptCount val="3"/>
                <c:pt idx="0">
                  <c:v>1.3559141712306509E-2</c:v>
                </c:pt>
                <c:pt idx="1">
                  <c:v>1.9527826528420649E-2</c:v>
                </c:pt>
                <c:pt idx="2">
                  <c:v>2.0954892645399941E-2</c:v>
                </c:pt>
              </c:numCache>
            </c:numRef>
          </c:val>
          <c:extLst>
            <c:ext xmlns:c16="http://schemas.microsoft.com/office/drawing/2014/chart" uri="{C3380CC4-5D6E-409C-BE32-E72D297353CC}">
              <c16:uniqueId val="{00000002-FE06-47D2-AE2D-F24543D805D7}"/>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values'!$W$23,'Graphs_norm values'!$W$29,'Graphs_norm values'!$W$35)</c:f>
                <c:numCache>
                  <c:formatCode>General</c:formatCode>
                  <c:ptCount val="3"/>
                  <c:pt idx="0">
                    <c:v>9.2786371609309502E-3</c:v>
                  </c:pt>
                  <c:pt idx="1">
                    <c:v>1.0743016978114918E-2</c:v>
                  </c:pt>
                  <c:pt idx="2">
                    <c:v>6.8420382727733741E-3</c:v>
                  </c:pt>
                </c:numCache>
              </c:numRef>
            </c:plus>
            <c:minus>
              <c:numRef>
                <c:f>('Graphs_norm values'!$W$23,'Graphs_norm values'!$W$29,'Graphs_norm values'!$W$35)</c:f>
                <c:numCache>
                  <c:formatCode>General</c:formatCode>
                  <c:ptCount val="3"/>
                  <c:pt idx="0">
                    <c:v>9.2786371609309502E-3</c:v>
                  </c:pt>
                  <c:pt idx="1">
                    <c:v>1.0743016978114918E-2</c:v>
                  </c:pt>
                  <c:pt idx="2">
                    <c:v>6.8420382727733741E-3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values'!$M$23,'Graphs_norm values'!$M$29,'Graphs_norm values'!$M$35)</c:f>
              <c:numCache>
                <c:formatCode>General</c:formatCode>
                <c:ptCount val="3"/>
                <c:pt idx="0">
                  <c:v>1.0719578826212111E-2</c:v>
                </c:pt>
                <c:pt idx="1">
                  <c:v>8.9893970631698371E-3</c:v>
                </c:pt>
                <c:pt idx="2">
                  <c:v>2.1136941004673296E-2</c:v>
                </c:pt>
              </c:numCache>
            </c:numRef>
          </c:val>
          <c:extLst>
            <c:ext xmlns:c16="http://schemas.microsoft.com/office/drawing/2014/chart" uri="{C3380CC4-5D6E-409C-BE32-E72D297353CC}">
              <c16:uniqueId val="{00000003-FE06-47D2-AE2D-F24543D805D7}"/>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values'!$W$24,'Graphs_norm values'!$W$30,'Graphs_norm values'!$W$36)</c:f>
                <c:numCache>
                  <c:formatCode>General</c:formatCode>
                  <c:ptCount val="3"/>
                  <c:pt idx="0">
                    <c:v>4.3769580074718463E-3</c:v>
                  </c:pt>
                  <c:pt idx="1">
                    <c:v>4.8365928951884596E-3</c:v>
                  </c:pt>
                  <c:pt idx="2">
                    <c:v>2.4720936223746235E-3</c:v>
                  </c:pt>
                </c:numCache>
              </c:numRef>
            </c:plus>
            <c:minus>
              <c:numRef>
                <c:f>('Graphs_norm values'!$W$24,'Graphs_norm values'!$W$30,'Graphs_norm values'!$W$36)</c:f>
                <c:numCache>
                  <c:formatCode>General</c:formatCode>
                  <c:ptCount val="3"/>
                  <c:pt idx="0">
                    <c:v>4.3769580074718463E-3</c:v>
                  </c:pt>
                  <c:pt idx="1">
                    <c:v>4.8365928951884596E-3</c:v>
                  </c:pt>
                  <c:pt idx="2">
                    <c:v>2.4720936223746235E-3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values'!$M$24,'Graphs_norm values'!$M$30,'Graphs_norm values'!$M$36)</c:f>
              <c:numCache>
                <c:formatCode>General</c:formatCode>
                <c:ptCount val="3"/>
                <c:pt idx="0">
                  <c:v>5.452865969967545E-3</c:v>
                </c:pt>
                <c:pt idx="1">
                  <c:v>1.0838241665737039E-2</c:v>
                </c:pt>
                <c:pt idx="2">
                  <c:v>2.3625205809979937E-2</c:v>
                </c:pt>
              </c:numCache>
            </c:numRef>
          </c:val>
          <c:extLst>
            <c:ext xmlns:c16="http://schemas.microsoft.com/office/drawing/2014/chart" uri="{C3380CC4-5D6E-409C-BE32-E72D297353CC}">
              <c16:uniqueId val="{00000004-FE06-47D2-AE2D-F24543D805D7}"/>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values'!$W$25,'Graphs_norm values'!$W$31,'Graphs_norm values'!$W$37)</c:f>
                <c:numCache>
                  <c:formatCode>General</c:formatCode>
                  <c:ptCount val="3"/>
                  <c:pt idx="0">
                    <c:v>2.2536214440103345E-3</c:v>
                  </c:pt>
                  <c:pt idx="1">
                    <c:v>1.5401010436551826E-2</c:v>
                  </c:pt>
                  <c:pt idx="2">
                    <c:v>2.0893774055083233E-2</c:v>
                  </c:pt>
                </c:numCache>
              </c:numRef>
            </c:plus>
            <c:minus>
              <c:numRef>
                <c:f>('Graphs_norm values'!$W$25,'Graphs_norm values'!$W$31,'Graphs_norm values'!$W$37)</c:f>
                <c:numCache>
                  <c:formatCode>General</c:formatCode>
                  <c:ptCount val="3"/>
                  <c:pt idx="0">
                    <c:v>2.2536214440103345E-3</c:v>
                  </c:pt>
                  <c:pt idx="1">
                    <c:v>1.5401010436551826E-2</c:v>
                  </c:pt>
                  <c:pt idx="2">
                    <c:v>2.0893774055083233E-2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values'!$M$25,'Graphs_norm values'!$M$31,'Graphs_norm values'!$M$37)</c:f>
              <c:numCache>
                <c:formatCode>General</c:formatCode>
                <c:ptCount val="3"/>
                <c:pt idx="0">
                  <c:v>5.9211605235297404E-3</c:v>
                </c:pt>
                <c:pt idx="1">
                  <c:v>1.4014715655651098E-2</c:v>
                </c:pt>
                <c:pt idx="2">
                  <c:v>4.1819176096030225E-2</c:v>
                </c:pt>
              </c:numCache>
            </c:numRef>
          </c:val>
          <c:extLst>
            <c:ext xmlns:c16="http://schemas.microsoft.com/office/drawing/2014/chart" uri="{C3380CC4-5D6E-409C-BE32-E72D297353CC}">
              <c16:uniqueId val="{00000005-FE06-47D2-AE2D-F24543D805D7}"/>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majorUnit val="5.000000000000001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PKLR - Female offspring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'Graphs_norm values'!$H$2</c:f>
              <c:strCache>
                <c:ptCount val="1"/>
                <c:pt idx="0">
                  <c:v>ConD+0Cd</c:v>
                </c:pt>
              </c:strCache>
            </c:strRef>
          </c:tx>
          <c:spPr>
            <a:solidFill>
              <a:schemeClr val="bg1"/>
            </a:solidFill>
            <a:ln>
              <a:solidFill>
                <a:srgbClr val="FF0000"/>
              </a:solidFill>
            </a:ln>
            <a:effectLst/>
          </c:spPr>
          <c:invertIfNegative val="0"/>
          <c:errBars>
            <c:errBarType val="both"/>
            <c:errValType val="cust"/>
            <c:noEndCap val="0"/>
            <c:plus>
              <c:numRef>
                <c:f>('Graphs_norm values'!$X$2,'Graphs_norm values'!$X$8,'Graphs_norm values'!$X$14)</c:f>
                <c:numCache>
                  <c:formatCode>General</c:formatCode>
                  <c:ptCount val="3"/>
                  <c:pt idx="0">
                    <c:v>9.4795150331483807E-3</c:v>
                  </c:pt>
                  <c:pt idx="1">
                    <c:v>2.6644365182231962E-3</c:v>
                  </c:pt>
                  <c:pt idx="2">
                    <c:v>9.8616701119267052E-3</c:v>
                  </c:pt>
                </c:numCache>
              </c:numRef>
            </c:plus>
            <c:minus>
              <c:numRef>
                <c:f>('Graphs_norm values'!$X$2,'Graphs_norm values'!$X$8,'Graphs_norm values'!$X$14)</c:f>
                <c:numCache>
                  <c:formatCode>General</c:formatCode>
                  <c:ptCount val="3"/>
                  <c:pt idx="0">
                    <c:v>9.4795150331483807E-3</c:v>
                  </c:pt>
                  <c:pt idx="1">
                    <c:v>2.6644365182231962E-3</c:v>
                  </c:pt>
                  <c:pt idx="2">
                    <c:v>9.8616701119267052E-3</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values'!$N$2,'Graphs_norm values'!$N$8,'Graphs_norm values'!$N$14)</c:f>
              <c:numCache>
                <c:formatCode>General</c:formatCode>
                <c:ptCount val="3"/>
                <c:pt idx="0">
                  <c:v>8.0128313202556672E-3</c:v>
                </c:pt>
                <c:pt idx="1">
                  <c:v>4.9294363994962648E-3</c:v>
                </c:pt>
                <c:pt idx="2">
                  <c:v>1.3688020234075995E-2</c:v>
                </c:pt>
              </c:numCache>
            </c:numRef>
          </c:val>
          <c:extLst>
            <c:ext xmlns:c16="http://schemas.microsoft.com/office/drawing/2014/chart" uri="{C3380CC4-5D6E-409C-BE32-E72D297353CC}">
              <c16:uniqueId val="{00000000-0096-476A-A14A-C345BC620753}"/>
            </c:ext>
          </c:extLst>
        </c:ser>
        <c:ser>
          <c:idx val="1"/>
          <c:order val="1"/>
          <c:tx>
            <c:strRef>
              <c:f>'Graphs_norm values'!$H$3</c:f>
              <c:strCache>
                <c:ptCount val="1"/>
                <c:pt idx="0">
                  <c:v>ConD+0.5Cd</c:v>
                </c:pt>
              </c:strCache>
            </c:strRef>
          </c:tx>
          <c:spPr>
            <a:pattFill prst="ltUpDiag">
              <a:fgClr>
                <a:srgbClr val="FF0000"/>
              </a:fgClr>
              <a:bgClr>
                <a:schemeClr val="bg1"/>
              </a:bgClr>
            </a:pattFill>
            <a:ln>
              <a:solidFill>
                <a:srgbClr val="FF0000"/>
              </a:solidFill>
            </a:ln>
            <a:effectLst/>
          </c:spPr>
          <c:invertIfNegative val="0"/>
          <c:errBars>
            <c:errBarType val="both"/>
            <c:errValType val="cust"/>
            <c:noEndCap val="0"/>
            <c:plus>
              <c:numRef>
                <c:f>('Graphs_norm values'!$X$3,'Graphs_norm values'!$X$9,'Graphs_norm values'!$X$15)</c:f>
                <c:numCache>
                  <c:formatCode>General</c:formatCode>
                  <c:ptCount val="3"/>
                  <c:pt idx="0">
                    <c:v>2.0767537087312535E-2</c:v>
                  </c:pt>
                  <c:pt idx="1">
                    <c:v>1.4579574165127755E-2</c:v>
                  </c:pt>
                  <c:pt idx="2">
                    <c:v>6.9455795171665894E-3</c:v>
                  </c:pt>
                </c:numCache>
              </c:numRef>
            </c:plus>
            <c:minus>
              <c:numRef>
                <c:f>('Graphs_norm values'!$X$3,'Graphs_norm values'!$X$9,'Graphs_norm values'!$X$15)</c:f>
                <c:numCache>
                  <c:formatCode>General</c:formatCode>
                  <c:ptCount val="3"/>
                  <c:pt idx="0">
                    <c:v>2.0767537087312535E-2</c:v>
                  </c:pt>
                  <c:pt idx="1">
                    <c:v>1.4579574165127755E-2</c:v>
                  </c:pt>
                  <c:pt idx="2">
                    <c:v>6.9455795171665894E-3</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values'!$N$3,'Graphs_norm values'!$N$9,'Graphs_norm values'!$N$15)</c:f>
              <c:numCache>
                <c:formatCode>General</c:formatCode>
                <c:ptCount val="3"/>
                <c:pt idx="0">
                  <c:v>2.2646366953091284E-2</c:v>
                </c:pt>
                <c:pt idx="1">
                  <c:v>1.5898426113881866E-2</c:v>
                </c:pt>
                <c:pt idx="2">
                  <c:v>1.3425279391069673E-2</c:v>
                </c:pt>
              </c:numCache>
            </c:numRef>
          </c:val>
          <c:extLst>
            <c:ext xmlns:c16="http://schemas.microsoft.com/office/drawing/2014/chart" uri="{C3380CC4-5D6E-409C-BE32-E72D297353CC}">
              <c16:uniqueId val="{00000001-0096-476A-A14A-C345BC620753}"/>
            </c:ext>
          </c:extLst>
        </c:ser>
        <c:ser>
          <c:idx val="2"/>
          <c:order val="2"/>
          <c:tx>
            <c:strRef>
              <c:f>'Graphs_norm values'!$H$4</c:f>
              <c:strCache>
                <c:ptCount val="1"/>
                <c:pt idx="0">
                  <c:v>ConD+5Cd</c:v>
                </c:pt>
              </c:strCache>
            </c:strRef>
          </c:tx>
          <c:spPr>
            <a:solidFill>
              <a:srgbClr val="FF0000"/>
            </a:solidFill>
            <a:ln>
              <a:solidFill>
                <a:srgbClr val="FF0000"/>
              </a:solidFill>
            </a:ln>
            <a:effectLst/>
          </c:spPr>
          <c:invertIfNegative val="0"/>
          <c:errBars>
            <c:errBarType val="both"/>
            <c:errValType val="cust"/>
            <c:noEndCap val="0"/>
            <c:plus>
              <c:numRef>
                <c:f>('Graphs_norm values'!$X$4,'Graphs_norm values'!$X$10,'Graphs_norm values'!$X$16)</c:f>
                <c:numCache>
                  <c:formatCode>General</c:formatCode>
                  <c:ptCount val="3"/>
                  <c:pt idx="0">
                    <c:v>4.5657539022879272E-3</c:v>
                  </c:pt>
                  <c:pt idx="1">
                    <c:v>1.1405119182926587E-2</c:v>
                  </c:pt>
                  <c:pt idx="2">
                    <c:v>4.8338692095501032E-3</c:v>
                  </c:pt>
                </c:numCache>
              </c:numRef>
            </c:plus>
            <c:minus>
              <c:numRef>
                <c:f>('Graphs_norm values'!$X$4,'Graphs_norm values'!$X$10,'Graphs_norm values'!$X$16)</c:f>
                <c:numCache>
                  <c:formatCode>General</c:formatCode>
                  <c:ptCount val="3"/>
                  <c:pt idx="0">
                    <c:v>4.5657539022879272E-3</c:v>
                  </c:pt>
                  <c:pt idx="1">
                    <c:v>1.1405119182926587E-2</c:v>
                  </c:pt>
                  <c:pt idx="2">
                    <c:v>4.8338692095501032E-3</c:v>
                  </c:pt>
                </c:numCache>
              </c:numRef>
            </c:minus>
            <c:spPr>
              <a:noFill/>
              <a:ln w="9525" cap="flat" cmpd="sng" algn="ctr">
                <a:solidFill>
                  <a:srgbClr val="FF0000"/>
                </a:solidFill>
                <a:round/>
              </a:ln>
              <a:effectLst/>
            </c:spPr>
          </c:errBars>
          <c:cat>
            <c:strRef>
              <c:f>('Graphs_norm values'!$E$2,'Graphs_norm values'!$E$8,'Graphs_norm values'!$E$14)</c:f>
              <c:strCache>
                <c:ptCount val="3"/>
                <c:pt idx="0">
                  <c:v>PND38</c:v>
                </c:pt>
                <c:pt idx="1">
                  <c:v>PND88</c:v>
                </c:pt>
                <c:pt idx="2">
                  <c:v>PND150</c:v>
                </c:pt>
              </c:strCache>
            </c:strRef>
          </c:cat>
          <c:val>
            <c:numRef>
              <c:f>('Graphs_norm values'!$N$4,'Graphs_norm values'!$N$10,'Graphs_norm values'!$N$16)</c:f>
              <c:numCache>
                <c:formatCode>General</c:formatCode>
                <c:ptCount val="3"/>
                <c:pt idx="0">
                  <c:v>9.5005685355425383E-3</c:v>
                </c:pt>
                <c:pt idx="1">
                  <c:v>1.3673744003184503E-2</c:v>
                </c:pt>
                <c:pt idx="2">
                  <c:v>8.5212817954934596E-3</c:v>
                </c:pt>
              </c:numCache>
            </c:numRef>
          </c:val>
          <c:extLst>
            <c:ext xmlns:c16="http://schemas.microsoft.com/office/drawing/2014/chart" uri="{C3380CC4-5D6E-409C-BE32-E72D297353CC}">
              <c16:uniqueId val="{00000002-0096-476A-A14A-C345BC620753}"/>
            </c:ext>
          </c:extLst>
        </c:ser>
        <c:ser>
          <c:idx val="3"/>
          <c:order val="3"/>
          <c:tx>
            <c:strRef>
              <c:f>'Graphs_norm values'!$H$5</c:f>
              <c:strCache>
                <c:ptCount val="1"/>
                <c:pt idx="0">
                  <c:v>HFrD+0Cd</c:v>
                </c:pt>
              </c:strCache>
            </c:strRef>
          </c:tx>
          <c:spPr>
            <a:solidFill>
              <a:schemeClr val="bg1"/>
            </a:solidFill>
            <a:ln>
              <a:solidFill>
                <a:srgbClr val="0000FF"/>
              </a:solidFill>
            </a:ln>
            <a:effectLst/>
          </c:spPr>
          <c:invertIfNegative val="0"/>
          <c:errBars>
            <c:errBarType val="both"/>
            <c:errValType val="cust"/>
            <c:noEndCap val="0"/>
            <c:plus>
              <c:numRef>
                <c:f>('Graphs_norm values'!$X$5,'Graphs_norm values'!$X$11,'Graphs_norm values'!$X$17)</c:f>
                <c:numCache>
                  <c:formatCode>General</c:formatCode>
                  <c:ptCount val="3"/>
                  <c:pt idx="0">
                    <c:v>5.7453460425274791E-3</c:v>
                  </c:pt>
                  <c:pt idx="1">
                    <c:v>7.2245480876589364E-3</c:v>
                  </c:pt>
                  <c:pt idx="2">
                    <c:v>1.0074378385913237E-2</c:v>
                  </c:pt>
                </c:numCache>
              </c:numRef>
            </c:plus>
            <c:minus>
              <c:numRef>
                <c:f>('Graphs_norm values'!$X$5,'Graphs_norm values'!$X$11,'Graphs_norm values'!$X$17)</c:f>
                <c:numCache>
                  <c:formatCode>General</c:formatCode>
                  <c:ptCount val="3"/>
                  <c:pt idx="0">
                    <c:v>5.7453460425274791E-3</c:v>
                  </c:pt>
                  <c:pt idx="1">
                    <c:v>7.2245480876589364E-3</c:v>
                  </c:pt>
                  <c:pt idx="2">
                    <c:v>1.0074378385913237E-2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values'!$N$5,'Graphs_norm values'!$N$11,'Graphs_norm values'!$N$17)</c:f>
              <c:numCache>
                <c:formatCode>General</c:formatCode>
                <c:ptCount val="3"/>
                <c:pt idx="0">
                  <c:v>7.8360477344004299E-3</c:v>
                </c:pt>
                <c:pt idx="1">
                  <c:v>9.0921481461276807E-3</c:v>
                </c:pt>
                <c:pt idx="2">
                  <c:v>1.4616791731402966E-2</c:v>
                </c:pt>
              </c:numCache>
            </c:numRef>
          </c:val>
          <c:extLst>
            <c:ext xmlns:c16="http://schemas.microsoft.com/office/drawing/2014/chart" uri="{C3380CC4-5D6E-409C-BE32-E72D297353CC}">
              <c16:uniqueId val="{00000003-0096-476A-A14A-C345BC620753}"/>
            </c:ext>
          </c:extLst>
        </c:ser>
        <c:ser>
          <c:idx val="4"/>
          <c:order val="4"/>
          <c:tx>
            <c:strRef>
              <c:f>'Graphs_norm values'!$H$6</c:f>
              <c:strCache>
                <c:ptCount val="1"/>
                <c:pt idx="0">
                  <c:v>HFrD+0.5Cd</c:v>
                </c:pt>
              </c:strCache>
            </c:strRef>
          </c:tx>
          <c:spPr>
            <a:pattFill prst="ltUpDiag">
              <a:fgClr>
                <a:srgbClr val="0000FF"/>
              </a:fgClr>
              <a:bgClr>
                <a:schemeClr val="bg1"/>
              </a:bgClr>
            </a:pattFill>
            <a:ln>
              <a:solidFill>
                <a:srgbClr val="0000FF"/>
              </a:solidFill>
            </a:ln>
            <a:effectLst/>
          </c:spPr>
          <c:invertIfNegative val="0"/>
          <c:errBars>
            <c:errBarType val="both"/>
            <c:errValType val="cust"/>
            <c:noEndCap val="0"/>
            <c:plus>
              <c:numRef>
                <c:f>('Graphs_norm values'!$X$6,'Graphs_norm values'!$X$12,'Graphs_norm values'!$X$18)</c:f>
                <c:numCache>
                  <c:formatCode>General</c:formatCode>
                  <c:ptCount val="3"/>
                  <c:pt idx="0">
                    <c:v>5.5919453671721452E-3</c:v>
                  </c:pt>
                  <c:pt idx="1">
                    <c:v>4.1539998129160819E-3</c:v>
                  </c:pt>
                  <c:pt idx="2">
                    <c:v>4.0875504445272636E-3</c:v>
                  </c:pt>
                </c:numCache>
              </c:numRef>
            </c:plus>
            <c:minus>
              <c:numRef>
                <c:f>('Graphs_norm values'!$X$6,'Graphs_norm values'!$X$12,'Graphs_norm values'!$X$18)</c:f>
                <c:numCache>
                  <c:formatCode>General</c:formatCode>
                  <c:ptCount val="3"/>
                  <c:pt idx="0">
                    <c:v>5.5919453671721452E-3</c:v>
                  </c:pt>
                  <c:pt idx="1">
                    <c:v>4.1539998129160819E-3</c:v>
                  </c:pt>
                  <c:pt idx="2">
                    <c:v>4.0875504445272636E-3</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values'!$N$6,'Graphs_norm values'!$N$12,'Graphs_norm values'!$N$18)</c:f>
              <c:numCache>
                <c:formatCode>General</c:formatCode>
                <c:ptCount val="3"/>
                <c:pt idx="0">
                  <c:v>7.7556641673890581E-3</c:v>
                </c:pt>
                <c:pt idx="1">
                  <c:v>5.2303642458609483E-3</c:v>
                </c:pt>
                <c:pt idx="2">
                  <c:v>1.3711230912197534E-2</c:v>
                </c:pt>
              </c:numCache>
            </c:numRef>
          </c:val>
          <c:extLst>
            <c:ext xmlns:c16="http://schemas.microsoft.com/office/drawing/2014/chart" uri="{C3380CC4-5D6E-409C-BE32-E72D297353CC}">
              <c16:uniqueId val="{00000004-0096-476A-A14A-C345BC620753}"/>
            </c:ext>
          </c:extLst>
        </c:ser>
        <c:ser>
          <c:idx val="5"/>
          <c:order val="5"/>
          <c:tx>
            <c:strRef>
              <c:f>'Graphs_norm values'!$H$7</c:f>
              <c:strCache>
                <c:ptCount val="1"/>
                <c:pt idx="0">
                  <c:v>HFrD+5Cd</c:v>
                </c:pt>
              </c:strCache>
            </c:strRef>
          </c:tx>
          <c:spPr>
            <a:solidFill>
              <a:srgbClr val="0000FF"/>
            </a:solidFill>
            <a:ln>
              <a:solidFill>
                <a:srgbClr val="0000FF"/>
              </a:solidFill>
            </a:ln>
            <a:effectLst/>
          </c:spPr>
          <c:invertIfNegative val="0"/>
          <c:errBars>
            <c:errBarType val="both"/>
            <c:errValType val="cust"/>
            <c:noEndCap val="0"/>
            <c:plus>
              <c:numRef>
                <c:f>('Graphs_norm values'!$X$7,'Graphs_norm values'!$X$13,'Graphs_norm values'!$X$19)</c:f>
                <c:numCache>
                  <c:formatCode>General</c:formatCode>
                  <c:ptCount val="3"/>
                  <c:pt idx="0">
                    <c:v>4.7945258145782954E-3</c:v>
                  </c:pt>
                  <c:pt idx="1">
                    <c:v>1.8125668017136509E-2</c:v>
                  </c:pt>
                  <c:pt idx="2">
                    <c:v>1.5807183145076162E-2</c:v>
                  </c:pt>
                </c:numCache>
              </c:numRef>
            </c:plus>
            <c:minus>
              <c:numRef>
                <c:f>('Graphs_norm values'!$X$7,'Graphs_norm values'!$X$13,'Graphs_norm values'!$X$19)</c:f>
                <c:numCache>
                  <c:formatCode>General</c:formatCode>
                  <c:ptCount val="3"/>
                  <c:pt idx="0">
                    <c:v>4.7945258145782954E-3</c:v>
                  </c:pt>
                  <c:pt idx="1">
                    <c:v>1.8125668017136509E-2</c:v>
                  </c:pt>
                  <c:pt idx="2">
                    <c:v>1.5807183145076162E-2</c:v>
                  </c:pt>
                </c:numCache>
              </c:numRef>
            </c:minus>
            <c:spPr>
              <a:noFill/>
              <a:ln w="9525" cap="flat" cmpd="sng" algn="ctr">
                <a:solidFill>
                  <a:srgbClr val="0000FF"/>
                </a:solidFill>
                <a:round/>
              </a:ln>
              <a:effectLst/>
            </c:spPr>
          </c:errBars>
          <c:cat>
            <c:strRef>
              <c:f>('Graphs_norm values'!$E$2,'Graphs_norm values'!$E$8,'Graphs_norm values'!$E$14)</c:f>
              <c:strCache>
                <c:ptCount val="3"/>
                <c:pt idx="0">
                  <c:v>PND38</c:v>
                </c:pt>
                <c:pt idx="1">
                  <c:v>PND88</c:v>
                </c:pt>
                <c:pt idx="2">
                  <c:v>PND150</c:v>
                </c:pt>
              </c:strCache>
            </c:strRef>
          </c:cat>
          <c:val>
            <c:numRef>
              <c:f>('Graphs_norm values'!$N$7,'Graphs_norm values'!$N$13,'Graphs_norm values'!$N$19)</c:f>
              <c:numCache>
                <c:formatCode>General</c:formatCode>
                <c:ptCount val="3"/>
                <c:pt idx="0">
                  <c:v>6.1370336381806317E-3</c:v>
                </c:pt>
                <c:pt idx="1">
                  <c:v>1.9440000814058618E-2</c:v>
                </c:pt>
                <c:pt idx="2">
                  <c:v>1.6241169981171515E-2</c:v>
                </c:pt>
              </c:numCache>
            </c:numRef>
          </c:val>
          <c:extLst>
            <c:ext xmlns:c16="http://schemas.microsoft.com/office/drawing/2014/chart" uri="{C3380CC4-5D6E-409C-BE32-E72D297353CC}">
              <c16:uniqueId val="{00000005-0096-476A-A14A-C345BC620753}"/>
            </c:ext>
          </c:extLst>
        </c:ser>
        <c:dLbls>
          <c:showLegendKey val="0"/>
          <c:showVal val="0"/>
          <c:showCatName val="0"/>
          <c:showSerName val="0"/>
          <c:showPercent val="0"/>
          <c:showBubbleSize val="0"/>
        </c:dLbls>
        <c:gapWidth val="219"/>
        <c:overlap val="-27"/>
        <c:axId val="1306537615"/>
        <c:axId val="1306540015"/>
      </c:barChart>
      <c:catAx>
        <c:axId val="13065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40015"/>
        <c:crosses val="autoZero"/>
        <c:auto val="1"/>
        <c:lblAlgn val="ctr"/>
        <c:lblOffset val="100"/>
        <c:noMultiLvlLbl val="0"/>
      </c:catAx>
      <c:valAx>
        <c:axId val="13065400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5376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269875</xdr:colOff>
      <xdr:row>38</xdr:row>
      <xdr:rowOff>98425</xdr:rowOff>
    </xdr:from>
    <xdr:to>
      <xdr:col>7</xdr:col>
      <xdr:colOff>577850</xdr:colOff>
      <xdr:row>52</xdr:row>
      <xdr:rowOff>174625</xdr:rowOff>
    </xdr:to>
    <xdr:graphicFrame macro="">
      <xdr:nvGraphicFramePr>
        <xdr:cNvPr id="3" name="Chart 2">
          <a:extLst>
            <a:ext uri="{FF2B5EF4-FFF2-40B4-BE49-F238E27FC236}">
              <a16:creationId xmlns:a16="http://schemas.microsoft.com/office/drawing/2014/main" id="{80CC5300-3E8C-2612-33C9-63DC3F5E90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53</xdr:row>
      <xdr:rowOff>57150</xdr:rowOff>
    </xdr:from>
    <xdr:to>
      <xdr:col>7</xdr:col>
      <xdr:colOff>523875</xdr:colOff>
      <xdr:row>67</xdr:row>
      <xdr:rowOff>133350</xdr:rowOff>
    </xdr:to>
    <xdr:graphicFrame macro="">
      <xdr:nvGraphicFramePr>
        <xdr:cNvPr id="4" name="Chart 3">
          <a:extLst>
            <a:ext uri="{FF2B5EF4-FFF2-40B4-BE49-F238E27FC236}">
              <a16:creationId xmlns:a16="http://schemas.microsoft.com/office/drawing/2014/main" id="{9610065B-A93E-4EF3-B1EF-91B68EA09A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615950</xdr:colOff>
      <xdr:row>38</xdr:row>
      <xdr:rowOff>92075</xdr:rowOff>
    </xdr:from>
    <xdr:to>
      <xdr:col>13</xdr:col>
      <xdr:colOff>606425</xdr:colOff>
      <xdr:row>52</xdr:row>
      <xdr:rowOff>168275</xdr:rowOff>
    </xdr:to>
    <xdr:graphicFrame macro="">
      <xdr:nvGraphicFramePr>
        <xdr:cNvPr id="5" name="Chart 4">
          <a:extLst>
            <a:ext uri="{FF2B5EF4-FFF2-40B4-BE49-F238E27FC236}">
              <a16:creationId xmlns:a16="http://schemas.microsoft.com/office/drawing/2014/main" id="{1739D752-EF99-4328-9AEA-C76CBC68C7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555625</xdr:colOff>
      <xdr:row>53</xdr:row>
      <xdr:rowOff>53975</xdr:rowOff>
    </xdr:from>
    <xdr:to>
      <xdr:col>13</xdr:col>
      <xdr:colOff>546100</xdr:colOff>
      <xdr:row>67</xdr:row>
      <xdr:rowOff>130175</xdr:rowOff>
    </xdr:to>
    <xdr:graphicFrame macro="">
      <xdr:nvGraphicFramePr>
        <xdr:cNvPr id="6" name="Chart 5">
          <a:extLst>
            <a:ext uri="{FF2B5EF4-FFF2-40B4-BE49-F238E27FC236}">
              <a16:creationId xmlns:a16="http://schemas.microsoft.com/office/drawing/2014/main" id="{E082BE94-DCC0-4F38-AB92-E0FACF9F06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28575</xdr:colOff>
      <xdr:row>38</xdr:row>
      <xdr:rowOff>85725</xdr:rowOff>
    </xdr:from>
    <xdr:to>
      <xdr:col>21</xdr:col>
      <xdr:colOff>219075</xdr:colOff>
      <xdr:row>52</xdr:row>
      <xdr:rowOff>161925</xdr:rowOff>
    </xdr:to>
    <xdr:graphicFrame macro="">
      <xdr:nvGraphicFramePr>
        <xdr:cNvPr id="7" name="Chart 6">
          <a:extLst>
            <a:ext uri="{FF2B5EF4-FFF2-40B4-BE49-F238E27FC236}">
              <a16:creationId xmlns:a16="http://schemas.microsoft.com/office/drawing/2014/main" id="{C5EF4C2C-963F-49B4-86E8-F21E3C0555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581025</xdr:colOff>
      <xdr:row>53</xdr:row>
      <xdr:rowOff>57150</xdr:rowOff>
    </xdr:from>
    <xdr:to>
      <xdr:col>21</xdr:col>
      <xdr:colOff>161925</xdr:colOff>
      <xdr:row>67</xdr:row>
      <xdr:rowOff>133350</xdr:rowOff>
    </xdr:to>
    <xdr:graphicFrame macro="">
      <xdr:nvGraphicFramePr>
        <xdr:cNvPr id="8" name="Chart 7">
          <a:extLst>
            <a:ext uri="{FF2B5EF4-FFF2-40B4-BE49-F238E27FC236}">
              <a16:creationId xmlns:a16="http://schemas.microsoft.com/office/drawing/2014/main" id="{CFAC9594-08FA-4CB9-AF89-884A6314CA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285750</xdr:colOff>
      <xdr:row>38</xdr:row>
      <xdr:rowOff>76200</xdr:rowOff>
    </xdr:from>
    <xdr:to>
      <xdr:col>28</xdr:col>
      <xdr:colOff>600075</xdr:colOff>
      <xdr:row>52</xdr:row>
      <xdr:rowOff>152400</xdr:rowOff>
    </xdr:to>
    <xdr:graphicFrame macro="">
      <xdr:nvGraphicFramePr>
        <xdr:cNvPr id="9" name="Chart 8">
          <a:extLst>
            <a:ext uri="{FF2B5EF4-FFF2-40B4-BE49-F238E27FC236}">
              <a16:creationId xmlns:a16="http://schemas.microsoft.com/office/drawing/2014/main" id="{63011140-C413-4AF1-B1F5-748C17046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295275</xdr:colOff>
      <xdr:row>53</xdr:row>
      <xdr:rowOff>76200</xdr:rowOff>
    </xdr:from>
    <xdr:to>
      <xdr:col>29</xdr:col>
      <xdr:colOff>0</xdr:colOff>
      <xdr:row>67</xdr:row>
      <xdr:rowOff>152400</xdr:rowOff>
    </xdr:to>
    <xdr:graphicFrame macro="">
      <xdr:nvGraphicFramePr>
        <xdr:cNvPr id="10" name="Chart 9">
          <a:extLst>
            <a:ext uri="{FF2B5EF4-FFF2-40B4-BE49-F238E27FC236}">
              <a16:creationId xmlns:a16="http://schemas.microsoft.com/office/drawing/2014/main" id="{887B2B46-1085-4BC6-BCDF-313A52CC7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76200</xdr:colOff>
      <xdr:row>38</xdr:row>
      <xdr:rowOff>76200</xdr:rowOff>
    </xdr:from>
    <xdr:to>
      <xdr:col>36</xdr:col>
      <xdr:colOff>390525</xdr:colOff>
      <xdr:row>52</xdr:row>
      <xdr:rowOff>152400</xdr:rowOff>
    </xdr:to>
    <xdr:graphicFrame macro="">
      <xdr:nvGraphicFramePr>
        <xdr:cNvPr id="11" name="Chart 10">
          <a:extLst>
            <a:ext uri="{FF2B5EF4-FFF2-40B4-BE49-F238E27FC236}">
              <a16:creationId xmlns:a16="http://schemas.microsoft.com/office/drawing/2014/main" id="{C50A9A49-43EE-4517-BA90-974EE2B29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95250</xdr:colOff>
      <xdr:row>53</xdr:row>
      <xdr:rowOff>76200</xdr:rowOff>
    </xdr:from>
    <xdr:to>
      <xdr:col>36</xdr:col>
      <xdr:colOff>409575</xdr:colOff>
      <xdr:row>67</xdr:row>
      <xdr:rowOff>152400</xdr:rowOff>
    </xdr:to>
    <xdr:graphicFrame macro="">
      <xdr:nvGraphicFramePr>
        <xdr:cNvPr id="12" name="Chart 11">
          <a:extLst>
            <a:ext uri="{FF2B5EF4-FFF2-40B4-BE49-F238E27FC236}">
              <a16:creationId xmlns:a16="http://schemas.microsoft.com/office/drawing/2014/main" id="{5371B460-80B3-4C60-B3CE-BBDCA93A3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36</xdr:col>
      <xdr:colOff>542925</xdr:colOff>
      <xdr:row>38</xdr:row>
      <xdr:rowOff>76200</xdr:rowOff>
    </xdr:from>
    <xdr:to>
      <xdr:col>44</xdr:col>
      <xdr:colOff>247650</xdr:colOff>
      <xdr:row>52</xdr:row>
      <xdr:rowOff>152400</xdr:rowOff>
    </xdr:to>
    <xdr:graphicFrame macro="">
      <xdr:nvGraphicFramePr>
        <xdr:cNvPr id="13" name="Chart 12">
          <a:extLst>
            <a:ext uri="{FF2B5EF4-FFF2-40B4-BE49-F238E27FC236}">
              <a16:creationId xmlns:a16="http://schemas.microsoft.com/office/drawing/2014/main" id="{BD19942A-6658-49CF-BAA1-B51E5B96F3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36</xdr:col>
      <xdr:colOff>533400</xdr:colOff>
      <xdr:row>53</xdr:row>
      <xdr:rowOff>19050</xdr:rowOff>
    </xdr:from>
    <xdr:to>
      <xdr:col>44</xdr:col>
      <xdr:colOff>238125</xdr:colOff>
      <xdr:row>67</xdr:row>
      <xdr:rowOff>95250</xdr:rowOff>
    </xdr:to>
    <xdr:graphicFrame macro="">
      <xdr:nvGraphicFramePr>
        <xdr:cNvPr id="14" name="Chart 13">
          <a:extLst>
            <a:ext uri="{FF2B5EF4-FFF2-40B4-BE49-F238E27FC236}">
              <a16:creationId xmlns:a16="http://schemas.microsoft.com/office/drawing/2014/main" id="{A94DD96B-F9AC-4170-9481-8B956A47EB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44</xdr:col>
      <xdr:colOff>504825</xdr:colOff>
      <xdr:row>38</xdr:row>
      <xdr:rowOff>47625</xdr:rowOff>
    </xdr:from>
    <xdr:to>
      <xdr:col>52</xdr:col>
      <xdr:colOff>209550</xdr:colOff>
      <xdr:row>52</xdr:row>
      <xdr:rowOff>123825</xdr:rowOff>
    </xdr:to>
    <xdr:graphicFrame macro="">
      <xdr:nvGraphicFramePr>
        <xdr:cNvPr id="15" name="Chart 14">
          <a:extLst>
            <a:ext uri="{FF2B5EF4-FFF2-40B4-BE49-F238E27FC236}">
              <a16:creationId xmlns:a16="http://schemas.microsoft.com/office/drawing/2014/main" id="{78D14123-B0F4-45CC-9495-03A6A90757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44</xdr:col>
      <xdr:colOff>476250</xdr:colOff>
      <xdr:row>53</xdr:row>
      <xdr:rowOff>28575</xdr:rowOff>
    </xdr:from>
    <xdr:to>
      <xdr:col>52</xdr:col>
      <xdr:colOff>180975</xdr:colOff>
      <xdr:row>67</xdr:row>
      <xdr:rowOff>104775</xdr:rowOff>
    </xdr:to>
    <xdr:graphicFrame macro="">
      <xdr:nvGraphicFramePr>
        <xdr:cNvPr id="16" name="Chart 15">
          <a:extLst>
            <a:ext uri="{FF2B5EF4-FFF2-40B4-BE49-F238E27FC236}">
              <a16:creationId xmlns:a16="http://schemas.microsoft.com/office/drawing/2014/main" id="{A215B2FB-8E84-49FD-90A3-D664E0D99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6BC58-FE51-417E-BB08-53857D4404FA}">
  <dimension ref="A1:D93"/>
  <sheetViews>
    <sheetView tabSelected="1" workbookViewId="0">
      <selection sqref="A1:B17"/>
    </sheetView>
  </sheetViews>
  <sheetFormatPr defaultRowHeight="15" x14ac:dyDescent="0.25"/>
  <cols>
    <col min="2" max="2" width="24.5703125" customWidth="1"/>
    <col min="3" max="3" width="57" customWidth="1"/>
  </cols>
  <sheetData>
    <row r="1" spans="1:1" x14ac:dyDescent="0.25">
      <c r="A1" s="2" t="s">
        <v>511</v>
      </c>
    </row>
    <row r="2" spans="1:1" x14ac:dyDescent="0.25">
      <c r="A2" s="8" t="s">
        <v>508</v>
      </c>
    </row>
    <row r="3" spans="1:1" x14ac:dyDescent="0.25">
      <c r="A3" t="s">
        <v>512</v>
      </c>
    </row>
    <row r="5" spans="1:1" x14ac:dyDescent="0.25">
      <c r="A5" s="2" t="s">
        <v>509</v>
      </c>
    </row>
    <row r="6" spans="1:1" x14ac:dyDescent="0.25">
      <c r="A6" s="8" t="s">
        <v>513</v>
      </c>
    </row>
    <row r="7" spans="1:1" x14ac:dyDescent="0.25">
      <c r="A7" t="s">
        <v>514</v>
      </c>
    </row>
    <row r="8" spans="1:1" x14ac:dyDescent="0.25">
      <c r="A8" t="s">
        <v>515</v>
      </c>
    </row>
    <row r="10" spans="1:1" x14ac:dyDescent="0.25">
      <c r="A10" s="8" t="s">
        <v>517</v>
      </c>
    </row>
    <row r="11" spans="1:1" x14ac:dyDescent="0.25">
      <c r="A11" t="s">
        <v>518</v>
      </c>
    </row>
    <row r="13" spans="1:1" x14ac:dyDescent="0.25">
      <c r="A13" s="8" t="s">
        <v>516</v>
      </c>
    </row>
    <row r="14" spans="1:1" x14ac:dyDescent="0.25">
      <c r="A14" t="s">
        <v>519</v>
      </c>
    </row>
    <row r="16" spans="1:1" x14ac:dyDescent="0.25">
      <c r="A16" s="8" t="s">
        <v>510</v>
      </c>
    </row>
    <row r="17" spans="2:4" x14ac:dyDescent="0.25">
      <c r="B17" s="2" t="s">
        <v>521</v>
      </c>
      <c r="C17" t="s">
        <v>520</v>
      </c>
    </row>
    <row r="19" spans="2:4" ht="18" x14ac:dyDescent="0.35">
      <c r="B19" s="2" t="s">
        <v>530</v>
      </c>
      <c r="C19" t="s">
        <v>531</v>
      </c>
    </row>
    <row r="20" spans="2:4" x14ac:dyDescent="0.25">
      <c r="C20" s="8" t="s">
        <v>1</v>
      </c>
      <c r="D20" t="s">
        <v>522</v>
      </c>
    </row>
    <row r="21" spans="2:4" x14ac:dyDescent="0.25">
      <c r="C21" s="8" t="s">
        <v>2</v>
      </c>
      <c r="D21" t="s">
        <v>523</v>
      </c>
    </row>
    <row r="22" spans="2:4" x14ac:dyDescent="0.25">
      <c r="C22" s="8" t="s">
        <v>3</v>
      </c>
      <c r="D22" t="s">
        <v>524</v>
      </c>
    </row>
    <row r="23" spans="2:4" x14ac:dyDescent="0.25">
      <c r="C23" s="8" t="s">
        <v>4</v>
      </c>
      <c r="D23" t="s">
        <v>525</v>
      </c>
    </row>
    <row r="24" spans="2:4" x14ac:dyDescent="0.25">
      <c r="C24" s="8" t="s">
        <v>5</v>
      </c>
      <c r="D24" t="s">
        <v>526</v>
      </c>
    </row>
    <row r="25" spans="2:4" x14ac:dyDescent="0.25">
      <c r="C25" s="8" t="s">
        <v>6</v>
      </c>
      <c r="D25" t="s">
        <v>527</v>
      </c>
    </row>
    <row r="26" spans="2:4" x14ac:dyDescent="0.25">
      <c r="C26" s="8" t="s">
        <v>7</v>
      </c>
      <c r="D26" t="s">
        <v>547</v>
      </c>
    </row>
    <row r="27" spans="2:4" x14ac:dyDescent="0.25">
      <c r="C27" s="8" t="s">
        <v>8</v>
      </c>
      <c r="D27" t="s">
        <v>529</v>
      </c>
    </row>
    <row r="28" spans="2:4" x14ac:dyDescent="0.25">
      <c r="C28" s="8" t="s">
        <v>9</v>
      </c>
      <c r="D28" s="9" t="s">
        <v>532</v>
      </c>
    </row>
    <row r="29" spans="2:4" x14ac:dyDescent="0.25">
      <c r="C29" s="8" t="s">
        <v>10</v>
      </c>
      <c r="D29" s="9" t="s">
        <v>533</v>
      </c>
    </row>
    <row r="30" spans="2:4" x14ac:dyDescent="0.25">
      <c r="C30" s="8" t="s">
        <v>11</v>
      </c>
      <c r="D30" s="9" t="s">
        <v>528</v>
      </c>
    </row>
    <row r="31" spans="2:4" x14ac:dyDescent="0.25">
      <c r="C31" s="8" t="s">
        <v>12</v>
      </c>
      <c r="D31" t="s">
        <v>534</v>
      </c>
    </row>
    <row r="32" spans="2:4" x14ac:dyDescent="0.25">
      <c r="C32" s="8" t="s">
        <v>13</v>
      </c>
      <c r="D32" s="9" t="s">
        <v>535</v>
      </c>
    </row>
    <row r="33" spans="3:4" x14ac:dyDescent="0.25">
      <c r="C33" s="8" t="s">
        <v>14</v>
      </c>
      <c r="D33" s="9" t="s">
        <v>548</v>
      </c>
    </row>
    <row r="34" spans="3:4" x14ac:dyDescent="0.25">
      <c r="C34" s="8" t="s">
        <v>15</v>
      </c>
      <c r="D34" s="9" t="s">
        <v>537</v>
      </c>
    </row>
    <row r="35" spans="3:4" x14ac:dyDescent="0.25">
      <c r="C35" s="8" t="s">
        <v>16</v>
      </c>
      <c r="D35" s="9" t="s">
        <v>536</v>
      </c>
    </row>
    <row r="36" spans="3:4" x14ac:dyDescent="0.25">
      <c r="C36" s="8" t="s">
        <v>538</v>
      </c>
      <c r="D36" s="9" t="s">
        <v>541</v>
      </c>
    </row>
    <row r="37" spans="3:4" x14ac:dyDescent="0.25">
      <c r="D37" s="8" t="s">
        <v>17</v>
      </c>
    </row>
    <row r="38" spans="3:4" x14ac:dyDescent="0.25">
      <c r="D38" s="8" t="s">
        <v>18</v>
      </c>
    </row>
    <row r="39" spans="3:4" x14ac:dyDescent="0.25">
      <c r="D39" s="8" t="s">
        <v>19</v>
      </c>
    </row>
    <row r="40" spans="3:4" x14ac:dyDescent="0.25">
      <c r="D40" s="8" t="s">
        <v>20</v>
      </c>
    </row>
    <row r="41" spans="3:4" x14ac:dyDescent="0.25">
      <c r="D41" s="8" t="s">
        <v>21</v>
      </c>
    </row>
    <row r="42" spans="3:4" x14ac:dyDescent="0.25">
      <c r="D42" s="8" t="s">
        <v>22</v>
      </c>
    </row>
    <row r="43" spans="3:4" x14ac:dyDescent="0.25">
      <c r="C43" s="8" t="s">
        <v>23</v>
      </c>
      <c r="D43" s="14" t="s">
        <v>539</v>
      </c>
    </row>
    <row r="44" spans="3:4" x14ac:dyDescent="0.25">
      <c r="C44" s="8" t="s">
        <v>473</v>
      </c>
      <c r="D44" s="14" t="s">
        <v>540</v>
      </c>
    </row>
    <row r="45" spans="3:4" x14ac:dyDescent="0.25">
      <c r="C45" s="8" t="s">
        <v>472</v>
      </c>
      <c r="D45" s="14" t="s">
        <v>549</v>
      </c>
    </row>
    <row r="46" spans="3:4" x14ac:dyDescent="0.25">
      <c r="C46" s="8" t="s">
        <v>456</v>
      </c>
      <c r="D46" t="s">
        <v>542</v>
      </c>
    </row>
    <row r="47" spans="3:4" x14ac:dyDescent="0.25">
      <c r="C47" s="8" t="s">
        <v>457</v>
      </c>
      <c r="D47" t="s">
        <v>543</v>
      </c>
    </row>
    <row r="48" spans="3:4" x14ac:dyDescent="0.25">
      <c r="C48" s="8" t="s">
        <v>458</v>
      </c>
      <c r="D48" t="s">
        <v>544</v>
      </c>
    </row>
    <row r="49" spans="2:4" x14ac:dyDescent="0.25">
      <c r="C49" s="8" t="s">
        <v>459</v>
      </c>
      <c r="D49" t="s">
        <v>545</v>
      </c>
    </row>
    <row r="50" spans="2:4" x14ac:dyDescent="0.25">
      <c r="C50" s="8" t="s">
        <v>486</v>
      </c>
      <c r="D50" t="s">
        <v>550</v>
      </c>
    </row>
    <row r="51" spans="2:4" x14ac:dyDescent="0.25">
      <c r="C51" s="8" t="s">
        <v>488</v>
      </c>
      <c r="D51" t="s">
        <v>546</v>
      </c>
    </row>
    <row r="52" spans="2:4" x14ac:dyDescent="0.25">
      <c r="B52" s="2" t="s">
        <v>551</v>
      </c>
    </row>
    <row r="53" spans="2:4" x14ac:dyDescent="0.25">
      <c r="C53" s="15" t="s">
        <v>489</v>
      </c>
      <c r="D53" t="s">
        <v>554</v>
      </c>
    </row>
    <row r="54" spans="2:4" x14ac:dyDescent="0.25">
      <c r="C54" s="15" t="s">
        <v>1</v>
      </c>
      <c r="D54" t="s">
        <v>522</v>
      </c>
    </row>
    <row r="55" spans="2:4" x14ac:dyDescent="0.25">
      <c r="C55" s="15" t="s">
        <v>473</v>
      </c>
      <c r="D55" s="14" t="s">
        <v>540</v>
      </c>
    </row>
    <row r="56" spans="2:4" x14ac:dyDescent="0.25">
      <c r="C56" s="15" t="s">
        <v>472</v>
      </c>
      <c r="D56" s="14" t="s">
        <v>549</v>
      </c>
    </row>
    <row r="57" spans="2:4" x14ac:dyDescent="0.25">
      <c r="C57" s="15" t="s">
        <v>456</v>
      </c>
      <c r="D57" t="s">
        <v>542</v>
      </c>
    </row>
    <row r="58" spans="2:4" x14ac:dyDescent="0.25">
      <c r="C58" s="15" t="s">
        <v>457</v>
      </c>
      <c r="D58" t="s">
        <v>543</v>
      </c>
    </row>
    <row r="59" spans="2:4" x14ac:dyDescent="0.25">
      <c r="C59" s="15" t="s">
        <v>458</v>
      </c>
      <c r="D59" t="s">
        <v>544</v>
      </c>
    </row>
    <row r="60" spans="2:4" x14ac:dyDescent="0.25">
      <c r="C60" s="15" t="s">
        <v>459</v>
      </c>
      <c r="D60" t="s">
        <v>545</v>
      </c>
    </row>
    <row r="61" spans="2:4" x14ac:dyDescent="0.25">
      <c r="C61" s="15" t="s">
        <v>553</v>
      </c>
      <c r="D61" t="s">
        <v>552</v>
      </c>
    </row>
    <row r="63" spans="2:4" x14ac:dyDescent="0.25">
      <c r="C63" s="8" t="s">
        <v>490</v>
      </c>
      <c r="D63" t="s">
        <v>555</v>
      </c>
    </row>
    <row r="64" spans="2:4" x14ac:dyDescent="0.25">
      <c r="C64" s="15" t="s">
        <v>553</v>
      </c>
    </row>
    <row r="65" spans="2:4" x14ac:dyDescent="0.25">
      <c r="C65" s="8" t="s">
        <v>491</v>
      </c>
      <c r="D65" t="s">
        <v>556</v>
      </c>
    </row>
    <row r="66" spans="2:4" x14ac:dyDescent="0.25">
      <c r="C66" s="15" t="s">
        <v>553</v>
      </c>
    </row>
    <row r="67" spans="2:4" x14ac:dyDescent="0.25">
      <c r="C67" s="8" t="s">
        <v>492</v>
      </c>
      <c r="D67" t="s">
        <v>557</v>
      </c>
    </row>
    <row r="68" spans="2:4" x14ac:dyDescent="0.25">
      <c r="C68" s="15" t="s">
        <v>553</v>
      </c>
    </row>
    <row r="69" spans="2:4" x14ac:dyDescent="0.25">
      <c r="C69" s="8" t="s">
        <v>493</v>
      </c>
      <c r="D69" t="s">
        <v>558</v>
      </c>
    </row>
    <row r="70" spans="2:4" x14ac:dyDescent="0.25">
      <c r="C70" s="15" t="s">
        <v>553</v>
      </c>
    </row>
    <row r="71" spans="2:4" x14ac:dyDescent="0.25">
      <c r="B71" s="2" t="s">
        <v>559</v>
      </c>
      <c r="C71" s="15" t="s">
        <v>560</v>
      </c>
    </row>
    <row r="72" spans="2:4" x14ac:dyDescent="0.25">
      <c r="C72" s="15" t="s">
        <v>489</v>
      </c>
      <c r="D72" t="s">
        <v>554</v>
      </c>
    </row>
    <row r="73" spans="2:4" x14ac:dyDescent="0.25">
      <c r="C73" s="15" t="s">
        <v>1</v>
      </c>
      <c r="D73" t="s">
        <v>522</v>
      </c>
    </row>
    <row r="74" spans="2:4" x14ac:dyDescent="0.25">
      <c r="C74" s="15" t="s">
        <v>473</v>
      </c>
      <c r="D74" s="14" t="s">
        <v>540</v>
      </c>
    </row>
    <row r="75" spans="2:4" x14ac:dyDescent="0.25">
      <c r="C75" s="15" t="s">
        <v>472</v>
      </c>
      <c r="D75" s="14" t="s">
        <v>549</v>
      </c>
    </row>
    <row r="76" spans="2:4" x14ac:dyDescent="0.25">
      <c r="C76" s="15" t="s">
        <v>456</v>
      </c>
      <c r="D76" t="s">
        <v>542</v>
      </c>
    </row>
    <row r="77" spans="2:4" x14ac:dyDescent="0.25">
      <c r="C77" s="15" t="s">
        <v>457</v>
      </c>
      <c r="D77" t="s">
        <v>543</v>
      </c>
    </row>
    <row r="78" spans="2:4" x14ac:dyDescent="0.25">
      <c r="C78" s="15" t="s">
        <v>458</v>
      </c>
      <c r="D78" t="s">
        <v>544</v>
      </c>
    </row>
    <row r="79" spans="2:4" x14ac:dyDescent="0.25">
      <c r="C79" s="15" t="s">
        <v>459</v>
      </c>
      <c r="D79" t="s">
        <v>545</v>
      </c>
    </row>
    <row r="80" spans="2:4" x14ac:dyDescent="0.25">
      <c r="C80" s="15" t="s">
        <v>553</v>
      </c>
      <c r="D80" t="s">
        <v>552</v>
      </c>
    </row>
    <row r="82" spans="2:4" x14ac:dyDescent="0.25">
      <c r="C82" s="8" t="s">
        <v>490</v>
      </c>
      <c r="D82" t="s">
        <v>555</v>
      </c>
    </row>
    <row r="83" spans="2:4" x14ac:dyDescent="0.25">
      <c r="C83" s="15" t="s">
        <v>553</v>
      </c>
    </row>
    <row r="84" spans="2:4" x14ac:dyDescent="0.25">
      <c r="C84" s="8" t="s">
        <v>491</v>
      </c>
      <c r="D84" t="s">
        <v>556</v>
      </c>
    </row>
    <row r="85" spans="2:4" x14ac:dyDescent="0.25">
      <c r="C85" s="15" t="s">
        <v>553</v>
      </c>
    </row>
    <row r="86" spans="2:4" x14ac:dyDescent="0.25">
      <c r="C86" s="8" t="s">
        <v>492</v>
      </c>
      <c r="D86" t="s">
        <v>557</v>
      </c>
    </row>
    <row r="87" spans="2:4" x14ac:dyDescent="0.25">
      <c r="C87" s="15" t="s">
        <v>553</v>
      </c>
    </row>
    <row r="88" spans="2:4" x14ac:dyDescent="0.25">
      <c r="C88" s="8" t="s">
        <v>493</v>
      </c>
      <c r="D88" t="s">
        <v>558</v>
      </c>
    </row>
    <row r="89" spans="2:4" x14ac:dyDescent="0.25">
      <c r="C89" s="15" t="s">
        <v>553</v>
      </c>
    </row>
    <row r="91" spans="2:4" x14ac:dyDescent="0.25">
      <c r="C91" s="16" t="s">
        <v>561</v>
      </c>
    </row>
    <row r="93" spans="2:4" x14ac:dyDescent="0.25">
      <c r="B93" s="2" t="s">
        <v>562</v>
      </c>
      <c r="C93" t="s">
        <v>563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81"/>
  <sheetViews>
    <sheetView workbookViewId="0">
      <selection activeCell="M6" sqref="M6"/>
    </sheetView>
  </sheetViews>
  <sheetFormatPr defaultRowHeight="15" x14ac:dyDescent="0.25"/>
  <cols>
    <col min="32" max="32" width="12.42578125" bestFit="1" customWidth="1"/>
  </cols>
  <sheetData>
    <row r="1" spans="1:3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473</v>
      </c>
      <c r="Z1" t="s">
        <v>472</v>
      </c>
      <c r="AA1" t="s">
        <v>456</v>
      </c>
      <c r="AB1" t="s">
        <v>457</v>
      </c>
      <c r="AC1" t="s">
        <v>458</v>
      </c>
      <c r="AD1" t="s">
        <v>459</v>
      </c>
      <c r="AE1" t="s">
        <v>486</v>
      </c>
      <c r="AF1" t="s">
        <v>488</v>
      </c>
    </row>
    <row r="2" spans="1:32" x14ac:dyDescent="0.25">
      <c r="A2">
        <v>1</v>
      </c>
      <c r="B2" t="s">
        <v>24</v>
      </c>
      <c r="C2" t="s">
        <v>25</v>
      </c>
      <c r="D2" t="s">
        <v>26</v>
      </c>
      <c r="E2" t="s">
        <v>27</v>
      </c>
      <c r="F2" t="s">
        <v>485</v>
      </c>
      <c r="G2" t="s">
        <v>29</v>
      </c>
      <c r="J2">
        <v>594.25099999999998</v>
      </c>
      <c r="K2">
        <v>10</v>
      </c>
      <c r="L2">
        <v>4</v>
      </c>
      <c r="M2">
        <v>1.94192053580618</v>
      </c>
      <c r="N2">
        <v>1.94708499679522</v>
      </c>
      <c r="O2">
        <v>2.6650448105938099E-2</v>
      </c>
      <c r="P2">
        <v>21.1112697449887</v>
      </c>
      <c r="Q2">
        <v>4.6204791922272299E-4</v>
      </c>
      <c r="R2" t="s">
        <v>30</v>
      </c>
      <c r="S2" t="s">
        <v>31</v>
      </c>
      <c r="T2" t="s">
        <v>31</v>
      </c>
      <c r="U2" t="s">
        <v>30</v>
      </c>
      <c r="V2" t="s">
        <v>31</v>
      </c>
      <c r="W2" t="s">
        <v>31</v>
      </c>
      <c r="X2" t="s">
        <v>30</v>
      </c>
      <c r="Y2" t="s">
        <v>460</v>
      </c>
      <c r="Z2" t="s">
        <v>461</v>
      </c>
      <c r="AA2" t="s">
        <v>454</v>
      </c>
      <c r="AB2">
        <v>38</v>
      </c>
      <c r="AC2" t="s">
        <v>451</v>
      </c>
      <c r="AD2">
        <v>0</v>
      </c>
      <c r="AF2">
        <f>IFERROR(AVERAGE(Q2:Q3),"")</f>
        <v>4.882421458279715E-4</v>
      </c>
    </row>
    <row r="3" spans="1:32" x14ac:dyDescent="0.25">
      <c r="A3">
        <v>2</v>
      </c>
      <c r="B3" t="s">
        <v>32</v>
      </c>
      <c r="C3" t="s">
        <v>25</v>
      </c>
      <c r="D3" t="s">
        <v>26</v>
      </c>
      <c r="E3" t="s">
        <v>27</v>
      </c>
      <c r="F3" t="s">
        <v>485</v>
      </c>
      <c r="G3" t="s">
        <v>29</v>
      </c>
      <c r="J3">
        <v>594.25099999999998</v>
      </c>
      <c r="K3">
        <v>9</v>
      </c>
      <c r="L3">
        <v>4</v>
      </c>
      <c r="M3">
        <v>1.91604434735073</v>
      </c>
      <c r="N3">
        <v>1.94708499679522</v>
      </c>
      <c r="O3">
        <v>2.6650448105938099E-2</v>
      </c>
      <c r="P3">
        <v>20.950084255813099</v>
      </c>
      <c r="Q3">
        <v>5.1443637243321996E-4</v>
      </c>
      <c r="R3" t="s">
        <v>30</v>
      </c>
      <c r="S3" t="s">
        <v>31</v>
      </c>
      <c r="T3" t="s">
        <v>31</v>
      </c>
      <c r="U3" t="s">
        <v>30</v>
      </c>
      <c r="V3" t="s">
        <v>31</v>
      </c>
      <c r="W3" t="s">
        <v>31</v>
      </c>
      <c r="X3" t="s">
        <v>30</v>
      </c>
      <c r="Y3" t="s">
        <v>460</v>
      </c>
      <c r="Z3" t="s">
        <v>461</v>
      </c>
      <c r="AA3" t="s">
        <v>454</v>
      </c>
      <c r="AB3">
        <v>38</v>
      </c>
      <c r="AC3" t="s">
        <v>451</v>
      </c>
      <c r="AD3">
        <v>0</v>
      </c>
    </row>
    <row r="4" spans="1:32" x14ac:dyDescent="0.25">
      <c r="A4">
        <v>3</v>
      </c>
      <c r="B4" t="s">
        <v>33</v>
      </c>
      <c r="C4" t="s">
        <v>34</v>
      </c>
      <c r="D4" t="s">
        <v>26</v>
      </c>
      <c r="E4" t="s">
        <v>27</v>
      </c>
      <c r="F4" t="s">
        <v>485</v>
      </c>
      <c r="G4" t="s">
        <v>29</v>
      </c>
      <c r="J4">
        <v>594.25099999999998</v>
      </c>
      <c r="K4">
        <v>9</v>
      </c>
      <c r="L4">
        <v>4</v>
      </c>
      <c r="M4">
        <v>1.95383071025822</v>
      </c>
      <c r="N4">
        <v>1.94708499679522</v>
      </c>
      <c r="O4">
        <v>2.6650448105938099E-2</v>
      </c>
      <c r="P4">
        <v>20.571226407525799</v>
      </c>
      <c r="Q4">
        <v>6.6216681443153095E-4</v>
      </c>
      <c r="R4" t="s">
        <v>30</v>
      </c>
      <c r="S4" t="s">
        <v>31</v>
      </c>
      <c r="T4" t="s">
        <v>31</v>
      </c>
      <c r="U4" t="s">
        <v>30</v>
      </c>
      <c r="V4" t="s">
        <v>31</v>
      </c>
      <c r="W4" t="s">
        <v>31</v>
      </c>
      <c r="X4" t="s">
        <v>30</v>
      </c>
      <c r="Y4" t="s">
        <v>460</v>
      </c>
      <c r="Z4" t="s">
        <v>461</v>
      </c>
      <c r="AA4" t="s">
        <v>454</v>
      </c>
      <c r="AB4">
        <v>88</v>
      </c>
      <c r="AC4" t="s">
        <v>451</v>
      </c>
      <c r="AD4">
        <v>0</v>
      </c>
      <c r="AF4">
        <f t="shared" ref="AF4" si="0">IFERROR(AVERAGE(Q4:Q5),"")</f>
        <v>6.7084929144389945E-4</v>
      </c>
    </row>
    <row r="5" spans="1:32" x14ac:dyDescent="0.25">
      <c r="A5">
        <v>4</v>
      </c>
      <c r="B5" t="s">
        <v>35</v>
      </c>
      <c r="C5" t="s">
        <v>34</v>
      </c>
      <c r="D5" t="s">
        <v>26</v>
      </c>
      <c r="E5" t="s">
        <v>27</v>
      </c>
      <c r="F5" t="s">
        <v>485</v>
      </c>
      <c r="G5" t="s">
        <v>29</v>
      </c>
      <c r="J5">
        <v>594.25099999999998</v>
      </c>
      <c r="K5">
        <v>9</v>
      </c>
      <c r="L5">
        <v>4</v>
      </c>
      <c r="M5">
        <v>1.92570612168533</v>
      </c>
      <c r="N5">
        <v>1.94708499679522</v>
      </c>
      <c r="O5">
        <v>2.6650448105938099E-2</v>
      </c>
      <c r="P5">
        <v>20.5323772725386</v>
      </c>
      <c r="Q5">
        <v>6.7953176845626795E-4</v>
      </c>
      <c r="R5" t="s">
        <v>30</v>
      </c>
      <c r="S5" t="s">
        <v>31</v>
      </c>
      <c r="T5" t="s">
        <v>31</v>
      </c>
      <c r="U5" t="s">
        <v>30</v>
      </c>
      <c r="V5" t="s">
        <v>31</v>
      </c>
      <c r="W5" t="s">
        <v>31</v>
      </c>
      <c r="X5" t="s">
        <v>30</v>
      </c>
      <c r="Y5" t="s">
        <v>460</v>
      </c>
      <c r="Z5" t="s">
        <v>461</v>
      </c>
      <c r="AA5" t="s">
        <v>454</v>
      </c>
      <c r="AB5">
        <v>88</v>
      </c>
      <c r="AC5" t="s">
        <v>451</v>
      </c>
      <c r="AD5">
        <v>0</v>
      </c>
    </row>
    <row r="6" spans="1:32" x14ac:dyDescent="0.25">
      <c r="A6">
        <v>5</v>
      </c>
      <c r="B6" t="s">
        <v>36</v>
      </c>
      <c r="C6" t="s">
        <v>37</v>
      </c>
      <c r="D6" t="s">
        <v>26</v>
      </c>
      <c r="E6" t="s">
        <v>27</v>
      </c>
      <c r="F6" t="s">
        <v>485</v>
      </c>
      <c r="G6" t="s">
        <v>29</v>
      </c>
      <c r="J6">
        <v>594.25099999999998</v>
      </c>
      <c r="K6">
        <v>9</v>
      </c>
      <c r="L6">
        <v>4</v>
      </c>
      <c r="M6">
        <v>1.9517588201637399</v>
      </c>
      <c r="N6">
        <v>1.94708499679522</v>
      </c>
      <c r="O6">
        <v>2.6650448105938099E-2</v>
      </c>
      <c r="P6">
        <v>20.803871832551</v>
      </c>
      <c r="Q6">
        <v>5.6707870134826098E-4</v>
      </c>
      <c r="R6" t="s">
        <v>30</v>
      </c>
      <c r="S6" t="s">
        <v>31</v>
      </c>
      <c r="T6" t="s">
        <v>31</v>
      </c>
      <c r="U6" t="s">
        <v>30</v>
      </c>
      <c r="V6" t="s">
        <v>31</v>
      </c>
      <c r="W6" t="s">
        <v>31</v>
      </c>
      <c r="X6" t="s">
        <v>30</v>
      </c>
      <c r="Y6" t="s">
        <v>460</v>
      </c>
      <c r="Z6" t="s">
        <v>461</v>
      </c>
      <c r="AA6" t="s">
        <v>454</v>
      </c>
      <c r="AB6">
        <v>150</v>
      </c>
      <c r="AC6" t="s">
        <v>451</v>
      </c>
      <c r="AD6">
        <v>0</v>
      </c>
      <c r="AF6">
        <f t="shared" ref="AF6" si="1">IFERROR(AVERAGE(Q6:Q7),"")</f>
        <v>5.8018071940232202E-4</v>
      </c>
    </row>
    <row r="7" spans="1:32" x14ac:dyDescent="0.25">
      <c r="A7">
        <v>6</v>
      </c>
      <c r="B7" t="s">
        <v>38</v>
      </c>
      <c r="C7" t="s">
        <v>37</v>
      </c>
      <c r="D7" t="s">
        <v>26</v>
      </c>
      <c r="E7" t="s">
        <v>27</v>
      </c>
      <c r="F7" t="s">
        <v>485</v>
      </c>
      <c r="G7" t="s">
        <v>29</v>
      </c>
      <c r="J7">
        <v>594.25099999999998</v>
      </c>
      <c r="K7">
        <v>9</v>
      </c>
      <c r="L7">
        <v>4</v>
      </c>
      <c r="M7">
        <v>1.9434612061907699</v>
      </c>
      <c r="N7">
        <v>1.94708499679522</v>
      </c>
      <c r="O7">
        <v>2.6650448105938099E-2</v>
      </c>
      <c r="P7">
        <v>20.736078470907</v>
      </c>
      <c r="Q7">
        <v>5.9328273745638295E-4</v>
      </c>
      <c r="R7" t="s">
        <v>30</v>
      </c>
      <c r="S7" t="s">
        <v>31</v>
      </c>
      <c r="T7" t="s">
        <v>31</v>
      </c>
      <c r="U7" t="s">
        <v>30</v>
      </c>
      <c r="V7" t="s">
        <v>31</v>
      </c>
      <c r="W7" t="s">
        <v>31</v>
      </c>
      <c r="X7" t="s">
        <v>30</v>
      </c>
      <c r="Y7" t="s">
        <v>460</v>
      </c>
      <c r="Z7" t="s">
        <v>461</v>
      </c>
      <c r="AA7" t="s">
        <v>454</v>
      </c>
      <c r="AB7">
        <v>150</v>
      </c>
      <c r="AC7" t="s">
        <v>451</v>
      </c>
      <c r="AD7">
        <v>0</v>
      </c>
    </row>
    <row r="8" spans="1:32" x14ac:dyDescent="0.25">
      <c r="A8">
        <v>7</v>
      </c>
      <c r="B8" t="s">
        <v>39</v>
      </c>
      <c r="C8" t="s">
        <v>40</v>
      </c>
      <c r="D8" t="s">
        <v>26</v>
      </c>
      <c r="E8" t="s">
        <v>27</v>
      </c>
      <c r="F8" t="s">
        <v>485</v>
      </c>
      <c r="G8" t="s">
        <v>29</v>
      </c>
      <c r="J8">
        <v>594.25099999999998</v>
      </c>
      <c r="K8">
        <v>9</v>
      </c>
      <c r="L8">
        <v>4</v>
      </c>
      <c r="M8">
        <v>1.95353314476805</v>
      </c>
      <c r="N8">
        <v>1.94708499679522</v>
      </c>
      <c r="O8">
        <v>2.6650448105938099E-2</v>
      </c>
      <c r="P8">
        <v>20.210132308563701</v>
      </c>
      <c r="Q8">
        <v>8.42291843316445E-4</v>
      </c>
      <c r="R8" t="s">
        <v>30</v>
      </c>
      <c r="S8" t="s">
        <v>31</v>
      </c>
      <c r="T8" t="s">
        <v>31</v>
      </c>
      <c r="U8" t="s">
        <v>30</v>
      </c>
      <c r="V8" t="s">
        <v>31</v>
      </c>
      <c r="W8" t="s">
        <v>31</v>
      </c>
      <c r="X8" t="s">
        <v>30</v>
      </c>
      <c r="Y8" t="s">
        <v>460</v>
      </c>
      <c r="Z8" t="s">
        <v>462</v>
      </c>
      <c r="AA8" t="s">
        <v>454</v>
      </c>
      <c r="AB8">
        <v>38</v>
      </c>
      <c r="AC8" t="s">
        <v>451</v>
      </c>
      <c r="AD8">
        <v>0.5</v>
      </c>
      <c r="AF8">
        <f t="shared" ref="AF8" si="2">IFERROR(AVERAGE(Q8:Q9),"")</f>
        <v>8.5922551235459357E-4</v>
      </c>
    </row>
    <row r="9" spans="1:32" x14ac:dyDescent="0.25">
      <c r="A9">
        <v>8</v>
      </c>
      <c r="B9" t="s">
        <v>41</v>
      </c>
      <c r="C9" t="s">
        <v>40</v>
      </c>
      <c r="D9" t="s">
        <v>26</v>
      </c>
      <c r="E9" t="s">
        <v>27</v>
      </c>
      <c r="F9" t="s">
        <v>485</v>
      </c>
      <c r="G9" t="s">
        <v>29</v>
      </c>
      <c r="J9">
        <v>594.25099999999998</v>
      </c>
      <c r="K9">
        <v>8</v>
      </c>
      <c r="L9">
        <v>4</v>
      </c>
      <c r="M9">
        <v>1.94280018521128</v>
      </c>
      <c r="N9">
        <v>1.94708499679522</v>
      </c>
      <c r="O9">
        <v>2.6650448105938099E-2</v>
      </c>
      <c r="P9">
        <v>20.150970891716099</v>
      </c>
      <c r="Q9">
        <v>8.7615918139274203E-4</v>
      </c>
      <c r="R9" t="s">
        <v>30</v>
      </c>
      <c r="S9" t="s">
        <v>31</v>
      </c>
      <c r="T9" t="s">
        <v>31</v>
      </c>
      <c r="U9" t="s">
        <v>30</v>
      </c>
      <c r="V9" t="s">
        <v>31</v>
      </c>
      <c r="W9" t="s">
        <v>31</v>
      </c>
      <c r="X9" t="s">
        <v>30</v>
      </c>
      <c r="Y9" t="s">
        <v>460</v>
      </c>
      <c r="Z9" t="s">
        <v>462</v>
      </c>
      <c r="AA9" t="s">
        <v>454</v>
      </c>
      <c r="AB9">
        <v>38</v>
      </c>
      <c r="AC9" t="s">
        <v>451</v>
      </c>
      <c r="AD9">
        <v>0.5</v>
      </c>
    </row>
    <row r="10" spans="1:32" x14ac:dyDescent="0.25">
      <c r="A10">
        <v>9</v>
      </c>
      <c r="B10" t="s">
        <v>42</v>
      </c>
      <c r="C10" t="s">
        <v>43</v>
      </c>
      <c r="D10" t="s">
        <v>26</v>
      </c>
      <c r="E10" t="s">
        <v>27</v>
      </c>
      <c r="F10" t="s">
        <v>485</v>
      </c>
      <c r="G10" t="s">
        <v>29</v>
      </c>
      <c r="J10">
        <v>594.25099999999998</v>
      </c>
      <c r="K10">
        <v>9</v>
      </c>
      <c r="L10">
        <v>4</v>
      </c>
      <c r="M10">
        <v>1.92752628421846</v>
      </c>
      <c r="N10">
        <v>1.94708499679522</v>
      </c>
      <c r="O10">
        <v>2.6650448105938099E-2</v>
      </c>
      <c r="P10">
        <v>21.457102133884401</v>
      </c>
      <c r="Q10">
        <v>3.6695122676180298E-4</v>
      </c>
      <c r="R10" t="s">
        <v>30</v>
      </c>
      <c r="S10" t="s">
        <v>31</v>
      </c>
      <c r="T10" t="s">
        <v>31</v>
      </c>
      <c r="U10" t="s">
        <v>30</v>
      </c>
      <c r="V10" t="s">
        <v>31</v>
      </c>
      <c r="W10" t="s">
        <v>31</v>
      </c>
      <c r="X10" t="s">
        <v>30</v>
      </c>
      <c r="Y10" t="s">
        <v>460</v>
      </c>
      <c r="Z10" t="s">
        <v>462</v>
      </c>
      <c r="AA10" t="s">
        <v>454</v>
      </c>
      <c r="AB10">
        <v>88</v>
      </c>
      <c r="AC10" t="s">
        <v>451</v>
      </c>
      <c r="AD10">
        <v>0.5</v>
      </c>
      <c r="AF10">
        <f t="shared" ref="AF10" si="3">IFERROR(AVERAGE(Q10:Q11),"")</f>
        <v>3.6283915475726099E-4</v>
      </c>
    </row>
    <row r="11" spans="1:32" x14ac:dyDescent="0.25">
      <c r="A11">
        <v>10</v>
      </c>
      <c r="B11" t="s">
        <v>44</v>
      </c>
      <c r="C11" t="s">
        <v>43</v>
      </c>
      <c r="D11" t="s">
        <v>26</v>
      </c>
      <c r="E11" t="s">
        <v>27</v>
      </c>
      <c r="F11" t="s">
        <v>485</v>
      </c>
      <c r="G11" t="s">
        <v>29</v>
      </c>
      <c r="J11">
        <v>594.25099999999998</v>
      </c>
      <c r="K11">
        <v>9</v>
      </c>
      <c r="L11">
        <v>4</v>
      </c>
      <c r="M11">
        <v>1.9433274677466801</v>
      </c>
      <c r="N11">
        <v>1.94708499679522</v>
      </c>
      <c r="O11">
        <v>2.6650448105938099E-2</v>
      </c>
      <c r="P11">
        <v>21.491119727131299</v>
      </c>
      <c r="Q11">
        <v>3.5872708275271899E-4</v>
      </c>
      <c r="R11" t="s">
        <v>30</v>
      </c>
      <c r="S11" t="s">
        <v>31</v>
      </c>
      <c r="T11" t="s">
        <v>31</v>
      </c>
      <c r="U11" t="s">
        <v>30</v>
      </c>
      <c r="V11" t="s">
        <v>31</v>
      </c>
      <c r="W11" t="s">
        <v>31</v>
      </c>
      <c r="X11" t="s">
        <v>30</v>
      </c>
      <c r="Y11" t="s">
        <v>460</v>
      </c>
      <c r="Z11" t="s">
        <v>462</v>
      </c>
      <c r="AA11" t="s">
        <v>454</v>
      </c>
      <c r="AB11">
        <v>88</v>
      </c>
      <c r="AC11" t="s">
        <v>451</v>
      </c>
      <c r="AD11">
        <v>0.5</v>
      </c>
    </row>
    <row r="12" spans="1:32" x14ac:dyDescent="0.25">
      <c r="A12">
        <v>11</v>
      </c>
      <c r="B12" t="s">
        <v>45</v>
      </c>
      <c r="C12" t="s">
        <v>46</v>
      </c>
      <c r="D12" t="s">
        <v>26</v>
      </c>
      <c r="E12" t="s">
        <v>27</v>
      </c>
      <c r="F12" t="s">
        <v>485</v>
      </c>
      <c r="G12" t="s">
        <v>29</v>
      </c>
      <c r="J12">
        <v>594.25099999999998</v>
      </c>
      <c r="K12">
        <v>8</v>
      </c>
      <c r="L12">
        <v>4</v>
      </c>
      <c r="M12">
        <v>1.95268630652804</v>
      </c>
      <c r="N12">
        <v>1.94708499679522</v>
      </c>
      <c r="O12">
        <v>2.6650448105938099E-2</v>
      </c>
      <c r="P12">
        <v>21.3313705112921</v>
      </c>
      <c r="Q12">
        <v>3.9901863468037798E-4</v>
      </c>
      <c r="R12" t="s">
        <v>30</v>
      </c>
      <c r="S12" t="s">
        <v>31</v>
      </c>
      <c r="T12" t="s">
        <v>31</v>
      </c>
      <c r="U12" t="s">
        <v>30</v>
      </c>
      <c r="V12" t="s">
        <v>31</v>
      </c>
      <c r="W12" t="s">
        <v>31</v>
      </c>
      <c r="X12" t="s">
        <v>30</v>
      </c>
      <c r="Y12" t="s">
        <v>460</v>
      </c>
      <c r="Z12" t="s">
        <v>462</v>
      </c>
      <c r="AA12" t="s">
        <v>454</v>
      </c>
      <c r="AB12">
        <v>150</v>
      </c>
      <c r="AC12" t="s">
        <v>451</v>
      </c>
      <c r="AD12">
        <v>0.5</v>
      </c>
      <c r="AF12">
        <f t="shared" ref="AF12" si="4">IFERROR(AVERAGE(Q12:Q13),"")</f>
        <v>3.9511409252212848E-4</v>
      </c>
    </row>
    <row r="13" spans="1:32" x14ac:dyDescent="0.25">
      <c r="A13">
        <v>12</v>
      </c>
      <c r="B13" t="s">
        <v>47</v>
      </c>
      <c r="C13" t="s">
        <v>46</v>
      </c>
      <c r="D13" t="s">
        <v>26</v>
      </c>
      <c r="E13" t="s">
        <v>27</v>
      </c>
      <c r="F13" t="s">
        <v>485</v>
      </c>
      <c r="G13" t="s">
        <v>29</v>
      </c>
      <c r="J13">
        <v>594.25099999999998</v>
      </c>
      <c r="K13">
        <v>10</v>
      </c>
      <c r="L13">
        <v>4</v>
      </c>
      <c r="M13">
        <v>1.97143537698692</v>
      </c>
      <c r="N13">
        <v>1.94708499679522</v>
      </c>
      <c r="O13">
        <v>2.6650448105938099E-2</v>
      </c>
      <c r="P13">
        <v>21.3610324927763</v>
      </c>
      <c r="Q13">
        <v>3.9120955036387898E-4</v>
      </c>
      <c r="R13" t="s">
        <v>30</v>
      </c>
      <c r="S13" t="s">
        <v>31</v>
      </c>
      <c r="T13" t="s">
        <v>31</v>
      </c>
      <c r="U13" t="s">
        <v>30</v>
      </c>
      <c r="V13" t="s">
        <v>31</v>
      </c>
      <c r="W13" t="s">
        <v>31</v>
      </c>
      <c r="X13" t="s">
        <v>30</v>
      </c>
      <c r="Y13" t="s">
        <v>460</v>
      </c>
      <c r="Z13" t="s">
        <v>462</v>
      </c>
      <c r="AA13" t="s">
        <v>454</v>
      </c>
      <c r="AB13">
        <v>150</v>
      </c>
      <c r="AC13" t="s">
        <v>451</v>
      </c>
      <c r="AD13">
        <v>0.5</v>
      </c>
    </row>
    <row r="14" spans="1:32" x14ac:dyDescent="0.25">
      <c r="A14">
        <v>13</v>
      </c>
      <c r="B14" t="s">
        <v>48</v>
      </c>
      <c r="C14" t="s">
        <v>49</v>
      </c>
      <c r="D14" t="s">
        <v>26</v>
      </c>
      <c r="E14" t="s">
        <v>27</v>
      </c>
      <c r="F14" t="s">
        <v>485</v>
      </c>
      <c r="G14" t="s">
        <v>29</v>
      </c>
      <c r="J14">
        <v>594.25099999999998</v>
      </c>
      <c r="K14">
        <v>9</v>
      </c>
      <c r="L14">
        <v>4</v>
      </c>
      <c r="M14">
        <v>1.9653112636982899</v>
      </c>
      <c r="N14">
        <v>1.94708499679522</v>
      </c>
      <c r="O14">
        <v>2.6650448105938099E-2</v>
      </c>
      <c r="P14">
        <v>21.390903824711799</v>
      </c>
      <c r="Q14">
        <v>3.8349979461909501E-4</v>
      </c>
      <c r="R14" t="s">
        <v>30</v>
      </c>
      <c r="S14" t="s">
        <v>31</v>
      </c>
      <c r="T14" t="s">
        <v>31</v>
      </c>
      <c r="U14" t="s">
        <v>30</v>
      </c>
      <c r="V14" t="s">
        <v>31</v>
      </c>
      <c r="W14" t="s">
        <v>31</v>
      </c>
      <c r="X14" t="s">
        <v>30</v>
      </c>
      <c r="Y14" t="s">
        <v>460</v>
      </c>
      <c r="Z14" t="s">
        <v>463</v>
      </c>
      <c r="AA14" t="s">
        <v>454</v>
      </c>
      <c r="AB14">
        <v>38</v>
      </c>
      <c r="AC14" t="s">
        <v>451</v>
      </c>
      <c r="AD14">
        <v>5</v>
      </c>
      <c r="AF14">
        <f t="shared" ref="AF14" si="5">IFERROR(AVERAGE(Q14:Q15),"")</f>
        <v>3.8918019314010752E-4</v>
      </c>
    </row>
    <row r="15" spans="1:32" x14ac:dyDescent="0.25">
      <c r="A15">
        <v>14</v>
      </c>
      <c r="B15" t="s">
        <v>50</v>
      </c>
      <c r="C15" t="s">
        <v>49</v>
      </c>
      <c r="D15" t="s">
        <v>26</v>
      </c>
      <c r="E15" t="s">
        <v>27</v>
      </c>
      <c r="F15" t="s">
        <v>485</v>
      </c>
      <c r="G15" t="s">
        <v>29</v>
      </c>
      <c r="J15">
        <v>594.25099999999998</v>
      </c>
      <c r="K15">
        <v>8</v>
      </c>
      <c r="L15">
        <v>4</v>
      </c>
      <c r="M15">
        <v>1.92871199813591</v>
      </c>
      <c r="N15">
        <v>1.94708499679522</v>
      </c>
      <c r="O15">
        <v>2.6650448105938099E-2</v>
      </c>
      <c r="P15">
        <v>21.347091394351601</v>
      </c>
      <c r="Q15">
        <v>3.9486059166112002E-4</v>
      </c>
      <c r="R15" t="s">
        <v>30</v>
      </c>
      <c r="S15" t="s">
        <v>31</v>
      </c>
      <c r="T15" t="s">
        <v>31</v>
      </c>
      <c r="U15" t="s">
        <v>30</v>
      </c>
      <c r="V15" t="s">
        <v>31</v>
      </c>
      <c r="W15" t="s">
        <v>31</v>
      </c>
      <c r="X15" t="s">
        <v>30</v>
      </c>
      <c r="Y15" t="s">
        <v>460</v>
      </c>
      <c r="Z15" t="s">
        <v>463</v>
      </c>
      <c r="AA15" t="s">
        <v>454</v>
      </c>
      <c r="AB15">
        <v>38</v>
      </c>
      <c r="AC15" t="s">
        <v>451</v>
      </c>
      <c r="AD15">
        <v>5</v>
      </c>
    </row>
    <row r="16" spans="1:32" x14ac:dyDescent="0.25">
      <c r="A16">
        <v>15</v>
      </c>
      <c r="B16" t="s">
        <v>51</v>
      </c>
      <c r="C16" t="s">
        <v>52</v>
      </c>
      <c r="D16" t="s">
        <v>26</v>
      </c>
      <c r="E16" t="s">
        <v>27</v>
      </c>
      <c r="F16" t="s">
        <v>485</v>
      </c>
      <c r="G16" t="s">
        <v>29</v>
      </c>
      <c r="J16">
        <v>594.25099999999998</v>
      </c>
      <c r="K16">
        <v>10</v>
      </c>
      <c r="L16">
        <v>4</v>
      </c>
      <c r="M16">
        <v>1.96391759261228</v>
      </c>
      <c r="N16">
        <v>1.94708499679522</v>
      </c>
      <c r="O16">
        <v>2.6650448105938099E-2</v>
      </c>
      <c r="P16">
        <v>20.514202405769399</v>
      </c>
      <c r="Q16">
        <v>6.8781128524898999E-4</v>
      </c>
      <c r="R16" t="s">
        <v>30</v>
      </c>
      <c r="S16" t="s">
        <v>31</v>
      </c>
      <c r="T16" t="s">
        <v>31</v>
      </c>
      <c r="U16" t="s">
        <v>30</v>
      </c>
      <c r="V16" t="s">
        <v>31</v>
      </c>
      <c r="W16" t="s">
        <v>31</v>
      </c>
      <c r="X16" t="s">
        <v>30</v>
      </c>
      <c r="Y16" t="s">
        <v>460</v>
      </c>
      <c r="Z16" t="s">
        <v>463</v>
      </c>
      <c r="AA16" t="s">
        <v>454</v>
      </c>
      <c r="AB16">
        <v>88</v>
      </c>
      <c r="AC16" t="s">
        <v>451</v>
      </c>
      <c r="AD16">
        <v>5</v>
      </c>
      <c r="AF16">
        <f t="shared" ref="AF16" si="6">IFERROR(AVERAGE(Q16:Q17),"")</f>
        <v>7.1856772215828947E-4</v>
      </c>
    </row>
    <row r="17" spans="1:32" x14ac:dyDescent="0.25">
      <c r="A17">
        <v>16</v>
      </c>
      <c r="B17" t="s">
        <v>53</v>
      </c>
      <c r="C17" t="s">
        <v>52</v>
      </c>
      <c r="D17" t="s">
        <v>26</v>
      </c>
      <c r="E17" t="s">
        <v>27</v>
      </c>
      <c r="F17" t="s">
        <v>485</v>
      </c>
      <c r="G17" t="s">
        <v>29</v>
      </c>
      <c r="J17">
        <v>594.25099999999998</v>
      </c>
      <c r="K17">
        <v>9</v>
      </c>
      <c r="L17">
        <v>4</v>
      </c>
      <c r="M17">
        <v>1.93528353026838</v>
      </c>
      <c r="N17">
        <v>1.94708499679522</v>
      </c>
      <c r="O17">
        <v>2.6650448105938099E-2</v>
      </c>
      <c r="P17">
        <v>20.385652379756898</v>
      </c>
      <c r="Q17">
        <v>7.4932415906758896E-4</v>
      </c>
      <c r="R17" t="s">
        <v>30</v>
      </c>
      <c r="S17" t="s">
        <v>31</v>
      </c>
      <c r="T17" t="s">
        <v>31</v>
      </c>
      <c r="U17" t="s">
        <v>30</v>
      </c>
      <c r="V17" t="s">
        <v>31</v>
      </c>
      <c r="W17" t="s">
        <v>31</v>
      </c>
      <c r="X17" t="s">
        <v>30</v>
      </c>
      <c r="Y17" t="s">
        <v>460</v>
      </c>
      <c r="Z17" t="s">
        <v>463</v>
      </c>
      <c r="AA17" t="s">
        <v>454</v>
      </c>
      <c r="AB17">
        <v>88</v>
      </c>
      <c r="AC17" t="s">
        <v>451</v>
      </c>
      <c r="AD17">
        <v>5</v>
      </c>
    </row>
    <row r="18" spans="1:32" x14ac:dyDescent="0.25">
      <c r="A18">
        <v>17</v>
      </c>
      <c r="B18" t="s">
        <v>54</v>
      </c>
      <c r="C18" t="s">
        <v>55</v>
      </c>
      <c r="D18" t="s">
        <v>26</v>
      </c>
      <c r="E18" t="s">
        <v>27</v>
      </c>
      <c r="F18" t="s">
        <v>485</v>
      </c>
      <c r="G18" t="s">
        <v>29</v>
      </c>
      <c r="J18">
        <v>594.25099999999998</v>
      </c>
      <c r="K18">
        <v>10</v>
      </c>
      <c r="L18">
        <v>4</v>
      </c>
      <c r="M18">
        <v>1.923707850579</v>
      </c>
      <c r="N18">
        <v>1.94708499679522</v>
      </c>
      <c r="O18">
        <v>2.6650448105938099E-2</v>
      </c>
      <c r="P18">
        <v>20.985834254580102</v>
      </c>
      <c r="Q18">
        <v>5.02326577693478E-4</v>
      </c>
      <c r="R18" t="s">
        <v>30</v>
      </c>
      <c r="S18" t="s">
        <v>31</v>
      </c>
      <c r="T18" t="s">
        <v>31</v>
      </c>
      <c r="U18" t="s">
        <v>30</v>
      </c>
      <c r="V18" t="s">
        <v>31</v>
      </c>
      <c r="W18" t="s">
        <v>31</v>
      </c>
      <c r="X18" t="s">
        <v>30</v>
      </c>
      <c r="Y18" t="s">
        <v>460</v>
      </c>
      <c r="Z18" t="s">
        <v>463</v>
      </c>
      <c r="AA18" t="s">
        <v>454</v>
      </c>
      <c r="AB18">
        <v>150</v>
      </c>
      <c r="AC18" t="s">
        <v>451</v>
      </c>
      <c r="AD18">
        <v>5</v>
      </c>
      <c r="AF18">
        <f t="shared" ref="AF18" si="7">IFERROR(AVERAGE(Q18:Q19),"")</f>
        <v>5.3544324907436208E-4</v>
      </c>
    </row>
    <row r="19" spans="1:32" x14ac:dyDescent="0.25">
      <c r="A19">
        <v>18</v>
      </c>
      <c r="B19" t="s">
        <v>56</v>
      </c>
      <c r="C19" t="s">
        <v>55</v>
      </c>
      <c r="D19" t="s">
        <v>26</v>
      </c>
      <c r="E19" t="s">
        <v>27</v>
      </c>
      <c r="F19" t="s">
        <v>485</v>
      </c>
      <c r="G19" t="s">
        <v>29</v>
      </c>
      <c r="J19">
        <v>594.25099999999998</v>
      </c>
      <c r="K19">
        <v>9</v>
      </c>
      <c r="L19">
        <v>4</v>
      </c>
      <c r="M19">
        <v>1.94173701547307</v>
      </c>
      <c r="N19">
        <v>1.94708499679522</v>
      </c>
      <c r="O19">
        <v>2.6650448105938099E-2</v>
      </c>
      <c r="P19">
        <v>20.799956958240799</v>
      </c>
      <c r="Q19">
        <v>5.6855992045524604E-4</v>
      </c>
      <c r="R19" t="s">
        <v>30</v>
      </c>
      <c r="S19" t="s">
        <v>31</v>
      </c>
      <c r="T19" t="s">
        <v>31</v>
      </c>
      <c r="U19" t="s">
        <v>30</v>
      </c>
      <c r="V19" t="s">
        <v>31</v>
      </c>
      <c r="W19" t="s">
        <v>31</v>
      </c>
      <c r="X19" t="s">
        <v>30</v>
      </c>
      <c r="Y19" t="s">
        <v>460</v>
      </c>
      <c r="Z19" t="s">
        <v>463</v>
      </c>
      <c r="AA19" t="s">
        <v>454</v>
      </c>
      <c r="AB19">
        <v>150</v>
      </c>
      <c r="AC19" t="s">
        <v>451</v>
      </c>
      <c r="AD19">
        <v>5</v>
      </c>
    </row>
    <row r="20" spans="1:32" x14ac:dyDescent="0.25">
      <c r="A20">
        <v>19</v>
      </c>
      <c r="B20" t="s">
        <v>57</v>
      </c>
      <c r="C20" t="s">
        <v>58</v>
      </c>
      <c r="D20" t="s">
        <v>26</v>
      </c>
      <c r="E20" t="s">
        <v>27</v>
      </c>
      <c r="F20" t="s">
        <v>485</v>
      </c>
      <c r="G20" t="s">
        <v>29</v>
      </c>
      <c r="J20">
        <v>594.25099999999998</v>
      </c>
      <c r="K20">
        <v>8</v>
      </c>
      <c r="L20">
        <v>4</v>
      </c>
      <c r="M20">
        <v>1.8921360321443299</v>
      </c>
      <c r="N20">
        <v>1.94708499679522</v>
      </c>
      <c r="O20">
        <v>2.6650448105938099E-2</v>
      </c>
      <c r="P20">
        <v>21.115421598409402</v>
      </c>
      <c r="Q20">
        <v>4.6077142163557E-4</v>
      </c>
      <c r="R20" t="s">
        <v>30</v>
      </c>
      <c r="S20" t="s">
        <v>31</v>
      </c>
      <c r="T20" t="s">
        <v>31</v>
      </c>
      <c r="U20" t="s">
        <v>30</v>
      </c>
      <c r="V20" t="s">
        <v>31</v>
      </c>
      <c r="W20" t="s">
        <v>31</v>
      </c>
      <c r="X20" t="s">
        <v>30</v>
      </c>
      <c r="Y20" t="s">
        <v>460</v>
      </c>
      <c r="Z20" t="s">
        <v>464</v>
      </c>
      <c r="AA20" t="s">
        <v>454</v>
      </c>
      <c r="AB20">
        <v>38</v>
      </c>
      <c r="AC20" t="s">
        <v>452</v>
      </c>
      <c r="AD20">
        <v>0</v>
      </c>
      <c r="AF20">
        <f t="shared" ref="AF20" si="8">IFERROR(AVERAGE(Q20:Q21),"")</f>
        <v>4.6476464490663249E-4</v>
      </c>
    </row>
    <row r="21" spans="1:32" x14ac:dyDescent="0.25">
      <c r="A21">
        <v>20</v>
      </c>
      <c r="B21" t="s">
        <v>59</v>
      </c>
      <c r="C21" t="s">
        <v>58</v>
      </c>
      <c r="D21" t="s">
        <v>26</v>
      </c>
      <c r="E21" t="s">
        <v>27</v>
      </c>
      <c r="F21" t="s">
        <v>485</v>
      </c>
      <c r="G21" t="s">
        <v>29</v>
      </c>
      <c r="J21">
        <v>594.25099999999998</v>
      </c>
      <c r="K21">
        <v>8</v>
      </c>
      <c r="L21">
        <v>4</v>
      </c>
      <c r="M21">
        <v>1.9169043031606701</v>
      </c>
      <c r="N21">
        <v>1.94708499679522</v>
      </c>
      <c r="O21">
        <v>2.6650448105938099E-2</v>
      </c>
      <c r="P21">
        <v>21.089632294363</v>
      </c>
      <c r="Q21">
        <v>4.6875786817769498E-4</v>
      </c>
      <c r="R21" t="s">
        <v>30</v>
      </c>
      <c r="S21" t="s">
        <v>31</v>
      </c>
      <c r="T21" t="s">
        <v>31</v>
      </c>
      <c r="U21" t="s">
        <v>30</v>
      </c>
      <c r="V21" t="s">
        <v>31</v>
      </c>
      <c r="W21" t="s">
        <v>31</v>
      </c>
      <c r="X21" t="s">
        <v>30</v>
      </c>
      <c r="Y21" t="s">
        <v>460</v>
      </c>
      <c r="Z21" t="s">
        <v>464</v>
      </c>
      <c r="AA21" t="s">
        <v>454</v>
      </c>
      <c r="AB21">
        <v>38</v>
      </c>
      <c r="AC21" t="s">
        <v>452</v>
      </c>
      <c r="AD21">
        <v>0</v>
      </c>
    </row>
    <row r="22" spans="1:32" x14ac:dyDescent="0.25">
      <c r="A22">
        <v>21</v>
      </c>
      <c r="B22" t="s">
        <v>60</v>
      </c>
      <c r="C22" t="s">
        <v>61</v>
      </c>
      <c r="D22" t="s">
        <v>26</v>
      </c>
      <c r="E22" t="s">
        <v>27</v>
      </c>
      <c r="F22" t="s">
        <v>485</v>
      </c>
      <c r="G22" t="s">
        <v>29</v>
      </c>
      <c r="J22">
        <v>594.25099999999998</v>
      </c>
      <c r="K22">
        <v>10</v>
      </c>
      <c r="L22">
        <v>4</v>
      </c>
      <c r="M22">
        <v>1.94847989017978</v>
      </c>
      <c r="N22">
        <v>1.94708499679522</v>
      </c>
      <c r="O22">
        <v>2.6650448105938099E-2</v>
      </c>
      <c r="P22">
        <v>20.531781357109601</v>
      </c>
      <c r="Q22">
        <v>6.7980164938292195E-4</v>
      </c>
      <c r="R22" t="s">
        <v>30</v>
      </c>
      <c r="S22" t="s">
        <v>31</v>
      </c>
      <c r="T22" t="s">
        <v>31</v>
      </c>
      <c r="U22" t="s">
        <v>30</v>
      </c>
      <c r="V22" t="s">
        <v>31</v>
      </c>
      <c r="W22" t="s">
        <v>31</v>
      </c>
      <c r="X22" t="s">
        <v>30</v>
      </c>
      <c r="Y22" t="s">
        <v>460</v>
      </c>
      <c r="Z22" t="s">
        <v>464</v>
      </c>
      <c r="AA22" t="s">
        <v>454</v>
      </c>
      <c r="AB22">
        <v>88</v>
      </c>
      <c r="AC22" t="s">
        <v>452</v>
      </c>
      <c r="AD22">
        <v>0</v>
      </c>
      <c r="AF22">
        <f t="shared" ref="AF22" si="9">IFERROR(AVERAGE(Q22:Q23),"")</f>
        <v>6.9150702195676296E-4</v>
      </c>
    </row>
    <row r="23" spans="1:32" x14ac:dyDescent="0.25">
      <c r="A23">
        <v>22</v>
      </c>
      <c r="B23" t="s">
        <v>62</v>
      </c>
      <c r="C23" t="s">
        <v>61</v>
      </c>
      <c r="D23" t="s">
        <v>26</v>
      </c>
      <c r="E23" t="s">
        <v>27</v>
      </c>
      <c r="F23" t="s">
        <v>485</v>
      </c>
      <c r="G23" t="s">
        <v>29</v>
      </c>
      <c r="J23">
        <v>594.25099999999998</v>
      </c>
      <c r="K23">
        <v>9</v>
      </c>
      <c r="L23">
        <v>4</v>
      </c>
      <c r="M23">
        <v>1.9546049393628899</v>
      </c>
      <c r="N23">
        <v>1.94708499679522</v>
      </c>
      <c r="O23">
        <v>2.6650448105938099E-2</v>
      </c>
      <c r="P23">
        <v>20.480969091722201</v>
      </c>
      <c r="Q23">
        <v>7.0321239453060398E-4</v>
      </c>
      <c r="R23" t="s">
        <v>30</v>
      </c>
      <c r="S23" t="s">
        <v>31</v>
      </c>
      <c r="T23" t="s">
        <v>31</v>
      </c>
      <c r="U23" t="s">
        <v>30</v>
      </c>
      <c r="V23" t="s">
        <v>31</v>
      </c>
      <c r="W23" t="s">
        <v>31</v>
      </c>
      <c r="X23" t="s">
        <v>30</v>
      </c>
      <c r="Y23" t="s">
        <v>460</v>
      </c>
      <c r="Z23" t="s">
        <v>464</v>
      </c>
      <c r="AA23" t="s">
        <v>454</v>
      </c>
      <c r="AB23">
        <v>88</v>
      </c>
      <c r="AC23" t="s">
        <v>452</v>
      </c>
      <c r="AD23">
        <v>0</v>
      </c>
    </row>
    <row r="24" spans="1:32" x14ac:dyDescent="0.25">
      <c r="A24">
        <v>23</v>
      </c>
      <c r="B24" t="s">
        <v>63</v>
      </c>
      <c r="C24" t="s">
        <v>64</v>
      </c>
      <c r="D24" t="s">
        <v>26</v>
      </c>
      <c r="E24" t="s">
        <v>27</v>
      </c>
      <c r="F24" t="s">
        <v>485</v>
      </c>
      <c r="G24" t="s">
        <v>29</v>
      </c>
      <c r="J24">
        <v>594.25099999999998</v>
      </c>
      <c r="K24">
        <v>7</v>
      </c>
      <c r="L24">
        <v>4</v>
      </c>
      <c r="M24">
        <v>1.9223517984877501</v>
      </c>
      <c r="N24">
        <v>1.94708499679522</v>
      </c>
      <c r="O24">
        <v>2.6650448105938099E-2</v>
      </c>
      <c r="P24">
        <v>21.1528846856001</v>
      </c>
      <c r="Q24">
        <v>4.4941160507251199E-4</v>
      </c>
      <c r="R24" t="s">
        <v>30</v>
      </c>
      <c r="S24" t="s">
        <v>31</v>
      </c>
      <c r="T24" t="s">
        <v>31</v>
      </c>
      <c r="U24" t="s">
        <v>30</v>
      </c>
      <c r="V24" t="s">
        <v>31</v>
      </c>
      <c r="W24" t="s">
        <v>31</v>
      </c>
      <c r="X24" t="s">
        <v>30</v>
      </c>
      <c r="Y24" t="s">
        <v>460</v>
      </c>
      <c r="Z24" t="s">
        <v>464</v>
      </c>
      <c r="AA24" t="s">
        <v>454</v>
      </c>
      <c r="AB24">
        <v>150</v>
      </c>
      <c r="AC24" t="s">
        <v>452</v>
      </c>
      <c r="AD24">
        <v>0</v>
      </c>
      <c r="AF24">
        <f t="shared" ref="AF24" si="10">IFERROR(AVERAGE(Q24:Q25),"")</f>
        <v>5.2300075876924343E-4</v>
      </c>
    </row>
    <row r="25" spans="1:32" x14ac:dyDescent="0.25">
      <c r="A25">
        <v>24</v>
      </c>
      <c r="B25" t="s">
        <v>65</v>
      </c>
      <c r="C25" t="s">
        <v>64</v>
      </c>
      <c r="D25" t="s">
        <v>26</v>
      </c>
      <c r="E25" t="s">
        <v>27</v>
      </c>
      <c r="F25" t="s">
        <v>485</v>
      </c>
      <c r="G25" t="s">
        <v>29</v>
      </c>
      <c r="J25">
        <v>594.25099999999998</v>
      </c>
      <c r="K25">
        <v>8</v>
      </c>
      <c r="L25">
        <v>4</v>
      </c>
      <c r="M25">
        <v>2.0202134393323101</v>
      </c>
      <c r="N25">
        <v>1.94708499679522</v>
      </c>
      <c r="O25">
        <v>2.6650448105938099E-2</v>
      </c>
      <c r="P25">
        <v>20.727735970447299</v>
      </c>
      <c r="Q25">
        <v>5.9658991246597497E-4</v>
      </c>
      <c r="R25" t="s">
        <v>30</v>
      </c>
      <c r="S25" t="s">
        <v>31</v>
      </c>
      <c r="T25" t="s">
        <v>31</v>
      </c>
      <c r="U25" t="s">
        <v>30</v>
      </c>
      <c r="V25" t="s">
        <v>31</v>
      </c>
      <c r="W25" t="s">
        <v>31</v>
      </c>
      <c r="X25" t="s">
        <v>30</v>
      </c>
      <c r="Y25" t="s">
        <v>460</v>
      </c>
      <c r="Z25" t="s">
        <v>464</v>
      </c>
      <c r="AA25" t="s">
        <v>454</v>
      </c>
      <c r="AB25">
        <v>150</v>
      </c>
      <c r="AC25" t="s">
        <v>452</v>
      </c>
      <c r="AD25">
        <v>0</v>
      </c>
    </row>
    <row r="26" spans="1:32" x14ac:dyDescent="0.25">
      <c r="A26">
        <v>25</v>
      </c>
      <c r="B26" t="s">
        <v>66</v>
      </c>
      <c r="C26" t="s">
        <v>67</v>
      </c>
      <c r="D26" t="s">
        <v>26</v>
      </c>
      <c r="E26" t="s">
        <v>27</v>
      </c>
      <c r="F26" t="s">
        <v>485</v>
      </c>
      <c r="G26" t="s">
        <v>29</v>
      </c>
      <c r="J26">
        <v>594.25099999999998</v>
      </c>
      <c r="K26">
        <v>9</v>
      </c>
      <c r="L26">
        <v>4</v>
      </c>
      <c r="M26">
        <v>1.9331356899096499</v>
      </c>
      <c r="N26">
        <v>1.94708499679522</v>
      </c>
      <c r="O26">
        <v>2.6650448105938099E-2</v>
      </c>
      <c r="P26">
        <v>21.115862246467501</v>
      </c>
      <c r="Q26">
        <v>4.6063615047719499E-4</v>
      </c>
      <c r="R26" t="s">
        <v>30</v>
      </c>
      <c r="S26" t="s">
        <v>31</v>
      </c>
      <c r="T26" t="s">
        <v>31</v>
      </c>
      <c r="U26" t="s">
        <v>30</v>
      </c>
      <c r="V26" t="s">
        <v>31</v>
      </c>
      <c r="W26" t="s">
        <v>31</v>
      </c>
      <c r="X26" t="s">
        <v>30</v>
      </c>
      <c r="Y26" t="s">
        <v>460</v>
      </c>
      <c r="Z26" t="s">
        <v>465</v>
      </c>
      <c r="AA26" t="s">
        <v>454</v>
      </c>
      <c r="AB26">
        <v>38</v>
      </c>
      <c r="AC26" t="s">
        <v>453</v>
      </c>
      <c r="AD26">
        <v>0.5</v>
      </c>
      <c r="AF26">
        <f t="shared" ref="AF26" si="11">IFERROR(AVERAGE(Q26:Q27),"")</f>
        <v>4.4811217396771347E-4</v>
      </c>
    </row>
    <row r="27" spans="1:32" x14ac:dyDescent="0.25">
      <c r="A27">
        <v>26</v>
      </c>
      <c r="B27" t="s">
        <v>68</v>
      </c>
      <c r="C27" t="s">
        <v>67</v>
      </c>
      <c r="D27" t="s">
        <v>26</v>
      </c>
      <c r="E27" t="s">
        <v>27</v>
      </c>
      <c r="F27" t="s">
        <v>485</v>
      </c>
      <c r="G27" t="s">
        <v>29</v>
      </c>
      <c r="J27">
        <v>594.25099999999998</v>
      </c>
      <c r="K27">
        <v>9</v>
      </c>
      <c r="L27">
        <v>4</v>
      </c>
      <c r="M27">
        <v>1.9371081472446701</v>
      </c>
      <c r="N27">
        <v>1.94708499679522</v>
      </c>
      <c r="O27">
        <v>2.6650448105938099E-2</v>
      </c>
      <c r="P27">
        <v>21.199770956076701</v>
      </c>
      <c r="Q27">
        <v>4.3558819745823199E-4</v>
      </c>
      <c r="R27" t="s">
        <v>30</v>
      </c>
      <c r="S27" t="s">
        <v>31</v>
      </c>
      <c r="T27" t="s">
        <v>31</v>
      </c>
      <c r="U27" t="s">
        <v>30</v>
      </c>
      <c r="V27" t="s">
        <v>31</v>
      </c>
      <c r="W27" t="s">
        <v>31</v>
      </c>
      <c r="X27" t="s">
        <v>30</v>
      </c>
      <c r="Y27" t="s">
        <v>460</v>
      </c>
      <c r="Z27" t="s">
        <v>465</v>
      </c>
      <c r="AA27" t="s">
        <v>454</v>
      </c>
      <c r="AB27">
        <v>38</v>
      </c>
      <c r="AC27" t="s">
        <v>453</v>
      </c>
      <c r="AD27">
        <v>0.5</v>
      </c>
    </row>
    <row r="28" spans="1:32" x14ac:dyDescent="0.25">
      <c r="A28">
        <v>27</v>
      </c>
      <c r="B28" t="s">
        <v>69</v>
      </c>
      <c r="C28" t="s">
        <v>70</v>
      </c>
      <c r="D28" t="s">
        <v>26</v>
      </c>
      <c r="E28" t="s">
        <v>27</v>
      </c>
      <c r="F28" t="s">
        <v>485</v>
      </c>
      <c r="G28" t="s">
        <v>29</v>
      </c>
      <c r="J28">
        <v>594.25099999999998</v>
      </c>
      <c r="K28">
        <v>9</v>
      </c>
      <c r="L28">
        <v>4</v>
      </c>
      <c r="M28">
        <v>1.9193302528666401</v>
      </c>
      <c r="N28">
        <v>1.94708499679522</v>
      </c>
      <c r="O28">
        <v>2.6650448105938099E-2</v>
      </c>
      <c r="P28">
        <v>21.157775826019101</v>
      </c>
      <c r="Q28">
        <v>4.4794929838753701E-4</v>
      </c>
      <c r="R28" t="s">
        <v>30</v>
      </c>
      <c r="S28" t="s">
        <v>31</v>
      </c>
      <c r="T28" t="s">
        <v>31</v>
      </c>
      <c r="U28" t="s">
        <v>30</v>
      </c>
      <c r="V28" t="s">
        <v>31</v>
      </c>
      <c r="W28" t="s">
        <v>31</v>
      </c>
      <c r="X28" t="s">
        <v>30</v>
      </c>
      <c r="Y28" t="s">
        <v>460</v>
      </c>
      <c r="Z28" t="s">
        <v>465</v>
      </c>
      <c r="AA28" t="s">
        <v>454</v>
      </c>
      <c r="AB28">
        <v>88</v>
      </c>
      <c r="AC28" t="s">
        <v>453</v>
      </c>
      <c r="AD28">
        <v>0.5</v>
      </c>
      <c r="AF28">
        <f t="shared" ref="AF28" si="12">IFERROR(AVERAGE(Q28:Q29),"")</f>
        <v>4.4295845159803151E-4</v>
      </c>
    </row>
    <row r="29" spans="1:32" x14ac:dyDescent="0.25">
      <c r="A29">
        <v>28</v>
      </c>
      <c r="B29" t="s">
        <v>71</v>
      </c>
      <c r="C29" t="s">
        <v>70</v>
      </c>
      <c r="D29" t="s">
        <v>26</v>
      </c>
      <c r="E29" t="s">
        <v>27</v>
      </c>
      <c r="F29" t="s">
        <v>485</v>
      </c>
      <c r="G29" t="s">
        <v>29</v>
      </c>
      <c r="J29">
        <v>594.25099999999998</v>
      </c>
      <c r="K29">
        <v>10</v>
      </c>
      <c r="L29">
        <v>4</v>
      </c>
      <c r="M29">
        <v>1.95114106379799</v>
      </c>
      <c r="N29">
        <v>1.94708499679522</v>
      </c>
      <c r="O29">
        <v>2.6650448105938099E-2</v>
      </c>
      <c r="P29">
        <v>21.191595393527301</v>
      </c>
      <c r="Q29">
        <v>4.37967604808526E-4</v>
      </c>
      <c r="R29" t="s">
        <v>30</v>
      </c>
      <c r="S29" t="s">
        <v>31</v>
      </c>
      <c r="T29" t="s">
        <v>31</v>
      </c>
      <c r="U29" t="s">
        <v>30</v>
      </c>
      <c r="V29" t="s">
        <v>31</v>
      </c>
      <c r="W29" t="s">
        <v>31</v>
      </c>
      <c r="X29" t="s">
        <v>30</v>
      </c>
      <c r="Y29" t="s">
        <v>460</v>
      </c>
      <c r="Z29" t="s">
        <v>465</v>
      </c>
      <c r="AA29" t="s">
        <v>454</v>
      </c>
      <c r="AB29">
        <v>88</v>
      </c>
      <c r="AC29" t="s">
        <v>453</v>
      </c>
      <c r="AD29">
        <v>0.5</v>
      </c>
    </row>
    <row r="30" spans="1:32" x14ac:dyDescent="0.25">
      <c r="A30">
        <v>29</v>
      </c>
      <c r="B30" t="s">
        <v>72</v>
      </c>
      <c r="C30" t="s">
        <v>73</v>
      </c>
      <c r="D30" t="s">
        <v>26</v>
      </c>
      <c r="E30" t="s">
        <v>27</v>
      </c>
      <c r="F30" t="s">
        <v>485</v>
      </c>
      <c r="G30" t="s">
        <v>29</v>
      </c>
      <c r="J30">
        <v>594.25099999999998</v>
      </c>
      <c r="K30">
        <v>9</v>
      </c>
      <c r="L30">
        <v>4</v>
      </c>
      <c r="M30">
        <v>1.95746860987199</v>
      </c>
      <c r="N30">
        <v>1.94708499679522</v>
      </c>
      <c r="O30">
        <v>2.6650448105938099E-2</v>
      </c>
      <c r="P30">
        <v>21.503660352147399</v>
      </c>
      <c r="Q30">
        <v>3.55741963759355E-4</v>
      </c>
      <c r="R30" t="s">
        <v>30</v>
      </c>
      <c r="S30" t="s">
        <v>31</v>
      </c>
      <c r="T30" t="s">
        <v>31</v>
      </c>
      <c r="U30" t="s">
        <v>30</v>
      </c>
      <c r="V30" t="s">
        <v>31</v>
      </c>
      <c r="W30" t="s">
        <v>31</v>
      </c>
      <c r="X30" t="s">
        <v>30</v>
      </c>
      <c r="Y30" t="s">
        <v>460</v>
      </c>
      <c r="Z30" t="s">
        <v>465</v>
      </c>
      <c r="AA30" t="s">
        <v>454</v>
      </c>
      <c r="AB30">
        <v>150</v>
      </c>
      <c r="AC30" t="s">
        <v>453</v>
      </c>
      <c r="AD30">
        <v>0.5</v>
      </c>
      <c r="AF30">
        <f t="shared" ref="AF30" si="13">IFERROR(AVERAGE(Q30:Q31),"")</f>
        <v>3.5729916797816647E-4</v>
      </c>
    </row>
    <row r="31" spans="1:32" x14ac:dyDescent="0.25">
      <c r="A31">
        <v>30</v>
      </c>
      <c r="B31" t="s">
        <v>74</v>
      </c>
      <c r="C31" t="s">
        <v>73</v>
      </c>
      <c r="D31" t="s">
        <v>26</v>
      </c>
      <c r="E31" t="s">
        <v>27</v>
      </c>
      <c r="F31" t="s">
        <v>485</v>
      </c>
      <c r="G31" t="s">
        <v>29</v>
      </c>
      <c r="J31">
        <v>594.25099999999998</v>
      </c>
      <c r="K31">
        <v>9</v>
      </c>
      <c r="L31">
        <v>4</v>
      </c>
      <c r="M31">
        <v>1.95774224453042</v>
      </c>
      <c r="N31">
        <v>1.94708499679522</v>
      </c>
      <c r="O31">
        <v>2.6650448105938099E-2</v>
      </c>
      <c r="P31">
        <v>21.490578936596201</v>
      </c>
      <c r="Q31">
        <v>3.58856372196978E-4</v>
      </c>
      <c r="R31" t="s">
        <v>30</v>
      </c>
      <c r="S31" t="s">
        <v>31</v>
      </c>
      <c r="T31" t="s">
        <v>31</v>
      </c>
      <c r="U31" t="s">
        <v>30</v>
      </c>
      <c r="V31" t="s">
        <v>31</v>
      </c>
      <c r="W31" t="s">
        <v>31</v>
      </c>
      <c r="X31" t="s">
        <v>30</v>
      </c>
      <c r="Y31" t="s">
        <v>460</v>
      </c>
      <c r="Z31" t="s">
        <v>465</v>
      </c>
      <c r="AA31" t="s">
        <v>454</v>
      </c>
      <c r="AB31">
        <v>150</v>
      </c>
      <c r="AC31" t="s">
        <v>453</v>
      </c>
      <c r="AD31">
        <v>0.5</v>
      </c>
    </row>
    <row r="32" spans="1:32" x14ac:dyDescent="0.25">
      <c r="A32">
        <v>31</v>
      </c>
      <c r="B32" t="s">
        <v>75</v>
      </c>
      <c r="C32" t="s">
        <v>76</v>
      </c>
      <c r="D32" t="s">
        <v>26</v>
      </c>
      <c r="E32" t="s">
        <v>27</v>
      </c>
      <c r="F32" t="s">
        <v>485</v>
      </c>
      <c r="G32" t="s">
        <v>29</v>
      </c>
      <c r="J32">
        <v>594.25099999999998</v>
      </c>
      <c r="K32">
        <v>9</v>
      </c>
      <c r="L32">
        <v>4</v>
      </c>
      <c r="M32">
        <v>1.9577073872852</v>
      </c>
      <c r="N32">
        <v>1.94708499679522</v>
      </c>
      <c r="O32">
        <v>2.6650448105938099E-2</v>
      </c>
      <c r="P32">
        <v>21.674117931855701</v>
      </c>
      <c r="Q32">
        <v>3.1754643886815101E-4</v>
      </c>
      <c r="R32" t="s">
        <v>30</v>
      </c>
      <c r="S32" t="s">
        <v>31</v>
      </c>
      <c r="T32" t="s">
        <v>31</v>
      </c>
      <c r="U32" t="s">
        <v>30</v>
      </c>
      <c r="V32" t="s">
        <v>31</v>
      </c>
      <c r="W32" t="s">
        <v>31</v>
      </c>
      <c r="X32" t="s">
        <v>30</v>
      </c>
      <c r="Y32" t="s">
        <v>460</v>
      </c>
      <c r="Z32" t="s">
        <v>466</v>
      </c>
      <c r="AA32" t="s">
        <v>454</v>
      </c>
      <c r="AB32">
        <v>38</v>
      </c>
      <c r="AC32" t="s">
        <v>452</v>
      </c>
      <c r="AD32">
        <v>5</v>
      </c>
      <c r="AF32">
        <f t="shared" ref="AF32" si="14">IFERROR(AVERAGE(Q32:Q33),"")</f>
        <v>3.0536030301062751E-4</v>
      </c>
    </row>
    <row r="33" spans="1:32" x14ac:dyDescent="0.25">
      <c r="A33">
        <v>32</v>
      </c>
      <c r="B33" t="s">
        <v>77</v>
      </c>
      <c r="C33" t="s">
        <v>76</v>
      </c>
      <c r="D33" t="s">
        <v>26</v>
      </c>
      <c r="E33" t="s">
        <v>27</v>
      </c>
      <c r="F33" t="s">
        <v>485</v>
      </c>
      <c r="G33" t="s">
        <v>29</v>
      </c>
      <c r="J33">
        <v>594.25099999999998</v>
      </c>
      <c r="K33">
        <v>10</v>
      </c>
      <c r="L33">
        <v>4</v>
      </c>
      <c r="M33">
        <v>1.98418903965691</v>
      </c>
      <c r="N33">
        <v>1.94708499679522</v>
      </c>
      <c r="O33">
        <v>2.6650448105938099E-2</v>
      </c>
      <c r="P33">
        <v>21.793963664551999</v>
      </c>
      <c r="Q33">
        <v>2.9317416715310402E-4</v>
      </c>
      <c r="R33" t="s">
        <v>30</v>
      </c>
      <c r="S33" t="s">
        <v>31</v>
      </c>
      <c r="T33" t="s">
        <v>31</v>
      </c>
      <c r="U33" t="s">
        <v>30</v>
      </c>
      <c r="V33" t="s">
        <v>31</v>
      </c>
      <c r="W33" t="s">
        <v>31</v>
      </c>
      <c r="X33" t="s">
        <v>30</v>
      </c>
      <c r="Y33" t="s">
        <v>460</v>
      </c>
      <c r="Z33" t="s">
        <v>466</v>
      </c>
      <c r="AA33" t="s">
        <v>454</v>
      </c>
      <c r="AB33">
        <v>38</v>
      </c>
      <c r="AC33" t="s">
        <v>452</v>
      </c>
      <c r="AD33">
        <v>5</v>
      </c>
    </row>
    <row r="34" spans="1:32" x14ac:dyDescent="0.25">
      <c r="A34">
        <v>33</v>
      </c>
      <c r="B34" t="s">
        <v>78</v>
      </c>
      <c r="C34" t="s">
        <v>79</v>
      </c>
      <c r="D34" t="s">
        <v>26</v>
      </c>
      <c r="E34" t="s">
        <v>27</v>
      </c>
      <c r="F34" t="s">
        <v>485</v>
      </c>
      <c r="G34" t="s">
        <v>29</v>
      </c>
      <c r="J34">
        <v>594.25099999999998</v>
      </c>
      <c r="K34">
        <v>9</v>
      </c>
      <c r="L34">
        <v>4</v>
      </c>
      <c r="M34">
        <v>1.94959476656415</v>
      </c>
      <c r="N34">
        <v>1.94708499679522</v>
      </c>
      <c r="O34">
        <v>2.6650448105938099E-2</v>
      </c>
      <c r="P34">
        <v>21.366176972709599</v>
      </c>
      <c r="Q34">
        <v>3.8987080388545002E-4</v>
      </c>
      <c r="R34" t="s">
        <v>30</v>
      </c>
      <c r="S34" t="s">
        <v>31</v>
      </c>
      <c r="T34" t="s">
        <v>31</v>
      </c>
      <c r="U34" t="s">
        <v>30</v>
      </c>
      <c r="V34" t="s">
        <v>31</v>
      </c>
      <c r="W34" t="s">
        <v>31</v>
      </c>
      <c r="X34" t="s">
        <v>30</v>
      </c>
      <c r="Y34" t="s">
        <v>460</v>
      </c>
      <c r="Z34" t="s">
        <v>466</v>
      </c>
      <c r="AA34" t="s">
        <v>454</v>
      </c>
      <c r="AB34">
        <v>88</v>
      </c>
      <c r="AC34" t="s">
        <v>452</v>
      </c>
      <c r="AD34">
        <v>5</v>
      </c>
      <c r="AF34">
        <f t="shared" ref="AF34" si="15">IFERROR(AVERAGE(Q34:Q35),"")</f>
        <v>3.8048476968978798E-4</v>
      </c>
    </row>
    <row r="35" spans="1:32" x14ac:dyDescent="0.25">
      <c r="A35">
        <v>34</v>
      </c>
      <c r="B35" t="s">
        <v>80</v>
      </c>
      <c r="C35" t="s">
        <v>79</v>
      </c>
      <c r="D35" t="s">
        <v>26</v>
      </c>
      <c r="E35" t="s">
        <v>27</v>
      </c>
      <c r="F35" t="s">
        <v>485</v>
      </c>
      <c r="G35" t="s">
        <v>29</v>
      </c>
      <c r="J35">
        <v>594.25099999999998</v>
      </c>
      <c r="K35">
        <v>9</v>
      </c>
      <c r="L35">
        <v>4</v>
      </c>
      <c r="M35">
        <v>1.9531801563770399</v>
      </c>
      <c r="N35">
        <v>1.94708499679522</v>
      </c>
      <c r="O35">
        <v>2.6650448105938099E-2</v>
      </c>
      <c r="P35">
        <v>21.4402348737156</v>
      </c>
      <c r="Q35">
        <v>3.7109873549412599E-4</v>
      </c>
      <c r="R35" t="s">
        <v>30</v>
      </c>
      <c r="S35" t="s">
        <v>31</v>
      </c>
      <c r="T35" t="s">
        <v>31</v>
      </c>
      <c r="U35" t="s">
        <v>30</v>
      </c>
      <c r="V35" t="s">
        <v>31</v>
      </c>
      <c r="W35" t="s">
        <v>31</v>
      </c>
      <c r="X35" t="s">
        <v>30</v>
      </c>
      <c r="Y35" t="s">
        <v>460</v>
      </c>
      <c r="Z35" t="s">
        <v>466</v>
      </c>
      <c r="AA35" t="s">
        <v>454</v>
      </c>
      <c r="AB35">
        <v>88</v>
      </c>
      <c r="AC35" t="s">
        <v>452</v>
      </c>
      <c r="AD35">
        <v>5</v>
      </c>
    </row>
    <row r="36" spans="1:32" x14ac:dyDescent="0.25">
      <c r="A36">
        <v>35</v>
      </c>
      <c r="B36" t="s">
        <v>81</v>
      </c>
      <c r="C36" t="s">
        <v>82</v>
      </c>
      <c r="D36" t="s">
        <v>26</v>
      </c>
      <c r="E36" t="s">
        <v>27</v>
      </c>
      <c r="F36" t="s">
        <v>485</v>
      </c>
      <c r="G36" t="s">
        <v>29</v>
      </c>
      <c r="J36">
        <v>594.25099999999998</v>
      </c>
      <c r="K36">
        <v>9</v>
      </c>
      <c r="L36">
        <v>4</v>
      </c>
      <c r="M36">
        <v>1.9336003692955499</v>
      </c>
      <c r="N36">
        <v>1.94708499679522</v>
      </c>
      <c r="O36">
        <v>2.6650448105938099E-2</v>
      </c>
      <c r="P36">
        <v>21.46908523506</v>
      </c>
      <c r="Q36">
        <v>3.6403288312011E-4</v>
      </c>
      <c r="R36" t="s">
        <v>30</v>
      </c>
      <c r="S36" t="s">
        <v>31</v>
      </c>
      <c r="T36" t="s">
        <v>31</v>
      </c>
      <c r="U36" t="s">
        <v>30</v>
      </c>
      <c r="V36" t="s">
        <v>31</v>
      </c>
      <c r="W36" t="s">
        <v>31</v>
      </c>
      <c r="X36" t="s">
        <v>30</v>
      </c>
      <c r="Y36" t="s">
        <v>460</v>
      </c>
      <c r="Z36" t="s">
        <v>466</v>
      </c>
      <c r="AA36" t="s">
        <v>454</v>
      </c>
      <c r="AB36">
        <v>150</v>
      </c>
      <c r="AC36" t="s">
        <v>452</v>
      </c>
      <c r="AD36">
        <v>5</v>
      </c>
      <c r="AF36">
        <f t="shared" ref="AF36" si="16">IFERROR(AVERAGE(Q36:Q37),"")</f>
        <v>3.4959447050560697E-4</v>
      </c>
    </row>
    <row r="37" spans="1:32" x14ac:dyDescent="0.25">
      <c r="A37">
        <v>36</v>
      </c>
      <c r="B37" t="s">
        <v>83</v>
      </c>
      <c r="C37" t="s">
        <v>82</v>
      </c>
      <c r="D37" t="s">
        <v>26</v>
      </c>
      <c r="E37" t="s">
        <v>27</v>
      </c>
      <c r="F37" t="s">
        <v>485</v>
      </c>
      <c r="G37" t="s">
        <v>29</v>
      </c>
      <c r="J37">
        <v>594.25099999999998</v>
      </c>
      <c r="K37">
        <v>10</v>
      </c>
      <c r="L37">
        <v>4</v>
      </c>
      <c r="M37">
        <v>1.9668766199151899</v>
      </c>
      <c r="N37">
        <v>1.94708499679522</v>
      </c>
      <c r="O37">
        <v>2.6650448105938099E-2</v>
      </c>
      <c r="P37">
        <v>21.593119144193501</v>
      </c>
      <c r="Q37">
        <v>3.3515605789110399E-4</v>
      </c>
      <c r="R37" t="s">
        <v>30</v>
      </c>
      <c r="S37" t="s">
        <v>31</v>
      </c>
      <c r="T37" t="s">
        <v>31</v>
      </c>
      <c r="U37" t="s">
        <v>30</v>
      </c>
      <c r="V37" t="s">
        <v>31</v>
      </c>
      <c r="W37" t="s">
        <v>31</v>
      </c>
      <c r="X37" t="s">
        <v>30</v>
      </c>
      <c r="Y37" t="s">
        <v>460</v>
      </c>
      <c r="Z37" t="s">
        <v>466</v>
      </c>
      <c r="AA37" t="s">
        <v>454</v>
      </c>
      <c r="AB37">
        <v>150</v>
      </c>
      <c r="AC37" t="s">
        <v>452</v>
      </c>
      <c r="AD37">
        <v>5</v>
      </c>
    </row>
    <row r="38" spans="1:32" x14ac:dyDescent="0.25">
      <c r="A38">
        <v>37</v>
      </c>
      <c r="B38" t="s">
        <v>84</v>
      </c>
      <c r="C38" t="s">
        <v>85</v>
      </c>
      <c r="D38" t="s">
        <v>26</v>
      </c>
      <c r="E38" t="s">
        <v>27</v>
      </c>
      <c r="F38" t="s">
        <v>485</v>
      </c>
      <c r="G38" t="s">
        <v>29</v>
      </c>
      <c r="J38">
        <v>594.25099999999998</v>
      </c>
      <c r="K38">
        <v>9</v>
      </c>
      <c r="L38">
        <v>4</v>
      </c>
      <c r="M38">
        <v>1.9588341723768901</v>
      </c>
      <c r="N38">
        <v>1.94708499679522</v>
      </c>
      <c r="O38">
        <v>2.6650448105938099E-2</v>
      </c>
      <c r="P38">
        <v>21.5559180753853</v>
      </c>
      <c r="Q38">
        <v>3.4356783767244099E-4</v>
      </c>
      <c r="R38" t="s">
        <v>30</v>
      </c>
      <c r="S38" t="s">
        <v>31</v>
      </c>
      <c r="T38" t="s">
        <v>31</v>
      </c>
      <c r="U38" t="s">
        <v>30</v>
      </c>
      <c r="V38" t="s">
        <v>31</v>
      </c>
      <c r="W38" t="s">
        <v>31</v>
      </c>
      <c r="X38" t="s">
        <v>30</v>
      </c>
      <c r="Y38" t="s">
        <v>460</v>
      </c>
      <c r="Z38" t="s">
        <v>461</v>
      </c>
      <c r="AA38" t="s">
        <v>455</v>
      </c>
      <c r="AB38">
        <v>38</v>
      </c>
      <c r="AC38" t="s">
        <v>451</v>
      </c>
      <c r="AD38">
        <v>0</v>
      </c>
      <c r="AF38">
        <f t="shared" ref="AF38" si="17">IFERROR(AVERAGE(Q38:Q39),"")</f>
        <v>3.4024660539463947E-4</v>
      </c>
    </row>
    <row r="39" spans="1:32" x14ac:dyDescent="0.25">
      <c r="A39">
        <v>38</v>
      </c>
      <c r="B39" t="s">
        <v>86</v>
      </c>
      <c r="C39" t="s">
        <v>85</v>
      </c>
      <c r="D39" t="s">
        <v>26</v>
      </c>
      <c r="E39" t="s">
        <v>27</v>
      </c>
      <c r="F39" t="s">
        <v>485</v>
      </c>
      <c r="G39" t="s">
        <v>29</v>
      </c>
      <c r="J39">
        <v>594.25099999999998</v>
      </c>
      <c r="K39">
        <v>9</v>
      </c>
      <c r="L39">
        <v>4</v>
      </c>
      <c r="M39">
        <v>1.94904703956874</v>
      </c>
      <c r="N39">
        <v>1.94708499679522</v>
      </c>
      <c r="O39">
        <v>2.6650448105938099E-2</v>
      </c>
      <c r="P39">
        <v>21.585217403982199</v>
      </c>
      <c r="Q39">
        <v>3.3692537311683801E-4</v>
      </c>
      <c r="R39" t="s">
        <v>30</v>
      </c>
      <c r="S39" t="s">
        <v>31</v>
      </c>
      <c r="T39" t="s">
        <v>31</v>
      </c>
      <c r="U39" t="s">
        <v>30</v>
      </c>
      <c r="V39" t="s">
        <v>31</v>
      </c>
      <c r="W39" t="s">
        <v>31</v>
      </c>
      <c r="X39" t="s">
        <v>30</v>
      </c>
      <c r="Y39" t="s">
        <v>460</v>
      </c>
      <c r="Z39" t="s">
        <v>461</v>
      </c>
      <c r="AA39" t="s">
        <v>455</v>
      </c>
      <c r="AB39">
        <v>38</v>
      </c>
      <c r="AC39" t="s">
        <v>451</v>
      </c>
      <c r="AD39">
        <v>0</v>
      </c>
    </row>
    <row r="40" spans="1:32" x14ac:dyDescent="0.25">
      <c r="A40">
        <v>39</v>
      </c>
      <c r="B40" t="s">
        <v>87</v>
      </c>
      <c r="C40" t="s">
        <v>88</v>
      </c>
      <c r="D40" t="s">
        <v>26</v>
      </c>
      <c r="E40" t="s">
        <v>27</v>
      </c>
      <c r="F40" t="s">
        <v>485</v>
      </c>
      <c r="G40" t="s">
        <v>29</v>
      </c>
      <c r="J40">
        <v>594.25099999999998</v>
      </c>
      <c r="K40">
        <v>9</v>
      </c>
      <c r="L40">
        <v>4</v>
      </c>
      <c r="M40">
        <v>1.97838921470687</v>
      </c>
      <c r="N40">
        <v>1.94708499679522</v>
      </c>
      <c r="O40">
        <v>2.6650448105938099E-2</v>
      </c>
      <c r="P40">
        <v>20.744114661050698</v>
      </c>
      <c r="Q40">
        <v>5.9011432852338198E-4</v>
      </c>
      <c r="R40" t="s">
        <v>30</v>
      </c>
      <c r="S40" t="s">
        <v>31</v>
      </c>
      <c r="T40" t="s">
        <v>31</v>
      </c>
      <c r="U40" t="s">
        <v>30</v>
      </c>
      <c r="V40" t="s">
        <v>31</v>
      </c>
      <c r="W40" t="s">
        <v>31</v>
      </c>
      <c r="X40" t="s">
        <v>30</v>
      </c>
      <c r="Y40" t="s">
        <v>460</v>
      </c>
      <c r="Z40" t="s">
        <v>461</v>
      </c>
      <c r="AA40" t="s">
        <v>455</v>
      </c>
      <c r="AB40">
        <v>88</v>
      </c>
      <c r="AC40" t="s">
        <v>451</v>
      </c>
      <c r="AD40">
        <v>0</v>
      </c>
      <c r="AF40">
        <f t="shared" ref="AF40" si="18">IFERROR(AVERAGE(Q40:Q41),"")</f>
        <v>5.8087065037809647E-4</v>
      </c>
    </row>
    <row r="41" spans="1:32" x14ac:dyDescent="0.25">
      <c r="A41">
        <v>40</v>
      </c>
      <c r="B41" t="s">
        <v>89</v>
      </c>
      <c r="C41" t="s">
        <v>88</v>
      </c>
      <c r="D41" t="s">
        <v>26</v>
      </c>
      <c r="E41" t="s">
        <v>27</v>
      </c>
      <c r="F41" t="s">
        <v>485</v>
      </c>
      <c r="G41" t="s">
        <v>29</v>
      </c>
      <c r="J41">
        <v>594.25099999999998</v>
      </c>
      <c r="K41">
        <v>10</v>
      </c>
      <c r="L41">
        <v>4</v>
      </c>
      <c r="M41">
        <v>1.9656106240445299</v>
      </c>
      <c r="N41">
        <v>1.94708499679522</v>
      </c>
      <c r="O41">
        <v>2.6650448105938099E-2</v>
      </c>
      <c r="P41">
        <v>20.791883036482499</v>
      </c>
      <c r="Q41">
        <v>5.7162697223281096E-4</v>
      </c>
      <c r="R41" t="s">
        <v>30</v>
      </c>
      <c r="S41" t="s">
        <v>31</v>
      </c>
      <c r="T41" t="s">
        <v>31</v>
      </c>
      <c r="U41" t="s">
        <v>30</v>
      </c>
      <c r="V41" t="s">
        <v>31</v>
      </c>
      <c r="W41" t="s">
        <v>31</v>
      </c>
      <c r="X41" t="s">
        <v>30</v>
      </c>
      <c r="Y41" t="s">
        <v>460</v>
      </c>
      <c r="Z41" t="s">
        <v>461</v>
      </c>
      <c r="AA41" t="s">
        <v>455</v>
      </c>
      <c r="AB41">
        <v>88</v>
      </c>
      <c r="AC41" t="s">
        <v>451</v>
      </c>
      <c r="AD41">
        <v>0</v>
      </c>
    </row>
    <row r="42" spans="1:32" x14ac:dyDescent="0.25">
      <c r="A42">
        <v>41</v>
      </c>
      <c r="B42" t="s">
        <v>90</v>
      </c>
      <c r="C42" t="s">
        <v>91</v>
      </c>
      <c r="D42" t="s">
        <v>26</v>
      </c>
      <c r="E42" t="s">
        <v>27</v>
      </c>
      <c r="F42" t="s">
        <v>485</v>
      </c>
      <c r="G42" t="s">
        <v>29</v>
      </c>
      <c r="J42">
        <v>594.25099999999998</v>
      </c>
      <c r="K42">
        <v>9</v>
      </c>
      <c r="L42">
        <v>4</v>
      </c>
      <c r="M42">
        <v>1.917346124577</v>
      </c>
      <c r="N42">
        <v>1.94708499679522</v>
      </c>
      <c r="O42">
        <v>2.6650448105938099E-2</v>
      </c>
      <c r="P42">
        <v>21.131485688403</v>
      </c>
      <c r="Q42">
        <v>4.5586560903353401E-4</v>
      </c>
      <c r="R42" t="s">
        <v>30</v>
      </c>
      <c r="S42" t="s">
        <v>31</v>
      </c>
      <c r="T42" t="s">
        <v>31</v>
      </c>
      <c r="U42" t="s">
        <v>30</v>
      </c>
      <c r="V42" t="s">
        <v>31</v>
      </c>
      <c r="W42" t="s">
        <v>31</v>
      </c>
      <c r="X42" t="s">
        <v>30</v>
      </c>
      <c r="Y42" t="s">
        <v>460</v>
      </c>
      <c r="Z42" t="s">
        <v>461</v>
      </c>
      <c r="AA42" t="s">
        <v>455</v>
      </c>
      <c r="AB42">
        <v>150</v>
      </c>
      <c r="AC42" t="s">
        <v>451</v>
      </c>
      <c r="AD42">
        <v>0</v>
      </c>
      <c r="AF42">
        <f t="shared" ref="AF42" si="19">IFERROR(AVERAGE(Q42:Q43),"")</f>
        <v>4.8287530252768955E-4</v>
      </c>
    </row>
    <row r="43" spans="1:32" x14ac:dyDescent="0.25">
      <c r="A43">
        <v>42</v>
      </c>
      <c r="B43" t="s">
        <v>92</v>
      </c>
      <c r="C43" t="s">
        <v>91</v>
      </c>
      <c r="D43" t="s">
        <v>26</v>
      </c>
      <c r="E43" t="s">
        <v>27</v>
      </c>
      <c r="F43" t="s">
        <v>485</v>
      </c>
      <c r="G43" t="s">
        <v>29</v>
      </c>
      <c r="J43">
        <v>594.25099999999998</v>
      </c>
      <c r="K43">
        <v>8</v>
      </c>
      <c r="L43">
        <v>5</v>
      </c>
      <c r="M43">
        <v>1.9227705599520399</v>
      </c>
      <c r="N43">
        <v>1.94708499679522</v>
      </c>
      <c r="O43">
        <v>2.6650448105938099E-2</v>
      </c>
      <c r="P43">
        <v>20.963420938096</v>
      </c>
      <c r="Q43">
        <v>5.0988499602184502E-4</v>
      </c>
      <c r="R43" t="s">
        <v>30</v>
      </c>
      <c r="S43" t="s">
        <v>31</v>
      </c>
      <c r="T43" t="s">
        <v>31</v>
      </c>
      <c r="U43" t="s">
        <v>30</v>
      </c>
      <c r="V43" t="s">
        <v>31</v>
      </c>
      <c r="W43" t="s">
        <v>31</v>
      </c>
      <c r="X43" t="s">
        <v>30</v>
      </c>
      <c r="Y43" t="s">
        <v>460</v>
      </c>
      <c r="Z43" t="s">
        <v>461</v>
      </c>
      <c r="AA43" t="s">
        <v>455</v>
      </c>
      <c r="AB43">
        <v>150</v>
      </c>
      <c r="AC43" t="s">
        <v>451</v>
      </c>
      <c r="AD43">
        <v>0</v>
      </c>
    </row>
    <row r="44" spans="1:32" x14ac:dyDescent="0.25">
      <c r="A44">
        <v>43</v>
      </c>
      <c r="B44" t="s">
        <v>93</v>
      </c>
      <c r="C44" t="s">
        <v>94</v>
      </c>
      <c r="D44" t="s">
        <v>26</v>
      </c>
      <c r="E44" t="s">
        <v>27</v>
      </c>
      <c r="F44" t="s">
        <v>485</v>
      </c>
      <c r="G44" t="s">
        <v>29</v>
      </c>
      <c r="J44">
        <v>594.25099999999998</v>
      </c>
      <c r="K44">
        <v>10</v>
      </c>
      <c r="L44">
        <v>4</v>
      </c>
      <c r="M44">
        <v>1.95269929078953</v>
      </c>
      <c r="N44">
        <v>1.94708499679522</v>
      </c>
      <c r="O44">
        <v>2.6650448105938099E-2</v>
      </c>
      <c r="P44">
        <v>21.623180505565401</v>
      </c>
      <c r="Q44">
        <v>3.2850937596013699E-4</v>
      </c>
      <c r="R44" t="s">
        <v>30</v>
      </c>
      <c r="S44" t="s">
        <v>31</v>
      </c>
      <c r="T44" t="s">
        <v>31</v>
      </c>
      <c r="U44" t="s">
        <v>30</v>
      </c>
      <c r="V44" t="s">
        <v>31</v>
      </c>
      <c r="W44" t="s">
        <v>31</v>
      </c>
      <c r="X44" t="s">
        <v>30</v>
      </c>
      <c r="Y44" t="s">
        <v>460</v>
      </c>
      <c r="Z44" t="s">
        <v>462</v>
      </c>
      <c r="AA44" t="s">
        <v>455</v>
      </c>
      <c r="AB44">
        <v>38</v>
      </c>
      <c r="AC44" t="s">
        <v>451</v>
      </c>
      <c r="AD44">
        <v>0.5</v>
      </c>
      <c r="AF44">
        <f t="shared" ref="AF44" si="20">IFERROR(AVERAGE(Q44:Q45),"")</f>
        <v>3.1878266030517196E-4</v>
      </c>
    </row>
    <row r="45" spans="1:32" x14ac:dyDescent="0.25">
      <c r="A45">
        <v>44</v>
      </c>
      <c r="B45" t="s">
        <v>95</v>
      </c>
      <c r="C45" t="s">
        <v>94</v>
      </c>
      <c r="D45" t="s">
        <v>26</v>
      </c>
      <c r="E45" t="s">
        <v>27</v>
      </c>
      <c r="F45" t="s">
        <v>485</v>
      </c>
      <c r="G45" t="s">
        <v>29</v>
      </c>
      <c r="J45">
        <v>594.25099999999998</v>
      </c>
      <c r="K45">
        <v>9</v>
      </c>
      <c r="L45">
        <v>4</v>
      </c>
      <c r="M45">
        <v>1.95131221210021</v>
      </c>
      <c r="N45">
        <v>1.94708499679522</v>
      </c>
      <c r="O45">
        <v>2.6650448105938099E-2</v>
      </c>
      <c r="P45">
        <v>21.7147909063995</v>
      </c>
      <c r="Q45">
        <v>3.0905594465020699E-4</v>
      </c>
      <c r="R45" t="s">
        <v>30</v>
      </c>
      <c r="S45" t="s">
        <v>31</v>
      </c>
      <c r="T45" t="s">
        <v>31</v>
      </c>
      <c r="U45" t="s">
        <v>30</v>
      </c>
      <c r="V45" t="s">
        <v>31</v>
      </c>
      <c r="W45" t="s">
        <v>31</v>
      </c>
      <c r="X45" t="s">
        <v>30</v>
      </c>
      <c r="Y45" t="s">
        <v>460</v>
      </c>
      <c r="Z45" t="s">
        <v>462</v>
      </c>
      <c r="AA45" t="s">
        <v>455</v>
      </c>
      <c r="AB45">
        <v>38</v>
      </c>
      <c r="AC45" t="s">
        <v>451</v>
      </c>
      <c r="AD45">
        <v>0.5</v>
      </c>
    </row>
    <row r="46" spans="1:32" x14ac:dyDescent="0.25">
      <c r="A46">
        <v>45</v>
      </c>
      <c r="B46" t="s">
        <v>96</v>
      </c>
      <c r="C46" t="s">
        <v>97</v>
      </c>
      <c r="D46" t="s">
        <v>26</v>
      </c>
      <c r="E46" t="s">
        <v>27</v>
      </c>
      <c r="F46" t="s">
        <v>485</v>
      </c>
      <c r="G46" t="s">
        <v>29</v>
      </c>
      <c r="J46">
        <v>594.25099999999998</v>
      </c>
      <c r="K46">
        <v>9</v>
      </c>
      <c r="L46">
        <v>4</v>
      </c>
      <c r="M46">
        <v>1.91939740578902</v>
      </c>
      <c r="N46">
        <v>1.94708499679522</v>
      </c>
      <c r="O46">
        <v>2.6650448105938099E-2</v>
      </c>
      <c r="P46">
        <v>22.277411206841599</v>
      </c>
      <c r="Q46">
        <v>2.1243363300521299E-4</v>
      </c>
      <c r="R46" t="s">
        <v>30</v>
      </c>
      <c r="S46" t="s">
        <v>31</v>
      </c>
      <c r="T46" t="s">
        <v>31</v>
      </c>
      <c r="U46" t="s">
        <v>30</v>
      </c>
      <c r="V46" t="s">
        <v>31</v>
      </c>
      <c r="W46" t="s">
        <v>31</v>
      </c>
      <c r="X46" t="s">
        <v>30</v>
      </c>
      <c r="Y46" t="s">
        <v>460</v>
      </c>
      <c r="Z46" t="s">
        <v>462</v>
      </c>
      <c r="AA46" t="s">
        <v>455</v>
      </c>
      <c r="AB46">
        <v>88</v>
      </c>
      <c r="AC46" t="s">
        <v>451</v>
      </c>
      <c r="AD46">
        <v>0.5</v>
      </c>
      <c r="AF46">
        <f t="shared" ref="AF46" si="21">IFERROR(AVERAGE(Q46:Q47),"")</f>
        <v>1.989146281903405E-4</v>
      </c>
    </row>
    <row r="47" spans="1:32" x14ac:dyDescent="0.25">
      <c r="A47">
        <v>46</v>
      </c>
      <c r="B47" t="s">
        <v>98</v>
      </c>
      <c r="C47" t="s">
        <v>97</v>
      </c>
      <c r="D47" t="s">
        <v>26</v>
      </c>
      <c r="E47" t="s">
        <v>27</v>
      </c>
      <c r="F47" t="s">
        <v>485</v>
      </c>
      <c r="G47" t="s">
        <v>29</v>
      </c>
      <c r="J47">
        <v>594.25099999999998</v>
      </c>
      <c r="K47">
        <v>9</v>
      </c>
      <c r="L47">
        <v>4</v>
      </c>
      <c r="M47">
        <v>1.90998512757554</v>
      </c>
      <c r="N47">
        <v>1.94708499679522</v>
      </c>
      <c r="O47">
        <v>2.6650448105938099E-2</v>
      </c>
      <c r="P47">
        <v>22.481719713354401</v>
      </c>
      <c r="Q47">
        <v>1.8539562337546801E-4</v>
      </c>
      <c r="R47" t="s">
        <v>30</v>
      </c>
      <c r="S47" t="s">
        <v>31</v>
      </c>
      <c r="T47" t="s">
        <v>31</v>
      </c>
      <c r="U47" t="s">
        <v>30</v>
      </c>
      <c r="V47" t="s">
        <v>31</v>
      </c>
      <c r="W47" t="s">
        <v>31</v>
      </c>
      <c r="X47" t="s">
        <v>30</v>
      </c>
      <c r="Y47" t="s">
        <v>460</v>
      </c>
      <c r="Z47" t="s">
        <v>462</v>
      </c>
      <c r="AA47" t="s">
        <v>455</v>
      </c>
      <c r="AB47">
        <v>88</v>
      </c>
      <c r="AC47" t="s">
        <v>451</v>
      </c>
      <c r="AD47">
        <v>0.5</v>
      </c>
    </row>
    <row r="48" spans="1:32" x14ac:dyDescent="0.25">
      <c r="A48">
        <v>47</v>
      </c>
      <c r="B48" t="s">
        <v>99</v>
      </c>
      <c r="C48" t="s">
        <v>100</v>
      </c>
      <c r="D48" t="s">
        <v>26</v>
      </c>
      <c r="E48" t="s">
        <v>27</v>
      </c>
      <c r="F48" t="s">
        <v>485</v>
      </c>
      <c r="G48" t="s">
        <v>29</v>
      </c>
      <c r="J48">
        <v>594.25099999999998</v>
      </c>
      <c r="K48">
        <v>9</v>
      </c>
      <c r="L48">
        <v>5</v>
      </c>
      <c r="M48">
        <v>1.91855204936233</v>
      </c>
      <c r="N48">
        <v>1.94708499679522</v>
      </c>
      <c r="O48">
        <v>2.6650448105938099E-2</v>
      </c>
      <c r="P48">
        <v>21.9793539616795</v>
      </c>
      <c r="Q48">
        <v>2.59105448556416E-4</v>
      </c>
      <c r="R48" t="s">
        <v>30</v>
      </c>
      <c r="S48" t="s">
        <v>31</v>
      </c>
      <c r="T48" t="s">
        <v>31</v>
      </c>
      <c r="U48" t="s">
        <v>30</v>
      </c>
      <c r="V48" t="s">
        <v>31</v>
      </c>
      <c r="W48" t="s">
        <v>31</v>
      </c>
      <c r="X48" t="s">
        <v>30</v>
      </c>
      <c r="Y48" t="s">
        <v>460</v>
      </c>
      <c r="Z48" t="s">
        <v>462</v>
      </c>
      <c r="AA48" t="s">
        <v>455</v>
      </c>
      <c r="AB48">
        <v>150</v>
      </c>
      <c r="AC48" t="s">
        <v>451</v>
      </c>
      <c r="AD48">
        <v>0.5</v>
      </c>
      <c r="AF48">
        <f t="shared" ref="AF48" si="22">IFERROR(AVERAGE(Q48:Q49),"")</f>
        <v>2.7075546952432504E-4</v>
      </c>
    </row>
    <row r="49" spans="1:32" x14ac:dyDescent="0.25">
      <c r="A49">
        <v>48</v>
      </c>
      <c r="B49" t="s">
        <v>101</v>
      </c>
      <c r="C49" t="s">
        <v>100</v>
      </c>
      <c r="D49" t="s">
        <v>26</v>
      </c>
      <c r="E49" t="s">
        <v>27</v>
      </c>
      <c r="F49" t="s">
        <v>485</v>
      </c>
      <c r="G49" t="s">
        <v>29</v>
      </c>
      <c r="J49">
        <v>594.25099999999998</v>
      </c>
      <c r="K49">
        <v>10</v>
      </c>
      <c r="L49">
        <v>4</v>
      </c>
      <c r="M49">
        <v>1.94332369331225</v>
      </c>
      <c r="N49">
        <v>1.94708499679522</v>
      </c>
      <c r="O49">
        <v>2.6650448105938099E-2</v>
      </c>
      <c r="P49">
        <v>21.850126109598001</v>
      </c>
      <c r="Q49">
        <v>2.8240549049223402E-4</v>
      </c>
      <c r="R49" t="s">
        <v>30</v>
      </c>
      <c r="S49" t="s">
        <v>31</v>
      </c>
      <c r="T49" t="s">
        <v>31</v>
      </c>
      <c r="U49" t="s">
        <v>30</v>
      </c>
      <c r="V49" t="s">
        <v>31</v>
      </c>
      <c r="W49" t="s">
        <v>31</v>
      </c>
      <c r="X49" t="s">
        <v>30</v>
      </c>
      <c r="Y49" t="s">
        <v>460</v>
      </c>
      <c r="Z49" t="s">
        <v>462</v>
      </c>
      <c r="AA49" t="s">
        <v>455</v>
      </c>
      <c r="AB49">
        <v>150</v>
      </c>
      <c r="AC49" t="s">
        <v>451</v>
      </c>
      <c r="AD49">
        <v>0.5</v>
      </c>
    </row>
    <row r="50" spans="1:32" x14ac:dyDescent="0.25">
      <c r="A50">
        <v>49</v>
      </c>
      <c r="B50" t="s">
        <v>102</v>
      </c>
      <c r="C50" t="s">
        <v>103</v>
      </c>
      <c r="D50" t="s">
        <v>26</v>
      </c>
      <c r="E50" t="s">
        <v>27</v>
      </c>
      <c r="F50" t="s">
        <v>485</v>
      </c>
      <c r="G50" t="s">
        <v>29</v>
      </c>
      <c r="J50">
        <v>594.25099999999998</v>
      </c>
      <c r="K50">
        <v>9</v>
      </c>
      <c r="L50">
        <v>4</v>
      </c>
      <c r="M50">
        <v>1.9531134188299599</v>
      </c>
      <c r="N50">
        <v>1.94708499679522</v>
      </c>
      <c r="O50">
        <v>2.6650448105938099E-2</v>
      </c>
      <c r="P50">
        <v>20.349464673504901</v>
      </c>
      <c r="Q50">
        <v>7.6761227520922095E-4</v>
      </c>
      <c r="R50" t="s">
        <v>30</v>
      </c>
      <c r="S50" t="s">
        <v>31</v>
      </c>
      <c r="T50" t="s">
        <v>31</v>
      </c>
      <c r="U50" t="s">
        <v>30</v>
      </c>
      <c r="V50" t="s">
        <v>31</v>
      </c>
      <c r="W50" t="s">
        <v>31</v>
      </c>
      <c r="X50" t="s">
        <v>30</v>
      </c>
      <c r="Y50" t="s">
        <v>460</v>
      </c>
      <c r="Z50" t="s">
        <v>463</v>
      </c>
      <c r="AA50" t="s">
        <v>455</v>
      </c>
      <c r="AB50">
        <v>38</v>
      </c>
      <c r="AC50" t="s">
        <v>451</v>
      </c>
      <c r="AD50">
        <v>5</v>
      </c>
      <c r="AF50">
        <f t="shared" ref="AF50" si="23">IFERROR(AVERAGE(Q50:Q51),"")</f>
        <v>7.5995982505655448E-4</v>
      </c>
    </row>
    <row r="51" spans="1:32" x14ac:dyDescent="0.25">
      <c r="A51">
        <v>50</v>
      </c>
      <c r="B51" t="s">
        <v>104</v>
      </c>
      <c r="C51" t="s">
        <v>103</v>
      </c>
      <c r="D51" t="s">
        <v>26</v>
      </c>
      <c r="E51" t="s">
        <v>27</v>
      </c>
      <c r="F51" t="s">
        <v>485</v>
      </c>
      <c r="G51" t="s">
        <v>29</v>
      </c>
      <c r="J51">
        <v>594.25099999999998</v>
      </c>
      <c r="K51">
        <v>9</v>
      </c>
      <c r="L51">
        <v>4</v>
      </c>
      <c r="M51">
        <v>1.96582146128087</v>
      </c>
      <c r="N51">
        <v>1.94708499679522</v>
      </c>
      <c r="O51">
        <v>2.6650448105938099E-2</v>
      </c>
      <c r="P51">
        <v>20.379689441771099</v>
      </c>
      <c r="Q51">
        <v>7.5230737490388801E-4</v>
      </c>
      <c r="R51" t="s">
        <v>30</v>
      </c>
      <c r="S51" t="s">
        <v>31</v>
      </c>
      <c r="T51" t="s">
        <v>31</v>
      </c>
      <c r="U51" t="s">
        <v>30</v>
      </c>
      <c r="V51" t="s">
        <v>31</v>
      </c>
      <c r="W51" t="s">
        <v>31</v>
      </c>
      <c r="X51" t="s">
        <v>30</v>
      </c>
      <c r="Y51" t="s">
        <v>460</v>
      </c>
      <c r="Z51" t="s">
        <v>463</v>
      </c>
      <c r="AA51" t="s">
        <v>455</v>
      </c>
      <c r="AB51">
        <v>38</v>
      </c>
      <c r="AC51" t="s">
        <v>451</v>
      </c>
      <c r="AD51">
        <v>5</v>
      </c>
    </row>
    <row r="52" spans="1:32" x14ac:dyDescent="0.25">
      <c r="A52">
        <v>51</v>
      </c>
      <c r="B52" t="s">
        <v>105</v>
      </c>
      <c r="C52" t="s">
        <v>106</v>
      </c>
      <c r="D52" t="s">
        <v>26</v>
      </c>
      <c r="E52" t="s">
        <v>27</v>
      </c>
      <c r="F52" t="s">
        <v>485</v>
      </c>
      <c r="G52" t="s">
        <v>29</v>
      </c>
      <c r="J52">
        <v>594.25099999999998</v>
      </c>
      <c r="K52">
        <v>9</v>
      </c>
      <c r="L52">
        <v>4</v>
      </c>
      <c r="M52">
        <v>1.9297635385370799</v>
      </c>
      <c r="N52">
        <v>1.94708499679522</v>
      </c>
      <c r="O52">
        <v>2.6650448105938099E-2</v>
      </c>
      <c r="P52">
        <v>21.0564509226292</v>
      </c>
      <c r="Q52">
        <v>4.7923746119515897E-4</v>
      </c>
      <c r="R52" t="s">
        <v>30</v>
      </c>
      <c r="S52" t="s">
        <v>31</v>
      </c>
      <c r="T52" t="s">
        <v>31</v>
      </c>
      <c r="U52" t="s">
        <v>30</v>
      </c>
      <c r="V52" t="s">
        <v>31</v>
      </c>
      <c r="W52" t="s">
        <v>31</v>
      </c>
      <c r="X52" t="s">
        <v>30</v>
      </c>
      <c r="Y52" t="s">
        <v>460</v>
      </c>
      <c r="Z52" t="s">
        <v>463</v>
      </c>
      <c r="AA52" t="s">
        <v>455</v>
      </c>
      <c r="AB52">
        <v>88</v>
      </c>
      <c r="AC52" t="s">
        <v>451</v>
      </c>
      <c r="AD52">
        <v>5</v>
      </c>
      <c r="AF52">
        <f t="shared" ref="AF52" si="24">IFERROR(AVERAGE(Q52:Q53),"")</f>
        <v>4.9064452627279004E-4</v>
      </c>
    </row>
    <row r="53" spans="1:32" x14ac:dyDescent="0.25">
      <c r="A53">
        <v>52</v>
      </c>
      <c r="B53" t="s">
        <v>107</v>
      </c>
      <c r="C53" t="s">
        <v>106</v>
      </c>
      <c r="D53" t="s">
        <v>26</v>
      </c>
      <c r="E53" t="s">
        <v>27</v>
      </c>
      <c r="F53" t="s">
        <v>485</v>
      </c>
      <c r="G53" t="s">
        <v>29</v>
      </c>
      <c r="J53">
        <v>594.25099999999998</v>
      </c>
      <c r="K53">
        <v>8</v>
      </c>
      <c r="L53">
        <v>5</v>
      </c>
      <c r="M53">
        <v>1.9132849404391701</v>
      </c>
      <c r="N53">
        <v>1.94708499679522</v>
      </c>
      <c r="O53">
        <v>2.6650448105938099E-2</v>
      </c>
      <c r="P53">
        <v>20.9866560283924</v>
      </c>
      <c r="Q53">
        <v>5.0205159135042099E-4</v>
      </c>
      <c r="R53" t="s">
        <v>30</v>
      </c>
      <c r="S53" t="s">
        <v>31</v>
      </c>
      <c r="T53" t="s">
        <v>31</v>
      </c>
      <c r="U53" t="s">
        <v>30</v>
      </c>
      <c r="V53" t="s">
        <v>31</v>
      </c>
      <c r="W53" t="s">
        <v>31</v>
      </c>
      <c r="X53" t="s">
        <v>30</v>
      </c>
      <c r="Y53" t="s">
        <v>460</v>
      </c>
      <c r="Z53" t="s">
        <v>463</v>
      </c>
      <c r="AA53" t="s">
        <v>455</v>
      </c>
      <c r="AB53">
        <v>88</v>
      </c>
      <c r="AC53" t="s">
        <v>451</v>
      </c>
      <c r="AD53">
        <v>5</v>
      </c>
    </row>
    <row r="54" spans="1:32" x14ac:dyDescent="0.25">
      <c r="A54">
        <v>53</v>
      </c>
      <c r="B54" t="s">
        <v>108</v>
      </c>
      <c r="C54" t="s">
        <v>109</v>
      </c>
      <c r="D54" t="s">
        <v>26</v>
      </c>
      <c r="E54" t="s">
        <v>27</v>
      </c>
      <c r="F54" t="s">
        <v>485</v>
      </c>
      <c r="G54" t="s">
        <v>29</v>
      </c>
      <c r="J54">
        <v>594.25099999999998</v>
      </c>
      <c r="K54">
        <v>8</v>
      </c>
      <c r="L54">
        <v>4</v>
      </c>
      <c r="M54">
        <v>1.94070567592872</v>
      </c>
      <c r="N54">
        <v>1.94708499679522</v>
      </c>
      <c r="O54">
        <v>2.6650448105938099E-2</v>
      </c>
      <c r="P54">
        <v>20.1263129937523</v>
      </c>
      <c r="Q54">
        <v>8.9067372333068596E-4</v>
      </c>
      <c r="R54" t="s">
        <v>30</v>
      </c>
      <c r="S54" t="s">
        <v>31</v>
      </c>
      <c r="T54" t="s">
        <v>31</v>
      </c>
      <c r="U54" t="s">
        <v>30</v>
      </c>
      <c r="V54" t="s">
        <v>31</v>
      </c>
      <c r="W54" t="s">
        <v>31</v>
      </c>
      <c r="X54" t="s">
        <v>30</v>
      </c>
      <c r="Y54" t="s">
        <v>460</v>
      </c>
      <c r="Z54" t="s">
        <v>463</v>
      </c>
      <c r="AA54" t="s">
        <v>455</v>
      </c>
      <c r="AB54">
        <v>150</v>
      </c>
      <c r="AC54" t="s">
        <v>451</v>
      </c>
      <c r="AD54">
        <v>5</v>
      </c>
      <c r="AF54">
        <f t="shared" ref="AF54" si="25">IFERROR(AVERAGE(Q54:Q55),"")</f>
        <v>9.17254079376133E-4</v>
      </c>
    </row>
    <row r="55" spans="1:32" x14ac:dyDescent="0.25">
      <c r="A55">
        <v>54</v>
      </c>
      <c r="B55" t="s">
        <v>110</v>
      </c>
      <c r="C55" t="s">
        <v>109</v>
      </c>
      <c r="D55" t="s">
        <v>26</v>
      </c>
      <c r="E55" t="s">
        <v>27</v>
      </c>
      <c r="F55" t="s">
        <v>485</v>
      </c>
      <c r="G55" t="s">
        <v>29</v>
      </c>
      <c r="J55">
        <v>594.25099999999998</v>
      </c>
      <c r="K55">
        <v>10</v>
      </c>
      <c r="L55">
        <v>4</v>
      </c>
      <c r="M55">
        <v>1.95947145007075</v>
      </c>
      <c r="N55">
        <v>1.94708499679522</v>
      </c>
      <c r="O55">
        <v>2.6650448105938099E-2</v>
      </c>
      <c r="P55">
        <v>20.039310605190401</v>
      </c>
      <c r="Q55">
        <v>9.4383443542158003E-4</v>
      </c>
      <c r="R55" t="s">
        <v>30</v>
      </c>
      <c r="S55" t="s">
        <v>31</v>
      </c>
      <c r="T55" t="s">
        <v>31</v>
      </c>
      <c r="U55" t="s">
        <v>30</v>
      </c>
      <c r="V55" t="s">
        <v>31</v>
      </c>
      <c r="W55" t="s">
        <v>31</v>
      </c>
      <c r="X55" t="s">
        <v>30</v>
      </c>
      <c r="Y55" t="s">
        <v>460</v>
      </c>
      <c r="Z55" t="s">
        <v>463</v>
      </c>
      <c r="AA55" t="s">
        <v>455</v>
      </c>
      <c r="AB55">
        <v>150</v>
      </c>
      <c r="AC55" t="s">
        <v>451</v>
      </c>
      <c r="AD55">
        <v>5</v>
      </c>
    </row>
    <row r="56" spans="1:32" x14ac:dyDescent="0.25">
      <c r="A56">
        <v>55</v>
      </c>
      <c r="B56" t="s">
        <v>111</v>
      </c>
      <c r="C56" t="s">
        <v>112</v>
      </c>
      <c r="D56" t="s">
        <v>26</v>
      </c>
      <c r="E56" t="s">
        <v>27</v>
      </c>
      <c r="F56" t="s">
        <v>485</v>
      </c>
      <c r="G56" t="s">
        <v>29</v>
      </c>
      <c r="J56">
        <v>594.25099999999998</v>
      </c>
      <c r="K56">
        <v>10</v>
      </c>
      <c r="L56">
        <v>4</v>
      </c>
      <c r="M56">
        <v>1.9688767820261299</v>
      </c>
      <c r="N56">
        <v>1.94708499679522</v>
      </c>
      <c r="O56">
        <v>2.6650448105938099E-2</v>
      </c>
      <c r="P56">
        <v>20.468666211701599</v>
      </c>
      <c r="Q56">
        <v>7.0900089703919997E-4</v>
      </c>
      <c r="R56" t="s">
        <v>30</v>
      </c>
      <c r="S56" t="s">
        <v>31</v>
      </c>
      <c r="T56" t="s">
        <v>31</v>
      </c>
      <c r="U56" t="s">
        <v>30</v>
      </c>
      <c r="V56" t="s">
        <v>31</v>
      </c>
      <c r="W56" t="s">
        <v>31</v>
      </c>
      <c r="X56" t="s">
        <v>30</v>
      </c>
      <c r="Y56" t="s">
        <v>460</v>
      </c>
      <c r="Z56" t="s">
        <v>464</v>
      </c>
      <c r="AA56" t="s">
        <v>455</v>
      </c>
      <c r="AB56">
        <v>38</v>
      </c>
      <c r="AC56" t="s">
        <v>452</v>
      </c>
      <c r="AD56">
        <v>0</v>
      </c>
      <c r="AF56">
        <f t="shared" ref="AF56" si="26">IFERROR(AVERAGE(Q56:Q57),"")</f>
        <v>6.8302054608618745E-4</v>
      </c>
    </row>
    <row r="57" spans="1:32" x14ac:dyDescent="0.25">
      <c r="A57">
        <v>56</v>
      </c>
      <c r="B57" t="s">
        <v>113</v>
      </c>
      <c r="C57" t="s">
        <v>112</v>
      </c>
      <c r="D57" t="s">
        <v>26</v>
      </c>
      <c r="E57" t="s">
        <v>27</v>
      </c>
      <c r="F57" t="s">
        <v>485</v>
      </c>
      <c r="G57" t="s">
        <v>29</v>
      </c>
      <c r="J57">
        <v>594.25099999999998</v>
      </c>
      <c r="K57">
        <v>10</v>
      </c>
      <c r="L57">
        <v>4</v>
      </c>
      <c r="M57">
        <v>1.9803117256362499</v>
      </c>
      <c r="N57">
        <v>1.94708499679522</v>
      </c>
      <c r="O57">
        <v>2.6650448105938099E-2</v>
      </c>
      <c r="P57">
        <v>20.582890708827598</v>
      </c>
      <c r="Q57">
        <v>6.5704019513317504E-4</v>
      </c>
      <c r="R57" t="s">
        <v>30</v>
      </c>
      <c r="S57" t="s">
        <v>31</v>
      </c>
      <c r="T57" t="s">
        <v>31</v>
      </c>
      <c r="U57" t="s">
        <v>30</v>
      </c>
      <c r="V57" t="s">
        <v>31</v>
      </c>
      <c r="W57" t="s">
        <v>31</v>
      </c>
      <c r="X57" t="s">
        <v>30</v>
      </c>
      <c r="Y57" t="s">
        <v>460</v>
      </c>
      <c r="Z57" t="s">
        <v>464</v>
      </c>
      <c r="AA57" t="s">
        <v>455</v>
      </c>
      <c r="AB57">
        <v>38</v>
      </c>
      <c r="AC57" t="s">
        <v>452</v>
      </c>
      <c r="AD57">
        <v>0</v>
      </c>
    </row>
    <row r="58" spans="1:32" x14ac:dyDescent="0.25">
      <c r="A58">
        <v>57</v>
      </c>
      <c r="B58" t="s">
        <v>114</v>
      </c>
      <c r="C58" t="s">
        <v>115</v>
      </c>
      <c r="D58" t="s">
        <v>26</v>
      </c>
      <c r="E58" t="s">
        <v>27</v>
      </c>
      <c r="F58" t="s">
        <v>485</v>
      </c>
      <c r="G58" t="s">
        <v>29</v>
      </c>
      <c r="J58">
        <v>594.25099999999998</v>
      </c>
      <c r="K58">
        <v>9</v>
      </c>
      <c r="L58">
        <v>4</v>
      </c>
      <c r="M58">
        <v>1.91874137917154</v>
      </c>
      <c r="N58">
        <v>1.94708499679522</v>
      </c>
      <c r="O58">
        <v>2.6650448105938099E-2</v>
      </c>
      <c r="P58">
        <v>20.947754595118301</v>
      </c>
      <c r="Q58">
        <v>5.1523556794785504E-4</v>
      </c>
      <c r="R58" t="s">
        <v>30</v>
      </c>
      <c r="S58" t="s">
        <v>31</v>
      </c>
      <c r="T58" t="s">
        <v>31</v>
      </c>
      <c r="U58" t="s">
        <v>30</v>
      </c>
      <c r="V58" t="s">
        <v>31</v>
      </c>
      <c r="W58" t="s">
        <v>31</v>
      </c>
      <c r="X58" t="s">
        <v>30</v>
      </c>
      <c r="Y58" t="s">
        <v>460</v>
      </c>
      <c r="Z58" t="s">
        <v>464</v>
      </c>
      <c r="AA58" t="s">
        <v>455</v>
      </c>
      <c r="AB58">
        <v>88</v>
      </c>
      <c r="AC58" t="s">
        <v>452</v>
      </c>
      <c r="AD58">
        <v>0</v>
      </c>
      <c r="AF58">
        <f t="shared" ref="AF58" si="27">IFERROR(AVERAGE(Q58:Q59),"")</f>
        <v>5.3191020524042505E-4</v>
      </c>
    </row>
    <row r="59" spans="1:32" x14ac:dyDescent="0.25">
      <c r="A59">
        <v>58</v>
      </c>
      <c r="B59" t="s">
        <v>116</v>
      </c>
      <c r="C59" t="s">
        <v>115</v>
      </c>
      <c r="D59" t="s">
        <v>26</v>
      </c>
      <c r="E59" t="s">
        <v>27</v>
      </c>
      <c r="F59" t="s">
        <v>485</v>
      </c>
      <c r="G59" t="s">
        <v>29</v>
      </c>
      <c r="J59">
        <v>594.25099999999998</v>
      </c>
      <c r="K59">
        <v>10</v>
      </c>
      <c r="L59">
        <v>4</v>
      </c>
      <c r="M59">
        <v>1.96440834785232</v>
      </c>
      <c r="N59">
        <v>1.94708499679522</v>
      </c>
      <c r="O59">
        <v>2.6650448105938099E-2</v>
      </c>
      <c r="P59">
        <v>20.853630931190899</v>
      </c>
      <c r="Q59">
        <v>5.4858484253299505E-4</v>
      </c>
      <c r="R59" t="s">
        <v>30</v>
      </c>
      <c r="S59" t="s">
        <v>31</v>
      </c>
      <c r="T59" t="s">
        <v>31</v>
      </c>
      <c r="U59" t="s">
        <v>30</v>
      </c>
      <c r="V59" t="s">
        <v>31</v>
      </c>
      <c r="W59" t="s">
        <v>31</v>
      </c>
      <c r="X59" t="s">
        <v>30</v>
      </c>
      <c r="Y59" t="s">
        <v>460</v>
      </c>
      <c r="Z59" t="s">
        <v>464</v>
      </c>
      <c r="AA59" t="s">
        <v>455</v>
      </c>
      <c r="AB59">
        <v>88</v>
      </c>
      <c r="AC59" t="s">
        <v>452</v>
      </c>
      <c r="AD59">
        <v>0</v>
      </c>
    </row>
    <row r="60" spans="1:32" x14ac:dyDescent="0.25">
      <c r="A60">
        <v>59</v>
      </c>
      <c r="B60" t="s">
        <v>117</v>
      </c>
      <c r="C60" t="s">
        <v>118</v>
      </c>
      <c r="D60" t="s">
        <v>26</v>
      </c>
      <c r="E60" t="s">
        <v>27</v>
      </c>
      <c r="F60" t="s">
        <v>485</v>
      </c>
      <c r="G60" t="s">
        <v>29</v>
      </c>
      <c r="J60">
        <v>594.25099999999998</v>
      </c>
      <c r="K60">
        <v>10</v>
      </c>
      <c r="L60">
        <v>4</v>
      </c>
      <c r="M60">
        <v>1.98097260219668</v>
      </c>
      <c r="N60">
        <v>1.94708499679522</v>
      </c>
      <c r="O60">
        <v>2.6650448105938099E-2</v>
      </c>
      <c r="P60">
        <v>20.2959401762444</v>
      </c>
      <c r="Q60">
        <v>7.9548334806184902E-4</v>
      </c>
      <c r="R60" t="s">
        <v>30</v>
      </c>
      <c r="S60" t="s">
        <v>31</v>
      </c>
      <c r="T60" t="s">
        <v>31</v>
      </c>
      <c r="U60" t="s">
        <v>30</v>
      </c>
      <c r="V60" t="s">
        <v>31</v>
      </c>
      <c r="W60" t="s">
        <v>31</v>
      </c>
      <c r="X60" t="s">
        <v>30</v>
      </c>
      <c r="Y60" t="s">
        <v>460</v>
      </c>
      <c r="Z60" t="s">
        <v>464</v>
      </c>
      <c r="AA60" t="s">
        <v>455</v>
      </c>
      <c r="AB60">
        <v>150</v>
      </c>
      <c r="AC60" t="s">
        <v>452</v>
      </c>
      <c r="AD60">
        <v>0</v>
      </c>
      <c r="AF60">
        <f t="shared" ref="AF60" si="28">IFERROR(AVERAGE(Q60:Q61),"")</f>
        <v>7.5600832339864452E-4</v>
      </c>
    </row>
    <row r="61" spans="1:32" x14ac:dyDescent="0.25">
      <c r="A61">
        <v>60</v>
      </c>
      <c r="B61" t="s">
        <v>119</v>
      </c>
      <c r="C61" t="s">
        <v>118</v>
      </c>
      <c r="D61" t="s">
        <v>26</v>
      </c>
      <c r="E61" t="s">
        <v>27</v>
      </c>
      <c r="F61" t="s">
        <v>485</v>
      </c>
      <c r="G61" t="s">
        <v>29</v>
      </c>
      <c r="J61">
        <v>594.25099999999998</v>
      </c>
      <c r="K61">
        <v>8</v>
      </c>
      <c r="L61">
        <v>4</v>
      </c>
      <c r="M61">
        <v>1.9583105086202399</v>
      </c>
      <c r="N61">
        <v>1.94708499679522</v>
      </c>
      <c r="O61">
        <v>2.6650448105938099E-2</v>
      </c>
      <c r="P61">
        <v>20.452806390018701</v>
      </c>
      <c r="Q61">
        <v>7.1653329873544002E-4</v>
      </c>
      <c r="R61" t="s">
        <v>30</v>
      </c>
      <c r="S61" t="s">
        <v>31</v>
      </c>
      <c r="T61" t="s">
        <v>31</v>
      </c>
      <c r="U61" t="s">
        <v>30</v>
      </c>
      <c r="V61" t="s">
        <v>31</v>
      </c>
      <c r="W61" t="s">
        <v>31</v>
      </c>
      <c r="X61" t="s">
        <v>30</v>
      </c>
      <c r="Y61" t="s">
        <v>460</v>
      </c>
      <c r="Z61" t="s">
        <v>464</v>
      </c>
      <c r="AA61" t="s">
        <v>455</v>
      </c>
      <c r="AB61">
        <v>150</v>
      </c>
      <c r="AC61" t="s">
        <v>452</v>
      </c>
      <c r="AD61">
        <v>0</v>
      </c>
    </row>
    <row r="62" spans="1:32" x14ac:dyDescent="0.25">
      <c r="A62">
        <v>61</v>
      </c>
      <c r="B62" t="s">
        <v>120</v>
      </c>
      <c r="C62" t="s">
        <v>121</v>
      </c>
      <c r="D62" t="s">
        <v>26</v>
      </c>
      <c r="E62" t="s">
        <v>27</v>
      </c>
      <c r="F62" t="s">
        <v>485</v>
      </c>
      <c r="G62" t="s">
        <v>29</v>
      </c>
      <c r="J62">
        <v>594.25099999999998</v>
      </c>
      <c r="K62">
        <v>9</v>
      </c>
      <c r="L62">
        <v>4</v>
      </c>
      <c r="M62">
        <v>1.9430842822636101</v>
      </c>
      <c r="N62">
        <v>1.94708499679522</v>
      </c>
      <c r="O62">
        <v>2.6650448105938099E-2</v>
      </c>
      <c r="P62">
        <v>20.9564323985534</v>
      </c>
      <c r="Q62">
        <v>5.1226491302043596E-4</v>
      </c>
      <c r="R62" t="s">
        <v>30</v>
      </c>
      <c r="S62" t="s">
        <v>31</v>
      </c>
      <c r="T62" t="s">
        <v>31</v>
      </c>
      <c r="U62" t="s">
        <v>30</v>
      </c>
      <c r="V62" t="s">
        <v>31</v>
      </c>
      <c r="W62" t="s">
        <v>31</v>
      </c>
      <c r="X62" t="s">
        <v>30</v>
      </c>
      <c r="Y62" t="s">
        <v>460</v>
      </c>
      <c r="Z62" t="s">
        <v>465</v>
      </c>
      <c r="AA62" t="s">
        <v>455</v>
      </c>
      <c r="AB62">
        <v>38</v>
      </c>
      <c r="AC62" t="s">
        <v>452</v>
      </c>
      <c r="AD62">
        <v>0.5</v>
      </c>
      <c r="AF62">
        <f t="shared" ref="AF62" si="29">IFERROR(AVERAGE(Q62:Q63),"")</f>
        <v>5.0779850481736798E-4</v>
      </c>
    </row>
    <row r="63" spans="1:32" x14ac:dyDescent="0.25">
      <c r="A63">
        <v>62</v>
      </c>
      <c r="B63" t="s">
        <v>122</v>
      </c>
      <c r="C63" t="s">
        <v>121</v>
      </c>
      <c r="D63" t="s">
        <v>26</v>
      </c>
      <c r="E63" t="s">
        <v>27</v>
      </c>
      <c r="F63" t="s">
        <v>485</v>
      </c>
      <c r="G63" t="s">
        <v>29</v>
      </c>
      <c r="J63">
        <v>594.25099999999998</v>
      </c>
      <c r="K63">
        <v>10</v>
      </c>
      <c r="L63">
        <v>4</v>
      </c>
      <c r="M63">
        <v>1.9297225735396</v>
      </c>
      <c r="N63">
        <v>1.94708499679522</v>
      </c>
      <c r="O63">
        <v>2.6650448105938099E-2</v>
      </c>
      <c r="P63">
        <v>20.982833170152801</v>
      </c>
      <c r="Q63">
        <v>5.033320966143E-4</v>
      </c>
      <c r="R63" t="s">
        <v>30</v>
      </c>
      <c r="S63" t="s">
        <v>31</v>
      </c>
      <c r="T63" t="s">
        <v>31</v>
      </c>
      <c r="U63" t="s">
        <v>30</v>
      </c>
      <c r="V63" t="s">
        <v>31</v>
      </c>
      <c r="W63" t="s">
        <v>31</v>
      </c>
      <c r="X63" t="s">
        <v>30</v>
      </c>
      <c r="Y63" t="s">
        <v>460</v>
      </c>
      <c r="Z63" t="s">
        <v>465</v>
      </c>
      <c r="AA63" t="s">
        <v>455</v>
      </c>
      <c r="AB63">
        <v>38</v>
      </c>
      <c r="AC63" t="s">
        <v>452</v>
      </c>
      <c r="AD63">
        <v>0.5</v>
      </c>
    </row>
    <row r="64" spans="1:32" x14ac:dyDescent="0.25">
      <c r="A64">
        <v>63</v>
      </c>
      <c r="B64" t="s">
        <v>123</v>
      </c>
      <c r="C64" t="s">
        <v>124</v>
      </c>
      <c r="D64" t="s">
        <v>26</v>
      </c>
      <c r="E64" t="s">
        <v>27</v>
      </c>
      <c r="F64" t="s">
        <v>485</v>
      </c>
      <c r="G64" t="s">
        <v>29</v>
      </c>
      <c r="J64">
        <v>594.25099999999998</v>
      </c>
      <c r="K64">
        <v>9</v>
      </c>
      <c r="L64">
        <v>4</v>
      </c>
      <c r="M64">
        <v>1.9400109123071201</v>
      </c>
      <c r="N64">
        <v>1.94708499679522</v>
      </c>
      <c r="O64">
        <v>2.6650448105938099E-2</v>
      </c>
      <c r="P64">
        <v>20.544922029639</v>
      </c>
      <c r="Q64">
        <v>6.73875243277528E-4</v>
      </c>
      <c r="R64" t="s">
        <v>30</v>
      </c>
      <c r="S64" t="s">
        <v>31</v>
      </c>
      <c r="T64" t="s">
        <v>31</v>
      </c>
      <c r="U64" t="s">
        <v>30</v>
      </c>
      <c r="V64" t="s">
        <v>31</v>
      </c>
      <c r="W64" t="s">
        <v>31</v>
      </c>
      <c r="X64" t="s">
        <v>30</v>
      </c>
      <c r="Y64" t="s">
        <v>460</v>
      </c>
      <c r="Z64" t="s">
        <v>465</v>
      </c>
      <c r="AA64" t="s">
        <v>455</v>
      </c>
      <c r="AB64">
        <v>88</v>
      </c>
      <c r="AC64" t="s">
        <v>452</v>
      </c>
      <c r="AD64">
        <v>0.5</v>
      </c>
      <c r="AF64">
        <f t="shared" ref="AF64" si="30">IFERROR(AVERAGE(Q64:Q65),"")</f>
        <v>6.5159134987457503E-4</v>
      </c>
    </row>
    <row r="65" spans="1:32" x14ac:dyDescent="0.25">
      <c r="A65">
        <v>64</v>
      </c>
      <c r="B65" t="s">
        <v>125</v>
      </c>
      <c r="C65" t="s">
        <v>124</v>
      </c>
      <c r="D65" t="s">
        <v>26</v>
      </c>
      <c r="E65" t="s">
        <v>27</v>
      </c>
      <c r="F65" t="s">
        <v>485</v>
      </c>
      <c r="G65" t="s">
        <v>29</v>
      </c>
      <c r="J65">
        <v>594.25099999999998</v>
      </c>
      <c r="K65">
        <v>9</v>
      </c>
      <c r="L65">
        <v>4</v>
      </c>
      <c r="M65">
        <v>1.9552857583591099</v>
      </c>
      <c r="N65">
        <v>1.94708499679522</v>
      </c>
      <c r="O65">
        <v>2.6650448105938099E-2</v>
      </c>
      <c r="P65">
        <v>20.647610950034199</v>
      </c>
      <c r="Q65">
        <v>6.2930745647162196E-4</v>
      </c>
      <c r="R65" t="s">
        <v>30</v>
      </c>
      <c r="S65" t="s">
        <v>31</v>
      </c>
      <c r="T65" t="s">
        <v>31</v>
      </c>
      <c r="U65" t="s">
        <v>30</v>
      </c>
      <c r="V65" t="s">
        <v>31</v>
      </c>
      <c r="W65" t="s">
        <v>31</v>
      </c>
      <c r="X65" t="s">
        <v>30</v>
      </c>
      <c r="Y65" t="s">
        <v>460</v>
      </c>
      <c r="Z65" t="s">
        <v>465</v>
      </c>
      <c r="AA65" t="s">
        <v>455</v>
      </c>
      <c r="AB65">
        <v>88</v>
      </c>
      <c r="AC65" t="s">
        <v>452</v>
      </c>
      <c r="AD65">
        <v>0.5</v>
      </c>
    </row>
    <row r="66" spans="1:32" x14ac:dyDescent="0.25">
      <c r="A66">
        <v>65</v>
      </c>
      <c r="B66" t="s">
        <v>126</v>
      </c>
      <c r="C66" t="s">
        <v>127</v>
      </c>
      <c r="D66" t="s">
        <v>26</v>
      </c>
      <c r="E66" t="s">
        <v>27</v>
      </c>
      <c r="F66" t="s">
        <v>485</v>
      </c>
      <c r="G66" t="s">
        <v>29</v>
      </c>
      <c r="J66">
        <v>594.25099999999998</v>
      </c>
      <c r="K66">
        <v>8</v>
      </c>
      <c r="L66">
        <v>4</v>
      </c>
      <c r="M66">
        <v>1.95714362570183</v>
      </c>
      <c r="N66">
        <v>1.94708499679522</v>
      </c>
      <c r="O66">
        <v>2.6650448105938099E-2</v>
      </c>
      <c r="P66">
        <v>21.3991378002757</v>
      </c>
      <c r="Q66">
        <v>3.8140145669269502E-4</v>
      </c>
      <c r="R66" t="s">
        <v>30</v>
      </c>
      <c r="S66" t="s">
        <v>31</v>
      </c>
      <c r="T66" t="s">
        <v>31</v>
      </c>
      <c r="U66" t="s">
        <v>30</v>
      </c>
      <c r="V66" t="s">
        <v>31</v>
      </c>
      <c r="W66" t="s">
        <v>31</v>
      </c>
      <c r="X66" t="s">
        <v>30</v>
      </c>
      <c r="Y66" t="s">
        <v>460</v>
      </c>
      <c r="Z66" t="s">
        <v>465</v>
      </c>
      <c r="AA66" t="s">
        <v>455</v>
      </c>
      <c r="AB66">
        <v>150</v>
      </c>
      <c r="AC66" t="s">
        <v>452</v>
      </c>
      <c r="AD66">
        <v>0.5</v>
      </c>
      <c r="AF66">
        <f t="shared" ref="AF66" si="31">IFERROR(AVERAGE(Q66:Q67),"")</f>
        <v>3.7758308750128347E-4</v>
      </c>
    </row>
    <row r="67" spans="1:32" x14ac:dyDescent="0.25">
      <c r="A67">
        <v>66</v>
      </c>
      <c r="B67" t="s">
        <v>128</v>
      </c>
      <c r="C67" t="s">
        <v>127</v>
      </c>
      <c r="D67" t="s">
        <v>26</v>
      </c>
      <c r="E67" t="s">
        <v>27</v>
      </c>
      <c r="F67" t="s">
        <v>485</v>
      </c>
      <c r="G67" t="s">
        <v>29</v>
      </c>
      <c r="J67">
        <v>594.25099999999998</v>
      </c>
      <c r="K67">
        <v>9</v>
      </c>
      <c r="L67">
        <v>4</v>
      </c>
      <c r="M67">
        <v>1.9549480707241</v>
      </c>
      <c r="N67">
        <v>1.94708499679522</v>
      </c>
      <c r="O67">
        <v>2.6650448105938099E-2</v>
      </c>
      <c r="P67">
        <v>21.429491987913099</v>
      </c>
      <c r="Q67">
        <v>3.7376471830987199E-4</v>
      </c>
      <c r="R67" t="s">
        <v>30</v>
      </c>
      <c r="S67" t="s">
        <v>31</v>
      </c>
      <c r="T67" t="s">
        <v>31</v>
      </c>
      <c r="U67" t="s">
        <v>30</v>
      </c>
      <c r="V67" t="s">
        <v>31</v>
      </c>
      <c r="W67" t="s">
        <v>31</v>
      </c>
      <c r="X67" t="s">
        <v>30</v>
      </c>
      <c r="Y67" t="s">
        <v>460</v>
      </c>
      <c r="Z67" t="s">
        <v>465</v>
      </c>
      <c r="AA67" t="s">
        <v>455</v>
      </c>
      <c r="AB67">
        <v>150</v>
      </c>
      <c r="AC67" t="s">
        <v>452</v>
      </c>
      <c r="AD67">
        <v>0.5</v>
      </c>
    </row>
    <row r="68" spans="1:32" x14ac:dyDescent="0.25">
      <c r="A68">
        <v>67</v>
      </c>
      <c r="B68" t="s">
        <v>129</v>
      </c>
      <c r="C68" t="s">
        <v>130</v>
      </c>
      <c r="D68" t="s">
        <v>26</v>
      </c>
      <c r="E68" t="s">
        <v>27</v>
      </c>
      <c r="F68" t="s">
        <v>485</v>
      </c>
      <c r="G68" t="s">
        <v>29</v>
      </c>
      <c r="J68">
        <v>594.25099999999998</v>
      </c>
      <c r="K68">
        <v>10</v>
      </c>
      <c r="L68">
        <v>4</v>
      </c>
      <c r="M68">
        <v>1.98123874001105</v>
      </c>
      <c r="N68">
        <v>1.94708499679522</v>
      </c>
      <c r="O68">
        <v>2.6650448105938099E-2</v>
      </c>
      <c r="P68">
        <v>20.585446934436799</v>
      </c>
      <c r="Q68">
        <v>6.5592201215590202E-4</v>
      </c>
      <c r="R68" t="s">
        <v>30</v>
      </c>
      <c r="S68" t="s">
        <v>31</v>
      </c>
      <c r="T68" t="s">
        <v>31</v>
      </c>
      <c r="U68" t="s">
        <v>30</v>
      </c>
      <c r="V68" t="s">
        <v>31</v>
      </c>
      <c r="W68" t="s">
        <v>31</v>
      </c>
      <c r="X68" t="s">
        <v>30</v>
      </c>
      <c r="Y68" t="s">
        <v>460</v>
      </c>
      <c r="Z68" t="s">
        <v>466</v>
      </c>
      <c r="AA68" t="s">
        <v>455</v>
      </c>
      <c r="AB68">
        <v>38</v>
      </c>
      <c r="AC68" t="s">
        <v>452</v>
      </c>
      <c r="AD68">
        <v>5</v>
      </c>
      <c r="AF68">
        <f t="shared" ref="AF68" si="32">IFERROR(AVERAGE(Q68:Q69),"")</f>
        <v>6.5661130268264E-4</v>
      </c>
    </row>
    <row r="69" spans="1:32" x14ac:dyDescent="0.25">
      <c r="A69">
        <v>68</v>
      </c>
      <c r="B69" t="s">
        <v>131</v>
      </c>
      <c r="C69" t="s">
        <v>130</v>
      </c>
      <c r="D69" t="s">
        <v>26</v>
      </c>
      <c r="E69" t="s">
        <v>27</v>
      </c>
      <c r="F69" t="s">
        <v>485</v>
      </c>
      <c r="G69" t="s">
        <v>29</v>
      </c>
      <c r="J69">
        <v>594.25099999999998</v>
      </c>
      <c r="K69">
        <v>9</v>
      </c>
      <c r="L69">
        <v>4</v>
      </c>
      <c r="M69">
        <v>1.97751946257765</v>
      </c>
      <c r="N69">
        <v>1.94708499679522</v>
      </c>
      <c r="O69">
        <v>2.6650448105938099E-2</v>
      </c>
      <c r="P69">
        <v>20.582296049525599</v>
      </c>
      <c r="Q69">
        <v>6.5730059320937798E-4</v>
      </c>
      <c r="R69" t="s">
        <v>30</v>
      </c>
      <c r="S69" t="s">
        <v>31</v>
      </c>
      <c r="T69" t="s">
        <v>31</v>
      </c>
      <c r="U69" t="s">
        <v>30</v>
      </c>
      <c r="V69" t="s">
        <v>31</v>
      </c>
      <c r="W69" t="s">
        <v>31</v>
      </c>
      <c r="X69" t="s">
        <v>30</v>
      </c>
      <c r="Y69" t="s">
        <v>460</v>
      </c>
      <c r="Z69" t="s">
        <v>466</v>
      </c>
      <c r="AA69" t="s">
        <v>455</v>
      </c>
      <c r="AB69">
        <v>38</v>
      </c>
      <c r="AC69" t="s">
        <v>452</v>
      </c>
      <c r="AD69">
        <v>5</v>
      </c>
    </row>
    <row r="70" spans="1:32" x14ac:dyDescent="0.25">
      <c r="A70">
        <v>69</v>
      </c>
      <c r="B70" t="s">
        <v>132</v>
      </c>
      <c r="C70" t="s">
        <v>133</v>
      </c>
      <c r="D70" t="s">
        <v>26</v>
      </c>
      <c r="E70" t="s">
        <v>27</v>
      </c>
      <c r="F70" t="s">
        <v>485</v>
      </c>
      <c r="G70" t="s">
        <v>29</v>
      </c>
      <c r="J70">
        <v>594.25099999999998</v>
      </c>
      <c r="K70">
        <v>8</v>
      </c>
      <c r="L70">
        <v>4</v>
      </c>
      <c r="M70">
        <v>1.9517567832931799</v>
      </c>
      <c r="N70">
        <v>1.94708499679522</v>
      </c>
      <c r="O70">
        <v>2.6650448105938099E-2</v>
      </c>
      <c r="P70">
        <v>20.275318687955298</v>
      </c>
      <c r="Q70">
        <v>8.0648935695688004E-4</v>
      </c>
      <c r="R70" t="s">
        <v>30</v>
      </c>
      <c r="S70" t="s">
        <v>31</v>
      </c>
      <c r="T70" t="s">
        <v>31</v>
      </c>
      <c r="U70" t="s">
        <v>30</v>
      </c>
      <c r="V70" t="s">
        <v>31</v>
      </c>
      <c r="W70" t="s">
        <v>31</v>
      </c>
      <c r="X70" t="s">
        <v>30</v>
      </c>
      <c r="Y70" t="s">
        <v>460</v>
      </c>
      <c r="Z70" t="s">
        <v>466</v>
      </c>
      <c r="AA70" t="s">
        <v>455</v>
      </c>
      <c r="AB70">
        <v>88</v>
      </c>
      <c r="AC70" t="s">
        <v>452</v>
      </c>
      <c r="AD70">
        <v>5</v>
      </c>
      <c r="AF70">
        <f t="shared" ref="AF70" si="33">IFERROR(AVERAGE(Q70:Q71),"")</f>
        <v>7.9071915711227605E-4</v>
      </c>
    </row>
    <row r="71" spans="1:32" x14ac:dyDescent="0.25">
      <c r="A71">
        <v>70</v>
      </c>
      <c r="B71" t="s">
        <v>134</v>
      </c>
      <c r="C71" t="s">
        <v>133</v>
      </c>
      <c r="D71" t="s">
        <v>26</v>
      </c>
      <c r="E71" t="s">
        <v>27</v>
      </c>
      <c r="F71" t="s">
        <v>485</v>
      </c>
      <c r="G71" t="s">
        <v>29</v>
      </c>
      <c r="J71">
        <v>594.25099999999998</v>
      </c>
      <c r="K71">
        <v>8</v>
      </c>
      <c r="L71">
        <v>4</v>
      </c>
      <c r="M71">
        <v>1.9271486062715799</v>
      </c>
      <c r="N71">
        <v>1.94708499679522</v>
      </c>
      <c r="O71">
        <v>2.6650448105938099E-2</v>
      </c>
      <c r="P71">
        <v>20.335188921771898</v>
      </c>
      <c r="Q71">
        <v>7.7494895726767205E-4</v>
      </c>
      <c r="R71" t="s">
        <v>30</v>
      </c>
      <c r="S71" t="s">
        <v>31</v>
      </c>
      <c r="T71" t="s">
        <v>31</v>
      </c>
      <c r="U71" t="s">
        <v>30</v>
      </c>
      <c r="V71" t="s">
        <v>31</v>
      </c>
      <c r="W71" t="s">
        <v>31</v>
      </c>
      <c r="X71" t="s">
        <v>30</v>
      </c>
      <c r="Y71" t="s">
        <v>460</v>
      </c>
      <c r="Z71" t="s">
        <v>466</v>
      </c>
      <c r="AA71" t="s">
        <v>455</v>
      </c>
      <c r="AB71">
        <v>88</v>
      </c>
      <c r="AC71" t="s">
        <v>452</v>
      </c>
      <c r="AD71">
        <v>5</v>
      </c>
    </row>
    <row r="72" spans="1:32" x14ac:dyDescent="0.25">
      <c r="A72">
        <v>71</v>
      </c>
      <c r="B72" t="s">
        <v>135</v>
      </c>
      <c r="C72" t="s">
        <v>136</v>
      </c>
      <c r="D72" t="s">
        <v>26</v>
      </c>
      <c r="E72" t="s">
        <v>27</v>
      </c>
      <c r="F72" t="s">
        <v>485</v>
      </c>
      <c r="G72" t="s">
        <v>29</v>
      </c>
      <c r="J72">
        <v>594.25099999999998</v>
      </c>
      <c r="K72">
        <v>9</v>
      </c>
      <c r="L72">
        <v>4</v>
      </c>
      <c r="M72">
        <v>1.9316461280248001</v>
      </c>
      <c r="N72">
        <v>1.94708499679522</v>
      </c>
      <c r="O72">
        <v>2.6650448105938099E-2</v>
      </c>
      <c r="P72">
        <v>20.8032011884684</v>
      </c>
      <c r="Q72">
        <v>5.67332169877102E-4</v>
      </c>
      <c r="R72" t="s">
        <v>30</v>
      </c>
      <c r="S72" t="s">
        <v>31</v>
      </c>
      <c r="T72" t="s">
        <v>31</v>
      </c>
      <c r="U72" t="s">
        <v>30</v>
      </c>
      <c r="V72" t="s">
        <v>31</v>
      </c>
      <c r="W72" t="s">
        <v>31</v>
      </c>
      <c r="X72" t="s">
        <v>30</v>
      </c>
      <c r="Y72" t="s">
        <v>460</v>
      </c>
      <c r="Z72" t="s">
        <v>466</v>
      </c>
      <c r="AA72" t="s">
        <v>455</v>
      </c>
      <c r="AB72">
        <v>150</v>
      </c>
      <c r="AC72" t="s">
        <v>452</v>
      </c>
      <c r="AD72">
        <v>5</v>
      </c>
      <c r="AF72">
        <f t="shared" ref="AF72" si="34">IFERROR(AVERAGE(Q72:Q73),"")</f>
        <v>5.6571244826474293E-4</v>
      </c>
    </row>
    <row r="73" spans="1:32" x14ac:dyDescent="0.25">
      <c r="A73">
        <v>72</v>
      </c>
      <c r="B73" t="s">
        <v>137</v>
      </c>
      <c r="C73" t="s">
        <v>136</v>
      </c>
      <c r="D73" t="s">
        <v>26</v>
      </c>
      <c r="E73" t="s">
        <v>27</v>
      </c>
      <c r="F73" t="s">
        <v>485</v>
      </c>
      <c r="G73" t="s">
        <v>29</v>
      </c>
      <c r="J73">
        <v>594.25099999999998</v>
      </c>
      <c r="K73">
        <v>9</v>
      </c>
      <c r="L73">
        <v>4</v>
      </c>
      <c r="M73">
        <v>1.95133080523526</v>
      </c>
      <c r="N73">
        <v>1.94708499679522</v>
      </c>
      <c r="O73">
        <v>2.6650448105938099E-2</v>
      </c>
      <c r="P73">
        <v>20.811794968910799</v>
      </c>
      <c r="Q73">
        <v>5.6409272665238397E-4</v>
      </c>
      <c r="R73" t="s">
        <v>30</v>
      </c>
      <c r="S73" t="s">
        <v>31</v>
      </c>
      <c r="T73" t="s">
        <v>31</v>
      </c>
      <c r="U73" t="s">
        <v>30</v>
      </c>
      <c r="V73" t="s">
        <v>31</v>
      </c>
      <c r="W73" t="s">
        <v>31</v>
      </c>
      <c r="X73" t="s">
        <v>30</v>
      </c>
      <c r="Y73" t="s">
        <v>460</v>
      </c>
      <c r="Z73" t="s">
        <v>466</v>
      </c>
      <c r="AA73" t="s">
        <v>455</v>
      </c>
      <c r="AB73">
        <v>150</v>
      </c>
      <c r="AC73" t="s">
        <v>452</v>
      </c>
      <c r="AD73">
        <v>5</v>
      </c>
    </row>
    <row r="74" spans="1:32" x14ac:dyDescent="0.25">
      <c r="A74">
        <v>73</v>
      </c>
      <c r="B74" t="s">
        <v>138</v>
      </c>
      <c r="C74" t="s">
        <v>139</v>
      </c>
      <c r="D74" t="s">
        <v>26</v>
      </c>
      <c r="E74" t="s">
        <v>27</v>
      </c>
      <c r="F74" t="s">
        <v>485</v>
      </c>
      <c r="G74" t="s">
        <v>29</v>
      </c>
      <c r="J74">
        <v>594.25099999999998</v>
      </c>
      <c r="K74">
        <v>7</v>
      </c>
      <c r="L74">
        <v>4</v>
      </c>
      <c r="M74">
        <v>1.9597916519294301</v>
      </c>
      <c r="N74">
        <v>1.94708499679522</v>
      </c>
      <c r="O74">
        <v>2.6650448105938099E-2</v>
      </c>
      <c r="P74">
        <v>21.325350539879299</v>
      </c>
      <c r="Q74">
        <v>4.0062243580274399E-4</v>
      </c>
      <c r="R74" t="s">
        <v>30</v>
      </c>
      <c r="S74" t="s">
        <v>31</v>
      </c>
      <c r="T74" t="s">
        <v>31</v>
      </c>
      <c r="U74" t="s">
        <v>30</v>
      </c>
      <c r="V74" t="s">
        <v>31</v>
      </c>
      <c r="W74" t="s">
        <v>31</v>
      </c>
      <c r="X74" t="s">
        <v>30</v>
      </c>
      <c r="Y74" t="s">
        <v>467</v>
      </c>
      <c r="Z74" t="s">
        <v>461</v>
      </c>
      <c r="AA74" t="s">
        <v>454</v>
      </c>
      <c r="AB74">
        <v>38</v>
      </c>
      <c r="AC74" t="s">
        <v>451</v>
      </c>
      <c r="AD74">
        <v>0</v>
      </c>
      <c r="AF74">
        <f t="shared" ref="AF74" si="35">IFERROR(AVERAGE(Q74:Q75),"")</f>
        <v>3.9655086470719947E-4</v>
      </c>
    </row>
    <row r="75" spans="1:32" x14ac:dyDescent="0.25">
      <c r="A75">
        <v>74</v>
      </c>
      <c r="B75" t="s">
        <v>140</v>
      </c>
      <c r="C75" t="s">
        <v>139</v>
      </c>
      <c r="D75" t="s">
        <v>26</v>
      </c>
      <c r="E75" t="s">
        <v>27</v>
      </c>
      <c r="F75" t="s">
        <v>485</v>
      </c>
      <c r="G75" t="s">
        <v>29</v>
      </c>
      <c r="J75">
        <v>594.25099999999998</v>
      </c>
      <c r="K75">
        <v>9</v>
      </c>
      <c r="L75">
        <v>4</v>
      </c>
      <c r="M75">
        <v>1.9541418741849099</v>
      </c>
      <c r="N75">
        <v>1.94708499679522</v>
      </c>
      <c r="O75">
        <v>2.6650448105938099E-2</v>
      </c>
      <c r="P75">
        <v>21.356169416819299</v>
      </c>
      <c r="Q75">
        <v>3.92479293611655E-4</v>
      </c>
      <c r="R75" t="s">
        <v>30</v>
      </c>
      <c r="S75" t="s">
        <v>31</v>
      </c>
      <c r="T75" t="s">
        <v>31</v>
      </c>
      <c r="U75" t="s">
        <v>30</v>
      </c>
      <c r="V75" t="s">
        <v>31</v>
      </c>
      <c r="W75" t="s">
        <v>31</v>
      </c>
      <c r="X75" t="s">
        <v>30</v>
      </c>
      <c r="Y75" t="s">
        <v>467</v>
      </c>
      <c r="Z75" t="s">
        <v>461</v>
      </c>
      <c r="AA75" t="s">
        <v>454</v>
      </c>
      <c r="AB75">
        <v>38</v>
      </c>
      <c r="AC75" t="s">
        <v>451</v>
      </c>
      <c r="AD75">
        <v>0</v>
      </c>
    </row>
    <row r="76" spans="1:32" x14ac:dyDescent="0.25">
      <c r="A76">
        <v>75</v>
      </c>
      <c r="B76" t="s">
        <v>141</v>
      </c>
      <c r="C76" t="s">
        <v>142</v>
      </c>
      <c r="D76" t="s">
        <v>26</v>
      </c>
      <c r="E76" t="s">
        <v>27</v>
      </c>
      <c r="F76" t="s">
        <v>485</v>
      </c>
      <c r="G76" t="s">
        <v>29</v>
      </c>
      <c r="J76">
        <v>594.25099999999998</v>
      </c>
      <c r="K76">
        <v>8</v>
      </c>
      <c r="L76">
        <v>4</v>
      </c>
      <c r="M76">
        <v>1.93523877315444</v>
      </c>
      <c r="N76">
        <v>1.94708499679522</v>
      </c>
      <c r="O76">
        <v>2.6650448105938099E-2</v>
      </c>
      <c r="P76">
        <v>20.5598406909013</v>
      </c>
      <c r="Q76">
        <v>6.6720956888131899E-4</v>
      </c>
      <c r="R76" t="s">
        <v>30</v>
      </c>
      <c r="S76" t="s">
        <v>31</v>
      </c>
      <c r="T76" t="s">
        <v>31</v>
      </c>
      <c r="U76" t="s">
        <v>30</v>
      </c>
      <c r="V76" t="s">
        <v>31</v>
      </c>
      <c r="W76" t="s">
        <v>31</v>
      </c>
      <c r="X76" t="s">
        <v>30</v>
      </c>
      <c r="Y76" t="s">
        <v>467</v>
      </c>
      <c r="Z76" t="s">
        <v>461</v>
      </c>
      <c r="AA76" t="s">
        <v>454</v>
      </c>
      <c r="AB76">
        <v>88</v>
      </c>
      <c r="AC76" t="s">
        <v>451</v>
      </c>
      <c r="AD76">
        <v>0</v>
      </c>
      <c r="AF76">
        <f t="shared" ref="AF76" si="36">IFERROR(AVERAGE(Q76:Q77),"")</f>
        <v>6.5099647680828398E-4</v>
      </c>
    </row>
    <row r="77" spans="1:32" x14ac:dyDescent="0.25">
      <c r="A77">
        <v>76</v>
      </c>
      <c r="B77" t="s">
        <v>143</v>
      </c>
      <c r="C77" t="s">
        <v>142</v>
      </c>
      <c r="D77" t="s">
        <v>26</v>
      </c>
      <c r="E77" t="s">
        <v>27</v>
      </c>
      <c r="F77" t="s">
        <v>485</v>
      </c>
      <c r="G77" t="s">
        <v>29</v>
      </c>
      <c r="J77">
        <v>594.25099999999998</v>
      </c>
      <c r="K77">
        <v>11</v>
      </c>
      <c r="L77">
        <v>4</v>
      </c>
      <c r="M77">
        <v>1.9878441504236799</v>
      </c>
      <c r="N77">
        <v>1.94708499679522</v>
      </c>
      <c r="O77">
        <v>2.6650448105938099E-2</v>
      </c>
      <c r="P77">
        <v>20.6346086373056</v>
      </c>
      <c r="Q77">
        <v>6.3478338473524896E-4</v>
      </c>
      <c r="R77" t="s">
        <v>30</v>
      </c>
      <c r="S77" t="s">
        <v>31</v>
      </c>
      <c r="T77" t="s">
        <v>31</v>
      </c>
      <c r="U77" t="s">
        <v>30</v>
      </c>
      <c r="V77" t="s">
        <v>31</v>
      </c>
      <c r="W77" t="s">
        <v>31</v>
      </c>
      <c r="X77" t="s">
        <v>30</v>
      </c>
      <c r="Y77" t="s">
        <v>467</v>
      </c>
      <c r="Z77" t="s">
        <v>461</v>
      </c>
      <c r="AA77" t="s">
        <v>454</v>
      </c>
      <c r="AB77">
        <v>88</v>
      </c>
      <c r="AC77" t="s">
        <v>451</v>
      </c>
      <c r="AD77">
        <v>0</v>
      </c>
    </row>
    <row r="78" spans="1:32" x14ac:dyDescent="0.25">
      <c r="A78">
        <v>77</v>
      </c>
      <c r="B78" t="s">
        <v>144</v>
      </c>
      <c r="C78" t="s">
        <v>145</v>
      </c>
      <c r="D78" t="s">
        <v>26</v>
      </c>
      <c r="E78" t="s">
        <v>27</v>
      </c>
      <c r="F78" t="s">
        <v>485</v>
      </c>
      <c r="G78" t="s">
        <v>29</v>
      </c>
      <c r="J78">
        <v>594.25099999999998</v>
      </c>
      <c r="K78">
        <v>10</v>
      </c>
      <c r="L78">
        <v>4</v>
      </c>
      <c r="M78">
        <v>1.92477266661895</v>
      </c>
      <c r="N78">
        <v>1.94708499679522</v>
      </c>
      <c r="O78">
        <v>2.6650448105938099E-2</v>
      </c>
      <c r="P78">
        <v>20.993243527122701</v>
      </c>
      <c r="Q78">
        <v>4.9985268035933296E-4</v>
      </c>
      <c r="R78" t="s">
        <v>30</v>
      </c>
      <c r="S78" t="s">
        <v>31</v>
      </c>
      <c r="T78" t="s">
        <v>31</v>
      </c>
      <c r="U78" t="s">
        <v>30</v>
      </c>
      <c r="V78" t="s">
        <v>31</v>
      </c>
      <c r="W78" t="s">
        <v>31</v>
      </c>
      <c r="X78" t="s">
        <v>30</v>
      </c>
      <c r="Y78" t="s">
        <v>467</v>
      </c>
      <c r="Z78" t="s">
        <v>461</v>
      </c>
      <c r="AA78" t="s">
        <v>454</v>
      </c>
      <c r="AB78">
        <v>150</v>
      </c>
      <c r="AC78" t="s">
        <v>451</v>
      </c>
      <c r="AD78">
        <v>0</v>
      </c>
      <c r="AF78">
        <f t="shared" ref="AF78" si="37">IFERROR(AVERAGE(Q78:Q79),"")</f>
        <v>5.0614681464426704E-4</v>
      </c>
    </row>
    <row r="79" spans="1:32" x14ac:dyDescent="0.25">
      <c r="A79">
        <v>78</v>
      </c>
      <c r="B79" t="s">
        <v>146</v>
      </c>
      <c r="C79" t="s">
        <v>145</v>
      </c>
      <c r="D79" t="s">
        <v>26</v>
      </c>
      <c r="E79" t="s">
        <v>27</v>
      </c>
      <c r="F79" t="s">
        <v>485</v>
      </c>
      <c r="G79" t="s">
        <v>29</v>
      </c>
      <c r="J79">
        <v>594.25099999999998</v>
      </c>
      <c r="K79">
        <v>9</v>
      </c>
      <c r="L79">
        <v>5</v>
      </c>
      <c r="M79">
        <v>1.9311759462351199</v>
      </c>
      <c r="N79">
        <v>1.94708499679522</v>
      </c>
      <c r="O79">
        <v>2.6650448105938099E-2</v>
      </c>
      <c r="P79">
        <v>20.9559167658246</v>
      </c>
      <c r="Q79">
        <v>5.1244094892920102E-4</v>
      </c>
      <c r="R79" t="s">
        <v>30</v>
      </c>
      <c r="S79" t="s">
        <v>31</v>
      </c>
      <c r="T79" t="s">
        <v>31</v>
      </c>
      <c r="U79" t="s">
        <v>30</v>
      </c>
      <c r="V79" t="s">
        <v>31</v>
      </c>
      <c r="W79" t="s">
        <v>31</v>
      </c>
      <c r="X79" t="s">
        <v>30</v>
      </c>
      <c r="Y79" t="s">
        <v>467</v>
      </c>
      <c r="Z79" t="s">
        <v>461</v>
      </c>
      <c r="AA79" t="s">
        <v>454</v>
      </c>
      <c r="AB79">
        <v>150</v>
      </c>
      <c r="AC79" t="s">
        <v>451</v>
      </c>
      <c r="AD79">
        <v>0</v>
      </c>
    </row>
    <row r="80" spans="1:32" x14ac:dyDescent="0.25">
      <c r="A80">
        <v>79</v>
      </c>
      <c r="B80" t="s">
        <v>147</v>
      </c>
      <c r="C80" t="s">
        <v>148</v>
      </c>
      <c r="D80" t="s">
        <v>26</v>
      </c>
      <c r="E80" t="s">
        <v>27</v>
      </c>
      <c r="F80" t="s">
        <v>485</v>
      </c>
      <c r="G80" t="s">
        <v>29</v>
      </c>
      <c r="J80">
        <v>594.25099999999998</v>
      </c>
      <c r="K80">
        <v>9</v>
      </c>
      <c r="L80">
        <v>4</v>
      </c>
      <c r="M80">
        <v>1.96559885148366</v>
      </c>
      <c r="N80">
        <v>1.94708499679522</v>
      </c>
      <c r="O80">
        <v>2.6650448105938099E-2</v>
      </c>
      <c r="P80">
        <v>20.6379408636421</v>
      </c>
      <c r="Q80">
        <v>6.3337549204299699E-4</v>
      </c>
      <c r="R80" t="s">
        <v>30</v>
      </c>
      <c r="S80" t="s">
        <v>31</v>
      </c>
      <c r="T80" t="s">
        <v>31</v>
      </c>
      <c r="U80" t="s">
        <v>30</v>
      </c>
      <c r="V80" t="s">
        <v>31</v>
      </c>
      <c r="W80" t="s">
        <v>31</v>
      </c>
      <c r="X80" t="s">
        <v>30</v>
      </c>
      <c r="Y80" t="s">
        <v>467</v>
      </c>
      <c r="Z80" t="s">
        <v>462</v>
      </c>
      <c r="AA80" t="s">
        <v>454</v>
      </c>
      <c r="AB80">
        <v>38</v>
      </c>
      <c r="AC80" t="s">
        <v>451</v>
      </c>
      <c r="AD80">
        <v>0.5</v>
      </c>
      <c r="AF80">
        <f t="shared" ref="AF80" si="38">IFERROR(AVERAGE(Q80:Q81),"")</f>
        <v>6.3029448174564749E-4</v>
      </c>
    </row>
    <row r="81" spans="1:32" x14ac:dyDescent="0.25">
      <c r="A81">
        <v>80</v>
      </c>
      <c r="B81" t="s">
        <v>149</v>
      </c>
      <c r="C81" t="s">
        <v>148</v>
      </c>
      <c r="D81" t="s">
        <v>26</v>
      </c>
      <c r="E81" t="s">
        <v>27</v>
      </c>
      <c r="F81" t="s">
        <v>485</v>
      </c>
      <c r="G81" t="s">
        <v>29</v>
      </c>
      <c r="J81">
        <v>594.25099999999998</v>
      </c>
      <c r="K81">
        <v>10</v>
      </c>
      <c r="L81">
        <v>4</v>
      </c>
      <c r="M81">
        <v>1.97403949059004</v>
      </c>
      <c r="N81">
        <v>1.94708499679522</v>
      </c>
      <c r="O81">
        <v>2.6650448105938099E-2</v>
      </c>
      <c r="P81">
        <v>20.652612938342301</v>
      </c>
      <c r="Q81">
        <v>6.2721347144829799E-4</v>
      </c>
      <c r="R81" t="s">
        <v>30</v>
      </c>
      <c r="S81" t="s">
        <v>31</v>
      </c>
      <c r="T81" t="s">
        <v>31</v>
      </c>
      <c r="U81" t="s">
        <v>30</v>
      </c>
      <c r="V81" t="s">
        <v>31</v>
      </c>
      <c r="W81" t="s">
        <v>31</v>
      </c>
      <c r="X81" t="s">
        <v>30</v>
      </c>
      <c r="Y81" t="s">
        <v>467</v>
      </c>
      <c r="Z81" t="s">
        <v>462</v>
      </c>
      <c r="AA81" t="s">
        <v>454</v>
      </c>
      <c r="AB81">
        <v>38</v>
      </c>
      <c r="AC81" t="s">
        <v>451</v>
      </c>
      <c r="AD81">
        <v>0.5</v>
      </c>
    </row>
    <row r="82" spans="1:32" x14ac:dyDescent="0.25">
      <c r="A82">
        <v>81</v>
      </c>
      <c r="B82" t="s">
        <v>150</v>
      </c>
      <c r="C82" t="s">
        <v>151</v>
      </c>
      <c r="D82" t="s">
        <v>26</v>
      </c>
      <c r="E82" t="s">
        <v>27</v>
      </c>
      <c r="F82" t="s">
        <v>485</v>
      </c>
      <c r="G82" t="s">
        <v>29</v>
      </c>
      <c r="J82">
        <v>594.25099999999998</v>
      </c>
      <c r="K82">
        <v>9</v>
      </c>
      <c r="L82">
        <v>4</v>
      </c>
      <c r="M82">
        <v>1.9554888805655199</v>
      </c>
      <c r="N82">
        <v>1.94708499679522</v>
      </c>
      <c r="O82">
        <v>2.6650448105938099E-2</v>
      </c>
      <c r="P82">
        <v>21.812740933931298</v>
      </c>
      <c r="Q82">
        <v>2.8952884755301198E-4</v>
      </c>
      <c r="R82" t="s">
        <v>30</v>
      </c>
      <c r="S82" t="s">
        <v>31</v>
      </c>
      <c r="T82" t="s">
        <v>31</v>
      </c>
      <c r="U82" t="s">
        <v>30</v>
      </c>
      <c r="V82" t="s">
        <v>31</v>
      </c>
      <c r="W82" t="s">
        <v>31</v>
      </c>
      <c r="X82" t="s">
        <v>30</v>
      </c>
      <c r="Y82" t="s">
        <v>467</v>
      </c>
      <c r="Z82" t="s">
        <v>462</v>
      </c>
      <c r="AA82" t="s">
        <v>454</v>
      </c>
      <c r="AB82">
        <v>88</v>
      </c>
      <c r="AC82" t="s">
        <v>451</v>
      </c>
      <c r="AD82">
        <v>0.5</v>
      </c>
      <c r="AF82">
        <f t="shared" ref="AF82" si="39">IFERROR(AVERAGE(Q82:Q83),"")</f>
        <v>2.8620719917793252E-4</v>
      </c>
    </row>
    <row r="83" spans="1:32" x14ac:dyDescent="0.25">
      <c r="A83">
        <v>82</v>
      </c>
      <c r="B83" t="s">
        <v>152</v>
      </c>
      <c r="C83" t="s">
        <v>151</v>
      </c>
      <c r="D83" t="s">
        <v>26</v>
      </c>
      <c r="E83" t="s">
        <v>27</v>
      </c>
      <c r="F83" t="s">
        <v>485</v>
      </c>
      <c r="G83" t="s">
        <v>29</v>
      </c>
      <c r="J83">
        <v>594.25099999999998</v>
      </c>
      <c r="K83">
        <v>10</v>
      </c>
      <c r="L83">
        <v>4</v>
      </c>
      <c r="M83">
        <v>1.98016263344307</v>
      </c>
      <c r="N83">
        <v>1.94708499679522</v>
      </c>
      <c r="O83">
        <v>2.6650448105938099E-2</v>
      </c>
      <c r="P83">
        <v>21.847577154243599</v>
      </c>
      <c r="Q83">
        <v>2.8288555080285301E-4</v>
      </c>
      <c r="R83" t="s">
        <v>30</v>
      </c>
      <c r="S83" t="s">
        <v>31</v>
      </c>
      <c r="T83" t="s">
        <v>31</v>
      </c>
      <c r="U83" t="s">
        <v>30</v>
      </c>
      <c r="V83" t="s">
        <v>31</v>
      </c>
      <c r="W83" t="s">
        <v>31</v>
      </c>
      <c r="X83" t="s">
        <v>30</v>
      </c>
      <c r="Y83" t="s">
        <v>467</v>
      </c>
      <c r="Z83" t="s">
        <v>462</v>
      </c>
      <c r="AA83" t="s">
        <v>454</v>
      </c>
      <c r="AB83">
        <v>88</v>
      </c>
      <c r="AC83" t="s">
        <v>451</v>
      </c>
      <c r="AD83">
        <v>0.5</v>
      </c>
    </row>
    <row r="84" spans="1:32" x14ac:dyDescent="0.25">
      <c r="A84">
        <v>83</v>
      </c>
      <c r="B84" t="s">
        <v>153</v>
      </c>
      <c r="C84" t="s">
        <v>154</v>
      </c>
      <c r="D84" t="s">
        <v>26</v>
      </c>
      <c r="E84" t="s">
        <v>27</v>
      </c>
      <c r="F84" t="s">
        <v>485</v>
      </c>
      <c r="G84" t="s">
        <v>29</v>
      </c>
      <c r="J84">
        <v>594.25099999999998</v>
      </c>
      <c r="K84">
        <v>9</v>
      </c>
      <c r="L84">
        <v>4</v>
      </c>
      <c r="M84">
        <v>1.97264871190138</v>
      </c>
      <c r="N84">
        <v>1.94708499679522</v>
      </c>
      <c r="O84">
        <v>2.6650448105938099E-2</v>
      </c>
      <c r="P84">
        <v>21.233726473500901</v>
      </c>
      <c r="Q84">
        <v>4.2584336934496799E-4</v>
      </c>
      <c r="R84" t="s">
        <v>30</v>
      </c>
      <c r="S84" t="s">
        <v>31</v>
      </c>
      <c r="T84" t="s">
        <v>31</v>
      </c>
      <c r="U84" t="s">
        <v>30</v>
      </c>
      <c r="V84" t="s">
        <v>31</v>
      </c>
      <c r="W84" t="s">
        <v>31</v>
      </c>
      <c r="X84" t="s">
        <v>30</v>
      </c>
      <c r="Y84" t="s">
        <v>467</v>
      </c>
      <c r="Z84" t="s">
        <v>462</v>
      </c>
      <c r="AA84" t="s">
        <v>454</v>
      </c>
      <c r="AB84">
        <v>150</v>
      </c>
      <c r="AC84" t="s">
        <v>451</v>
      </c>
      <c r="AD84">
        <v>0.5</v>
      </c>
      <c r="AF84">
        <f t="shared" ref="AF84" si="40">IFERROR(AVERAGE(Q84:Q85),"")</f>
        <v>3.9897185124768549E-4</v>
      </c>
    </row>
    <row r="85" spans="1:32" x14ac:dyDescent="0.25">
      <c r="A85">
        <v>84</v>
      </c>
      <c r="B85" t="s">
        <v>155</v>
      </c>
      <c r="C85" t="s">
        <v>154</v>
      </c>
      <c r="D85" t="s">
        <v>26</v>
      </c>
      <c r="E85" t="s">
        <v>27</v>
      </c>
      <c r="F85" t="s">
        <v>485</v>
      </c>
      <c r="G85" t="s">
        <v>29</v>
      </c>
      <c r="J85">
        <v>594.25099999999998</v>
      </c>
      <c r="K85">
        <v>8</v>
      </c>
      <c r="L85">
        <v>4</v>
      </c>
      <c r="M85">
        <v>1.96406753583799</v>
      </c>
      <c r="N85">
        <v>1.94708499679522</v>
      </c>
      <c r="O85">
        <v>2.6650448105938099E-2</v>
      </c>
      <c r="P85">
        <v>21.4361897963601</v>
      </c>
      <c r="Q85">
        <v>3.7210033315040298E-4</v>
      </c>
      <c r="R85" t="s">
        <v>30</v>
      </c>
      <c r="S85" t="s">
        <v>31</v>
      </c>
      <c r="T85" t="s">
        <v>31</v>
      </c>
      <c r="U85" t="s">
        <v>30</v>
      </c>
      <c r="V85" t="s">
        <v>31</v>
      </c>
      <c r="W85" t="s">
        <v>31</v>
      </c>
      <c r="X85" t="s">
        <v>30</v>
      </c>
      <c r="Y85" t="s">
        <v>467</v>
      </c>
      <c r="Z85" t="s">
        <v>462</v>
      </c>
      <c r="AA85" t="s">
        <v>454</v>
      </c>
      <c r="AB85">
        <v>150</v>
      </c>
      <c r="AC85" t="s">
        <v>451</v>
      </c>
      <c r="AD85">
        <v>0.5</v>
      </c>
    </row>
    <row r="86" spans="1:32" x14ac:dyDescent="0.25">
      <c r="A86">
        <v>85</v>
      </c>
      <c r="B86" t="s">
        <v>156</v>
      </c>
      <c r="C86" t="s">
        <v>157</v>
      </c>
      <c r="D86" t="s">
        <v>26</v>
      </c>
      <c r="E86" t="s">
        <v>27</v>
      </c>
      <c r="F86" t="s">
        <v>485</v>
      </c>
      <c r="G86" t="s">
        <v>29</v>
      </c>
      <c r="J86">
        <v>594.25099999999998</v>
      </c>
      <c r="K86">
        <v>9</v>
      </c>
      <c r="L86">
        <v>4</v>
      </c>
      <c r="M86">
        <v>1.97982280162406</v>
      </c>
      <c r="N86">
        <v>1.94708499679522</v>
      </c>
      <c r="O86">
        <v>2.6650448105938099E-2</v>
      </c>
      <c r="P86">
        <v>20.766251287461401</v>
      </c>
      <c r="Q86">
        <v>5.8147380413917896E-4</v>
      </c>
      <c r="R86" t="s">
        <v>30</v>
      </c>
      <c r="S86" t="s">
        <v>31</v>
      </c>
      <c r="T86" t="s">
        <v>31</v>
      </c>
      <c r="U86" t="s">
        <v>30</v>
      </c>
      <c r="V86" t="s">
        <v>31</v>
      </c>
      <c r="W86" t="s">
        <v>31</v>
      </c>
      <c r="X86" t="s">
        <v>30</v>
      </c>
      <c r="Y86" t="s">
        <v>467</v>
      </c>
      <c r="Z86" t="s">
        <v>463</v>
      </c>
      <c r="AA86" t="s">
        <v>454</v>
      </c>
      <c r="AB86">
        <v>38</v>
      </c>
      <c r="AC86" t="s">
        <v>451</v>
      </c>
      <c r="AD86">
        <v>5</v>
      </c>
      <c r="AF86">
        <f t="shared" ref="AF86" si="41">IFERROR(AVERAGE(Q86:Q87),"")</f>
        <v>5.6578791514578651E-4</v>
      </c>
    </row>
    <row r="87" spans="1:32" x14ac:dyDescent="0.25">
      <c r="A87">
        <v>86</v>
      </c>
      <c r="B87" t="s">
        <v>158</v>
      </c>
      <c r="C87" t="s">
        <v>157</v>
      </c>
      <c r="D87" t="s">
        <v>26</v>
      </c>
      <c r="E87" t="s">
        <v>27</v>
      </c>
      <c r="F87" t="s">
        <v>485</v>
      </c>
      <c r="G87" t="s">
        <v>29</v>
      </c>
      <c r="J87">
        <v>594.25099999999998</v>
      </c>
      <c r="K87">
        <v>11</v>
      </c>
      <c r="L87">
        <v>4</v>
      </c>
      <c r="M87">
        <v>1.9914667889238999</v>
      </c>
      <c r="N87">
        <v>1.94708499679522</v>
      </c>
      <c r="O87">
        <v>2.6650448105938099E-2</v>
      </c>
      <c r="P87">
        <v>20.849486137553399</v>
      </c>
      <c r="Q87">
        <v>5.5010202615239396E-4</v>
      </c>
      <c r="R87" t="s">
        <v>30</v>
      </c>
      <c r="S87" t="s">
        <v>31</v>
      </c>
      <c r="T87" t="s">
        <v>31</v>
      </c>
      <c r="U87" t="s">
        <v>30</v>
      </c>
      <c r="V87" t="s">
        <v>31</v>
      </c>
      <c r="W87" t="s">
        <v>31</v>
      </c>
      <c r="X87" t="s">
        <v>30</v>
      </c>
      <c r="Y87" t="s">
        <v>467</v>
      </c>
      <c r="Z87" t="s">
        <v>463</v>
      </c>
      <c r="AA87" t="s">
        <v>454</v>
      </c>
      <c r="AB87">
        <v>38</v>
      </c>
      <c r="AC87" t="s">
        <v>451</v>
      </c>
      <c r="AD87">
        <v>5</v>
      </c>
    </row>
    <row r="88" spans="1:32" x14ac:dyDescent="0.25">
      <c r="A88">
        <v>87</v>
      </c>
      <c r="B88" t="s">
        <v>159</v>
      </c>
      <c r="C88" t="s">
        <v>160</v>
      </c>
      <c r="D88" t="s">
        <v>26</v>
      </c>
      <c r="E88" t="s">
        <v>27</v>
      </c>
      <c r="F88" t="s">
        <v>485</v>
      </c>
      <c r="G88" t="s">
        <v>29</v>
      </c>
      <c r="J88">
        <v>594.25099999999998</v>
      </c>
      <c r="K88">
        <v>9</v>
      </c>
      <c r="L88">
        <v>4</v>
      </c>
      <c r="M88">
        <v>1.96059826836122</v>
      </c>
      <c r="N88">
        <v>1.94708499679522</v>
      </c>
      <c r="O88">
        <v>2.6650448105938099E-2</v>
      </c>
      <c r="P88">
        <v>21.176836701792599</v>
      </c>
      <c r="Q88">
        <v>4.42295917634402E-4</v>
      </c>
      <c r="R88" t="s">
        <v>30</v>
      </c>
      <c r="S88" t="s">
        <v>31</v>
      </c>
      <c r="T88" t="s">
        <v>31</v>
      </c>
      <c r="U88" t="s">
        <v>30</v>
      </c>
      <c r="V88" t="s">
        <v>31</v>
      </c>
      <c r="W88" t="s">
        <v>31</v>
      </c>
      <c r="X88" t="s">
        <v>30</v>
      </c>
      <c r="Y88" t="s">
        <v>467</v>
      </c>
      <c r="Z88" t="s">
        <v>463</v>
      </c>
      <c r="AA88" t="s">
        <v>454</v>
      </c>
      <c r="AB88">
        <v>88</v>
      </c>
      <c r="AC88" t="s">
        <v>451</v>
      </c>
      <c r="AD88">
        <v>5</v>
      </c>
      <c r="AF88">
        <f t="shared" ref="AF88" si="42">IFERROR(AVERAGE(Q88:Q89),"")</f>
        <v>4.2821206130024301E-4</v>
      </c>
    </row>
    <row r="89" spans="1:32" x14ac:dyDescent="0.25">
      <c r="A89">
        <v>88</v>
      </c>
      <c r="B89" t="s">
        <v>161</v>
      </c>
      <c r="C89" t="s">
        <v>160</v>
      </c>
      <c r="D89" t="s">
        <v>26</v>
      </c>
      <c r="E89" t="s">
        <v>27</v>
      </c>
      <c r="F89" t="s">
        <v>485</v>
      </c>
      <c r="G89" t="s">
        <v>29</v>
      </c>
      <c r="J89">
        <v>594.25099999999998</v>
      </c>
      <c r="K89">
        <v>9</v>
      </c>
      <c r="L89">
        <v>4</v>
      </c>
      <c r="M89">
        <v>1.9785494024008199</v>
      </c>
      <c r="N89">
        <v>1.94708499679522</v>
      </c>
      <c r="O89">
        <v>2.6650448105938099E-2</v>
      </c>
      <c r="P89">
        <v>21.2755914050143</v>
      </c>
      <c r="Q89">
        <v>4.1412820496608403E-4</v>
      </c>
      <c r="R89" t="s">
        <v>30</v>
      </c>
      <c r="S89" t="s">
        <v>31</v>
      </c>
      <c r="T89" t="s">
        <v>31</v>
      </c>
      <c r="U89" t="s">
        <v>30</v>
      </c>
      <c r="V89" t="s">
        <v>31</v>
      </c>
      <c r="W89" t="s">
        <v>31</v>
      </c>
      <c r="X89" t="s">
        <v>30</v>
      </c>
      <c r="Y89" t="s">
        <v>467</v>
      </c>
      <c r="Z89" t="s">
        <v>463</v>
      </c>
      <c r="AA89" t="s">
        <v>454</v>
      </c>
      <c r="AB89">
        <v>88</v>
      </c>
      <c r="AC89" t="s">
        <v>451</v>
      </c>
      <c r="AD89">
        <v>5</v>
      </c>
    </row>
    <row r="90" spans="1:32" x14ac:dyDescent="0.25">
      <c r="A90">
        <v>89</v>
      </c>
      <c r="B90" t="s">
        <v>162</v>
      </c>
      <c r="C90" t="s">
        <v>163</v>
      </c>
      <c r="D90" t="s">
        <v>26</v>
      </c>
      <c r="E90" t="s">
        <v>27</v>
      </c>
      <c r="F90" t="s">
        <v>485</v>
      </c>
      <c r="G90" t="s">
        <v>29</v>
      </c>
      <c r="J90">
        <v>594.25099999999998</v>
      </c>
      <c r="K90">
        <v>9</v>
      </c>
      <c r="L90">
        <v>4</v>
      </c>
      <c r="M90">
        <v>1.92213427836857</v>
      </c>
      <c r="N90">
        <v>1.94708499679522</v>
      </c>
      <c r="O90">
        <v>2.6650448105938099E-2</v>
      </c>
      <c r="P90">
        <v>21.123517054443099</v>
      </c>
      <c r="Q90">
        <v>4.5829258675316901E-4</v>
      </c>
      <c r="R90" t="s">
        <v>30</v>
      </c>
      <c r="S90" t="s">
        <v>31</v>
      </c>
      <c r="T90" t="s">
        <v>31</v>
      </c>
      <c r="U90" t="s">
        <v>30</v>
      </c>
      <c r="V90" t="s">
        <v>31</v>
      </c>
      <c r="W90" t="s">
        <v>31</v>
      </c>
      <c r="X90" t="s">
        <v>30</v>
      </c>
      <c r="Y90" t="s">
        <v>467</v>
      </c>
      <c r="Z90" t="s">
        <v>463</v>
      </c>
      <c r="AA90" t="s">
        <v>454</v>
      </c>
      <c r="AB90">
        <v>150</v>
      </c>
      <c r="AC90" t="s">
        <v>451</v>
      </c>
      <c r="AD90">
        <v>5</v>
      </c>
      <c r="AF90">
        <f t="shared" ref="AF90" si="43">IFERROR(AVERAGE(Q90:Q91),"")</f>
        <v>5.0628893770356402E-4</v>
      </c>
    </row>
    <row r="91" spans="1:32" x14ac:dyDescent="0.25">
      <c r="A91">
        <v>90</v>
      </c>
      <c r="B91" t="s">
        <v>164</v>
      </c>
      <c r="C91" t="s">
        <v>163</v>
      </c>
      <c r="D91" t="s">
        <v>26</v>
      </c>
      <c r="E91" t="s">
        <v>27</v>
      </c>
      <c r="F91" t="s">
        <v>485</v>
      </c>
      <c r="G91" t="s">
        <v>29</v>
      </c>
      <c r="J91">
        <v>594.25099999999998</v>
      </c>
      <c r="K91">
        <v>9</v>
      </c>
      <c r="L91">
        <v>4</v>
      </c>
      <c r="M91">
        <v>1.95698268165643</v>
      </c>
      <c r="N91">
        <v>1.94708499679522</v>
      </c>
      <c r="O91">
        <v>2.6650448105938099E-2</v>
      </c>
      <c r="P91">
        <v>20.838116824878298</v>
      </c>
      <c r="Q91">
        <v>5.5428528865395898E-4</v>
      </c>
      <c r="R91" t="s">
        <v>30</v>
      </c>
      <c r="S91" t="s">
        <v>31</v>
      </c>
      <c r="T91" t="s">
        <v>31</v>
      </c>
      <c r="U91" t="s">
        <v>30</v>
      </c>
      <c r="V91" t="s">
        <v>31</v>
      </c>
      <c r="W91" t="s">
        <v>31</v>
      </c>
      <c r="X91" t="s">
        <v>30</v>
      </c>
      <c r="Y91" t="s">
        <v>467</v>
      </c>
      <c r="Z91" t="s">
        <v>463</v>
      </c>
      <c r="AA91" t="s">
        <v>454</v>
      </c>
      <c r="AB91">
        <v>150</v>
      </c>
      <c r="AC91" t="s">
        <v>451</v>
      </c>
      <c r="AD91">
        <v>5</v>
      </c>
    </row>
    <row r="92" spans="1:32" x14ac:dyDescent="0.25">
      <c r="A92">
        <v>91</v>
      </c>
      <c r="B92" t="s">
        <v>165</v>
      </c>
      <c r="C92" t="s">
        <v>166</v>
      </c>
      <c r="D92" t="s">
        <v>26</v>
      </c>
      <c r="E92" t="s">
        <v>27</v>
      </c>
      <c r="F92" t="s">
        <v>485</v>
      </c>
      <c r="G92" t="s">
        <v>29</v>
      </c>
      <c r="J92">
        <v>594.25099999999998</v>
      </c>
      <c r="K92">
        <v>9</v>
      </c>
      <c r="L92">
        <v>4</v>
      </c>
      <c r="M92">
        <v>1.94409160605752</v>
      </c>
      <c r="N92">
        <v>1.94708499679522</v>
      </c>
      <c r="O92">
        <v>2.6650448105938099E-2</v>
      </c>
      <c r="P92">
        <v>20.799941920628299</v>
      </c>
      <c r="Q92">
        <v>5.6856561749010803E-4</v>
      </c>
      <c r="R92" t="s">
        <v>30</v>
      </c>
      <c r="S92" t="s">
        <v>31</v>
      </c>
      <c r="T92" t="s">
        <v>31</v>
      </c>
      <c r="U92" t="s">
        <v>30</v>
      </c>
      <c r="V92" t="s">
        <v>31</v>
      </c>
      <c r="W92" t="s">
        <v>31</v>
      </c>
      <c r="X92" t="s">
        <v>30</v>
      </c>
      <c r="Y92" t="s">
        <v>467</v>
      </c>
      <c r="Z92" t="s">
        <v>464</v>
      </c>
      <c r="AA92" t="s">
        <v>454</v>
      </c>
      <c r="AB92">
        <v>38</v>
      </c>
      <c r="AC92" t="s">
        <v>452</v>
      </c>
      <c r="AD92">
        <v>0</v>
      </c>
      <c r="AF92">
        <f t="shared" ref="AF92" si="44">IFERROR(AVERAGE(Q92:Q93),"")</f>
        <v>5.4427299731952552E-4</v>
      </c>
    </row>
    <row r="93" spans="1:32" x14ac:dyDescent="0.25">
      <c r="A93">
        <v>92</v>
      </c>
      <c r="B93" t="s">
        <v>167</v>
      </c>
      <c r="C93" t="s">
        <v>166</v>
      </c>
      <c r="D93" t="s">
        <v>26</v>
      </c>
      <c r="E93" t="s">
        <v>27</v>
      </c>
      <c r="F93" t="s">
        <v>485</v>
      </c>
      <c r="G93" t="s">
        <v>29</v>
      </c>
      <c r="J93">
        <v>594.25099999999998</v>
      </c>
      <c r="K93">
        <v>10</v>
      </c>
      <c r="L93">
        <v>5</v>
      </c>
      <c r="M93">
        <v>1.93906995542936</v>
      </c>
      <c r="N93">
        <v>1.94708499679522</v>
      </c>
      <c r="O93">
        <v>2.6650448105938099E-2</v>
      </c>
      <c r="P93">
        <v>20.9339974199506</v>
      </c>
      <c r="Q93">
        <v>5.1998037714894301E-4</v>
      </c>
      <c r="R93" t="s">
        <v>30</v>
      </c>
      <c r="S93" t="s">
        <v>31</v>
      </c>
      <c r="T93" t="s">
        <v>31</v>
      </c>
      <c r="U93" t="s">
        <v>30</v>
      </c>
      <c r="V93" t="s">
        <v>31</v>
      </c>
      <c r="W93" t="s">
        <v>31</v>
      </c>
      <c r="X93" t="s">
        <v>30</v>
      </c>
      <c r="Y93" t="s">
        <v>467</v>
      </c>
      <c r="Z93" t="s">
        <v>464</v>
      </c>
      <c r="AA93" t="s">
        <v>454</v>
      </c>
      <c r="AB93">
        <v>38</v>
      </c>
      <c r="AC93" t="s">
        <v>452</v>
      </c>
      <c r="AD93">
        <v>0</v>
      </c>
    </row>
    <row r="94" spans="1:32" x14ac:dyDescent="0.25">
      <c r="A94">
        <v>93</v>
      </c>
      <c r="B94" t="s">
        <v>168</v>
      </c>
      <c r="C94" t="s">
        <v>166</v>
      </c>
      <c r="D94" t="s">
        <v>26</v>
      </c>
      <c r="E94" t="s">
        <v>27</v>
      </c>
      <c r="F94" t="s">
        <v>485</v>
      </c>
      <c r="G94" t="s">
        <v>29</v>
      </c>
      <c r="J94">
        <v>594.25099999999998</v>
      </c>
      <c r="K94">
        <v>8</v>
      </c>
      <c r="L94">
        <v>4</v>
      </c>
      <c r="M94">
        <v>1.9041080503327299</v>
      </c>
      <c r="N94">
        <v>1.94708499679522</v>
      </c>
      <c r="O94">
        <v>2.6650448105938099E-2</v>
      </c>
      <c r="P94">
        <v>20.648999466253201</v>
      </c>
      <c r="Q94">
        <v>6.2872548122561698E-4</v>
      </c>
      <c r="R94" t="s">
        <v>30</v>
      </c>
      <c r="S94" t="s">
        <v>31</v>
      </c>
      <c r="T94" t="s">
        <v>31</v>
      </c>
      <c r="U94" t="s">
        <v>30</v>
      </c>
      <c r="V94" t="s">
        <v>31</v>
      </c>
      <c r="W94" t="s">
        <v>31</v>
      </c>
      <c r="X94" t="s">
        <v>30</v>
      </c>
      <c r="Y94" t="s">
        <v>467</v>
      </c>
      <c r="Z94" t="s">
        <v>464</v>
      </c>
      <c r="AA94" t="s">
        <v>454</v>
      </c>
      <c r="AB94">
        <v>38</v>
      </c>
      <c r="AC94" t="s">
        <v>452</v>
      </c>
      <c r="AD94">
        <v>0</v>
      </c>
      <c r="AF94">
        <f t="shared" ref="AF94" si="45">IFERROR(AVERAGE(Q94:Q95),"")</f>
        <v>6.2526628351859594E-4</v>
      </c>
    </row>
    <row r="95" spans="1:32" x14ac:dyDescent="0.25">
      <c r="A95">
        <v>94</v>
      </c>
      <c r="B95" t="s">
        <v>169</v>
      </c>
      <c r="C95" t="s">
        <v>166</v>
      </c>
      <c r="D95" t="s">
        <v>26</v>
      </c>
      <c r="E95" t="s">
        <v>27</v>
      </c>
      <c r="F95" t="s">
        <v>485</v>
      </c>
      <c r="G95" t="s">
        <v>29</v>
      </c>
      <c r="J95">
        <v>594.25099999999998</v>
      </c>
      <c r="K95">
        <v>8</v>
      </c>
      <c r="L95">
        <v>4</v>
      </c>
      <c r="M95">
        <v>1.91839915467788</v>
      </c>
      <c r="N95">
        <v>1.94708499679522</v>
      </c>
      <c r="O95">
        <v>2.6650448105938099E-2</v>
      </c>
      <c r="P95">
        <v>20.6656050149283</v>
      </c>
      <c r="Q95">
        <v>6.2180708581157501E-4</v>
      </c>
      <c r="R95" t="s">
        <v>30</v>
      </c>
      <c r="S95" t="s">
        <v>31</v>
      </c>
      <c r="T95" t="s">
        <v>31</v>
      </c>
      <c r="U95" t="s">
        <v>30</v>
      </c>
      <c r="V95" t="s">
        <v>31</v>
      </c>
      <c r="W95" t="s">
        <v>31</v>
      </c>
      <c r="X95" t="s">
        <v>30</v>
      </c>
      <c r="Y95" t="s">
        <v>467</v>
      </c>
      <c r="Z95" t="s">
        <v>464</v>
      </c>
      <c r="AA95" t="s">
        <v>454</v>
      </c>
      <c r="AB95">
        <v>38</v>
      </c>
      <c r="AC95" t="s">
        <v>452</v>
      </c>
      <c r="AD95">
        <v>0</v>
      </c>
    </row>
    <row r="96" spans="1:32" x14ac:dyDescent="0.25">
      <c r="A96">
        <v>95</v>
      </c>
      <c r="B96" t="s">
        <v>170</v>
      </c>
      <c r="C96" t="s">
        <v>166</v>
      </c>
      <c r="D96" t="s">
        <v>26</v>
      </c>
      <c r="E96" t="s">
        <v>27</v>
      </c>
      <c r="F96" t="s">
        <v>485</v>
      </c>
      <c r="G96" t="s">
        <v>29</v>
      </c>
      <c r="J96">
        <v>594.25099999999998</v>
      </c>
      <c r="K96">
        <v>9</v>
      </c>
      <c r="L96">
        <v>4</v>
      </c>
      <c r="M96">
        <v>1.933897608399</v>
      </c>
      <c r="N96">
        <v>1.94708499679522</v>
      </c>
      <c r="O96">
        <v>2.6650448105938099E-2</v>
      </c>
      <c r="P96">
        <v>21.336196901410499</v>
      </c>
      <c r="Q96">
        <v>3.9773745802528703E-4</v>
      </c>
      <c r="R96" t="s">
        <v>30</v>
      </c>
      <c r="S96" t="s">
        <v>31</v>
      </c>
      <c r="T96" t="s">
        <v>31</v>
      </c>
      <c r="U96" t="s">
        <v>30</v>
      </c>
      <c r="V96" t="s">
        <v>31</v>
      </c>
      <c r="W96" t="s">
        <v>31</v>
      </c>
      <c r="X96" t="s">
        <v>30</v>
      </c>
      <c r="Y96" t="s">
        <v>467</v>
      </c>
      <c r="Z96" t="s">
        <v>464</v>
      </c>
      <c r="AA96" t="s">
        <v>454</v>
      </c>
      <c r="AB96">
        <v>38</v>
      </c>
      <c r="AC96" t="s">
        <v>452</v>
      </c>
      <c r="AD96">
        <v>0</v>
      </c>
      <c r="AF96">
        <f t="shared" ref="AF96" si="46">IFERROR(AVERAGE(Q96:Q97),"")</f>
        <v>3.9467301977042201E-4</v>
      </c>
    </row>
    <row r="97" spans="1:32" x14ac:dyDescent="0.25">
      <c r="A97">
        <v>96</v>
      </c>
      <c r="B97" t="s">
        <v>171</v>
      </c>
      <c r="C97" t="s">
        <v>166</v>
      </c>
      <c r="D97" t="s">
        <v>26</v>
      </c>
      <c r="E97" t="s">
        <v>27</v>
      </c>
      <c r="F97" t="s">
        <v>485</v>
      </c>
      <c r="G97" t="s">
        <v>29</v>
      </c>
      <c r="J97">
        <v>594.25099999999998</v>
      </c>
      <c r="K97">
        <v>9</v>
      </c>
      <c r="L97">
        <v>4</v>
      </c>
      <c r="M97">
        <v>1.96468559607999</v>
      </c>
      <c r="N97">
        <v>1.94708499679522</v>
      </c>
      <c r="O97">
        <v>2.6650448105938099E-2</v>
      </c>
      <c r="P97">
        <v>21.359502517586701</v>
      </c>
      <c r="Q97">
        <v>3.91608581515557E-4</v>
      </c>
      <c r="R97" t="s">
        <v>30</v>
      </c>
      <c r="S97" t="s">
        <v>31</v>
      </c>
      <c r="T97" t="s">
        <v>31</v>
      </c>
      <c r="U97" t="s">
        <v>30</v>
      </c>
      <c r="V97" t="s">
        <v>31</v>
      </c>
      <c r="W97" t="s">
        <v>31</v>
      </c>
      <c r="X97" t="s">
        <v>30</v>
      </c>
      <c r="Y97" t="s">
        <v>467</v>
      </c>
      <c r="Z97" t="s">
        <v>464</v>
      </c>
      <c r="AA97" t="s">
        <v>454</v>
      </c>
      <c r="AB97">
        <v>38</v>
      </c>
      <c r="AC97" t="s">
        <v>452</v>
      </c>
      <c r="AD97">
        <v>0</v>
      </c>
    </row>
    <row r="98" spans="1:32" x14ac:dyDescent="0.25">
      <c r="A98">
        <v>97</v>
      </c>
      <c r="B98" t="s">
        <v>172</v>
      </c>
      <c r="C98" t="s">
        <v>173</v>
      </c>
      <c r="D98" t="s">
        <v>26</v>
      </c>
      <c r="E98" t="s">
        <v>27</v>
      </c>
      <c r="F98" t="s">
        <v>485</v>
      </c>
      <c r="G98" t="s">
        <v>29</v>
      </c>
      <c r="J98">
        <v>594.25099999999998</v>
      </c>
      <c r="K98">
        <v>11</v>
      </c>
      <c r="L98">
        <v>4</v>
      </c>
      <c r="M98">
        <v>2.00313683170255</v>
      </c>
      <c r="N98">
        <v>1.94708499679522</v>
      </c>
      <c r="O98">
        <v>2.6650448105938099E-2</v>
      </c>
      <c r="P98">
        <v>20.5685945771055</v>
      </c>
      <c r="Q98">
        <v>6.6332905959063597E-4</v>
      </c>
      <c r="R98" t="s">
        <v>30</v>
      </c>
      <c r="S98" t="s">
        <v>31</v>
      </c>
      <c r="T98" t="s">
        <v>31</v>
      </c>
      <c r="U98" t="s">
        <v>30</v>
      </c>
      <c r="V98" t="s">
        <v>31</v>
      </c>
      <c r="W98" t="s">
        <v>31</v>
      </c>
      <c r="X98" t="s">
        <v>30</v>
      </c>
      <c r="Y98" t="s">
        <v>467</v>
      </c>
      <c r="Z98" t="s">
        <v>465</v>
      </c>
      <c r="AA98" t="s">
        <v>454</v>
      </c>
      <c r="AB98">
        <v>38</v>
      </c>
      <c r="AC98" t="s">
        <v>452</v>
      </c>
      <c r="AD98">
        <v>0.5</v>
      </c>
      <c r="AF98">
        <f t="shared" ref="AF98" si="47">IFERROR(AVERAGE(Q98:Q99),"")</f>
        <v>6.8286331797823199E-4</v>
      </c>
    </row>
    <row r="99" spans="1:32" x14ac:dyDescent="0.25">
      <c r="A99">
        <v>98</v>
      </c>
      <c r="B99" t="s">
        <v>174</v>
      </c>
      <c r="C99" t="s">
        <v>173</v>
      </c>
      <c r="D99" t="s">
        <v>26</v>
      </c>
      <c r="E99" t="s">
        <v>27</v>
      </c>
      <c r="F99" t="s">
        <v>485</v>
      </c>
      <c r="G99" t="s">
        <v>29</v>
      </c>
      <c r="J99">
        <v>594.25099999999998</v>
      </c>
      <c r="K99">
        <v>8</v>
      </c>
      <c r="L99">
        <v>4</v>
      </c>
      <c r="M99">
        <v>1.9289501346851401</v>
      </c>
      <c r="N99">
        <v>1.94708499679522</v>
      </c>
      <c r="O99">
        <v>2.6650448105938099E-2</v>
      </c>
      <c r="P99">
        <v>20.482709032021202</v>
      </c>
      <c r="Q99">
        <v>7.0239757636582801E-4</v>
      </c>
      <c r="R99" t="s">
        <v>30</v>
      </c>
      <c r="S99" t="s">
        <v>31</v>
      </c>
      <c r="T99" t="s">
        <v>31</v>
      </c>
      <c r="U99" t="s">
        <v>30</v>
      </c>
      <c r="V99" t="s">
        <v>31</v>
      </c>
      <c r="W99" t="s">
        <v>31</v>
      </c>
      <c r="X99" t="s">
        <v>30</v>
      </c>
      <c r="Y99" t="s">
        <v>467</v>
      </c>
      <c r="Z99" t="s">
        <v>465</v>
      </c>
      <c r="AA99" t="s">
        <v>454</v>
      </c>
      <c r="AB99">
        <v>38</v>
      </c>
      <c r="AC99" t="s">
        <v>452</v>
      </c>
      <c r="AD99">
        <v>0.5</v>
      </c>
    </row>
    <row r="100" spans="1:32" x14ac:dyDescent="0.25">
      <c r="A100">
        <v>99</v>
      </c>
      <c r="B100" t="s">
        <v>175</v>
      </c>
      <c r="C100" t="s">
        <v>176</v>
      </c>
      <c r="D100" t="s">
        <v>26</v>
      </c>
      <c r="E100" t="s">
        <v>27</v>
      </c>
      <c r="F100" t="s">
        <v>485</v>
      </c>
      <c r="G100" t="s">
        <v>29</v>
      </c>
      <c r="J100">
        <v>594.25099999999998</v>
      </c>
      <c r="K100">
        <v>9</v>
      </c>
      <c r="L100">
        <v>4</v>
      </c>
      <c r="M100">
        <v>1.9764876344276401</v>
      </c>
      <c r="N100">
        <v>1.94708499679522</v>
      </c>
      <c r="O100">
        <v>2.6650448105938099E-2</v>
      </c>
      <c r="P100">
        <v>20.903214561491399</v>
      </c>
      <c r="Q100">
        <v>5.3075616744250502E-4</v>
      </c>
      <c r="R100" t="s">
        <v>30</v>
      </c>
      <c r="S100" t="s">
        <v>31</v>
      </c>
      <c r="T100" t="s">
        <v>31</v>
      </c>
      <c r="U100" t="s">
        <v>30</v>
      </c>
      <c r="V100" t="s">
        <v>31</v>
      </c>
      <c r="W100" t="s">
        <v>31</v>
      </c>
      <c r="X100" t="s">
        <v>30</v>
      </c>
      <c r="Y100" t="s">
        <v>467</v>
      </c>
      <c r="Z100" t="s">
        <v>465</v>
      </c>
      <c r="AA100" t="s">
        <v>454</v>
      </c>
      <c r="AB100">
        <v>88</v>
      </c>
      <c r="AC100" t="s">
        <v>452</v>
      </c>
      <c r="AD100">
        <v>0.5</v>
      </c>
      <c r="AF100">
        <f t="shared" ref="AF100" si="48">IFERROR(AVERAGE(Q100:Q101),"")</f>
        <v>5.33311017383665E-4</v>
      </c>
    </row>
    <row r="101" spans="1:32" x14ac:dyDescent="0.25">
      <c r="A101">
        <v>100</v>
      </c>
      <c r="B101" t="s">
        <v>177</v>
      </c>
      <c r="C101" t="s">
        <v>176</v>
      </c>
      <c r="D101" t="s">
        <v>26</v>
      </c>
      <c r="E101" t="s">
        <v>27</v>
      </c>
      <c r="F101" t="s">
        <v>485</v>
      </c>
      <c r="G101" t="s">
        <v>29</v>
      </c>
      <c r="J101">
        <v>594.25099999999998</v>
      </c>
      <c r="K101">
        <v>10</v>
      </c>
      <c r="L101">
        <v>3</v>
      </c>
      <c r="M101">
        <v>1.9721539954921401</v>
      </c>
      <c r="N101">
        <v>1.94708499679522</v>
      </c>
      <c r="O101">
        <v>2.6650448105938099E-2</v>
      </c>
      <c r="P101">
        <v>20.888835630843801</v>
      </c>
      <c r="Q101">
        <v>5.3586586732482498E-4</v>
      </c>
      <c r="R101" t="s">
        <v>30</v>
      </c>
      <c r="S101" t="s">
        <v>31</v>
      </c>
      <c r="T101" t="s">
        <v>31</v>
      </c>
      <c r="U101" t="s">
        <v>30</v>
      </c>
      <c r="V101" t="s">
        <v>31</v>
      </c>
      <c r="W101" t="s">
        <v>31</v>
      </c>
      <c r="X101" t="s">
        <v>30</v>
      </c>
      <c r="Y101" t="s">
        <v>467</v>
      </c>
      <c r="Z101" t="s">
        <v>465</v>
      </c>
      <c r="AA101" t="s">
        <v>454</v>
      </c>
      <c r="AB101">
        <v>88</v>
      </c>
      <c r="AC101" t="s">
        <v>452</v>
      </c>
      <c r="AD101">
        <v>0.5</v>
      </c>
    </row>
    <row r="102" spans="1:32" x14ac:dyDescent="0.25">
      <c r="A102">
        <v>101</v>
      </c>
      <c r="B102" t="s">
        <v>178</v>
      </c>
      <c r="C102" t="s">
        <v>179</v>
      </c>
      <c r="D102" t="s">
        <v>26</v>
      </c>
      <c r="E102" t="s">
        <v>27</v>
      </c>
      <c r="F102" t="s">
        <v>485</v>
      </c>
      <c r="G102" t="s">
        <v>29</v>
      </c>
      <c r="J102">
        <v>594.25099999999998</v>
      </c>
      <c r="K102">
        <v>11</v>
      </c>
      <c r="L102">
        <v>4</v>
      </c>
      <c r="M102">
        <v>2.0166127908237601</v>
      </c>
      <c r="N102">
        <v>1.94708499679522</v>
      </c>
      <c r="O102">
        <v>2.6650448105938099E-2</v>
      </c>
      <c r="P102">
        <v>20.706700841579799</v>
      </c>
      <c r="Q102">
        <v>6.0501083810807297E-4</v>
      </c>
      <c r="R102" t="s">
        <v>30</v>
      </c>
      <c r="S102" t="s">
        <v>31</v>
      </c>
      <c r="T102" t="s">
        <v>31</v>
      </c>
      <c r="U102" t="s">
        <v>30</v>
      </c>
      <c r="V102" t="s">
        <v>31</v>
      </c>
      <c r="W102" t="s">
        <v>31</v>
      </c>
      <c r="X102" t="s">
        <v>30</v>
      </c>
      <c r="Y102" t="s">
        <v>467</v>
      </c>
      <c r="Z102" t="s">
        <v>465</v>
      </c>
      <c r="AA102" t="s">
        <v>454</v>
      </c>
      <c r="AB102">
        <v>150</v>
      </c>
      <c r="AC102" t="s">
        <v>452</v>
      </c>
      <c r="AD102">
        <v>0.5</v>
      </c>
      <c r="AF102">
        <f t="shared" ref="AF102" si="49">IFERROR(AVERAGE(Q102:Q103),"")</f>
        <v>6.0228327094608253E-4</v>
      </c>
    </row>
    <row r="103" spans="1:32" x14ac:dyDescent="0.25">
      <c r="A103">
        <v>102</v>
      </c>
      <c r="B103" t="s">
        <v>180</v>
      </c>
      <c r="C103" t="s">
        <v>179</v>
      </c>
      <c r="D103" t="s">
        <v>26</v>
      </c>
      <c r="E103" t="s">
        <v>27</v>
      </c>
      <c r="F103" t="s">
        <v>485</v>
      </c>
      <c r="G103" t="s">
        <v>29</v>
      </c>
      <c r="J103">
        <v>594.25099999999998</v>
      </c>
      <c r="K103">
        <v>10</v>
      </c>
      <c r="L103">
        <v>4</v>
      </c>
      <c r="M103">
        <v>2.0062898368377899</v>
      </c>
      <c r="N103">
        <v>1.94708499679522</v>
      </c>
      <c r="O103">
        <v>2.6650448105938099E-2</v>
      </c>
      <c r="P103">
        <v>20.720293864440201</v>
      </c>
      <c r="Q103">
        <v>5.9955570378409197E-4</v>
      </c>
      <c r="R103" t="s">
        <v>30</v>
      </c>
      <c r="S103" t="s">
        <v>31</v>
      </c>
      <c r="T103" t="s">
        <v>31</v>
      </c>
      <c r="U103" t="s">
        <v>30</v>
      </c>
      <c r="V103" t="s">
        <v>31</v>
      </c>
      <c r="W103" t="s">
        <v>31</v>
      </c>
      <c r="X103" t="s">
        <v>30</v>
      </c>
      <c r="Y103" t="s">
        <v>467</v>
      </c>
      <c r="Z103" t="s">
        <v>465</v>
      </c>
      <c r="AA103" t="s">
        <v>454</v>
      </c>
      <c r="AB103">
        <v>150</v>
      </c>
      <c r="AC103" t="s">
        <v>452</v>
      </c>
      <c r="AD103">
        <v>0.5</v>
      </c>
    </row>
    <row r="104" spans="1:32" x14ac:dyDescent="0.25">
      <c r="A104">
        <v>103</v>
      </c>
      <c r="B104" t="s">
        <v>181</v>
      </c>
      <c r="C104" t="s">
        <v>182</v>
      </c>
      <c r="D104" t="s">
        <v>26</v>
      </c>
      <c r="E104" t="s">
        <v>27</v>
      </c>
      <c r="F104" t="s">
        <v>485</v>
      </c>
      <c r="G104" t="s">
        <v>29</v>
      </c>
      <c r="J104">
        <v>594.25099999999998</v>
      </c>
      <c r="K104">
        <v>10</v>
      </c>
      <c r="L104">
        <v>4</v>
      </c>
      <c r="M104">
        <v>1.99760058510424</v>
      </c>
      <c r="N104">
        <v>1.94708499679522</v>
      </c>
      <c r="O104">
        <v>2.6650448105938099E-2</v>
      </c>
      <c r="P104">
        <v>20.617088703535298</v>
      </c>
      <c r="Q104">
        <v>6.4223734459065498E-4</v>
      </c>
      <c r="R104" t="s">
        <v>30</v>
      </c>
      <c r="S104" t="s">
        <v>31</v>
      </c>
      <c r="T104" t="s">
        <v>31</v>
      </c>
      <c r="U104" t="s">
        <v>30</v>
      </c>
      <c r="V104" t="s">
        <v>31</v>
      </c>
      <c r="W104" t="s">
        <v>31</v>
      </c>
      <c r="X104" t="s">
        <v>30</v>
      </c>
      <c r="Y104" t="s">
        <v>467</v>
      </c>
      <c r="Z104" t="s">
        <v>466</v>
      </c>
      <c r="AA104" t="s">
        <v>454</v>
      </c>
      <c r="AB104">
        <v>38</v>
      </c>
      <c r="AC104" t="s">
        <v>452</v>
      </c>
      <c r="AD104">
        <v>5</v>
      </c>
      <c r="AF104">
        <f t="shared" ref="AF104" si="50">IFERROR(AVERAGE(Q104:Q105),"")</f>
        <v>6.2845443110065005E-4</v>
      </c>
    </row>
    <row r="105" spans="1:32" x14ac:dyDescent="0.25">
      <c r="A105">
        <v>104</v>
      </c>
      <c r="B105" t="s">
        <v>183</v>
      </c>
      <c r="C105" t="s">
        <v>182</v>
      </c>
      <c r="D105" t="s">
        <v>26</v>
      </c>
      <c r="E105" t="s">
        <v>27</v>
      </c>
      <c r="F105" t="s">
        <v>485</v>
      </c>
      <c r="G105" t="s">
        <v>29</v>
      </c>
      <c r="J105">
        <v>594.25099999999998</v>
      </c>
      <c r="K105">
        <v>10</v>
      </c>
      <c r="L105">
        <v>4</v>
      </c>
      <c r="M105">
        <v>2.00250483340941</v>
      </c>
      <c r="N105">
        <v>1.94708499679522</v>
      </c>
      <c r="O105">
        <v>2.6650448105938099E-2</v>
      </c>
      <c r="P105">
        <v>20.682926503134698</v>
      </c>
      <c r="Q105">
        <v>6.14671517610645E-4</v>
      </c>
      <c r="R105" t="s">
        <v>30</v>
      </c>
      <c r="S105" t="s">
        <v>31</v>
      </c>
      <c r="T105" t="s">
        <v>31</v>
      </c>
      <c r="U105" t="s">
        <v>30</v>
      </c>
      <c r="V105" t="s">
        <v>31</v>
      </c>
      <c r="W105" t="s">
        <v>31</v>
      </c>
      <c r="X105" t="s">
        <v>30</v>
      </c>
      <c r="Y105" t="s">
        <v>467</v>
      </c>
      <c r="Z105" t="s">
        <v>466</v>
      </c>
      <c r="AA105" t="s">
        <v>454</v>
      </c>
      <c r="AB105">
        <v>38</v>
      </c>
      <c r="AC105" t="s">
        <v>452</v>
      </c>
      <c r="AD105">
        <v>5</v>
      </c>
    </row>
    <row r="106" spans="1:32" x14ac:dyDescent="0.25">
      <c r="A106">
        <v>105</v>
      </c>
      <c r="B106" t="s">
        <v>184</v>
      </c>
      <c r="C106" t="s">
        <v>185</v>
      </c>
      <c r="D106" t="s">
        <v>26</v>
      </c>
      <c r="E106" t="s">
        <v>27</v>
      </c>
      <c r="F106" t="s">
        <v>485</v>
      </c>
      <c r="G106" t="s">
        <v>29</v>
      </c>
      <c r="J106">
        <v>594.25099999999998</v>
      </c>
      <c r="K106">
        <v>9</v>
      </c>
      <c r="L106">
        <v>4</v>
      </c>
      <c r="M106">
        <v>1.9601628132229401</v>
      </c>
      <c r="N106">
        <v>1.94708499679522</v>
      </c>
      <c r="O106">
        <v>2.6650448105938099E-2</v>
      </c>
      <c r="P106">
        <v>20.600954579774399</v>
      </c>
      <c r="Q106">
        <v>6.4917909647519095E-4</v>
      </c>
      <c r="R106" t="s">
        <v>30</v>
      </c>
      <c r="S106" t="s">
        <v>31</v>
      </c>
      <c r="T106" t="s">
        <v>31</v>
      </c>
      <c r="U106" t="s">
        <v>30</v>
      </c>
      <c r="V106" t="s">
        <v>31</v>
      </c>
      <c r="W106" t="s">
        <v>31</v>
      </c>
      <c r="X106" t="s">
        <v>30</v>
      </c>
      <c r="Y106" t="s">
        <v>467</v>
      </c>
      <c r="Z106" t="s">
        <v>466</v>
      </c>
      <c r="AA106" t="s">
        <v>454</v>
      </c>
      <c r="AB106">
        <v>88</v>
      </c>
      <c r="AC106" t="s">
        <v>452</v>
      </c>
      <c r="AD106">
        <v>5</v>
      </c>
      <c r="AF106">
        <f t="shared" ref="AF106" si="51">IFERROR(AVERAGE(Q106:Q107),"")</f>
        <v>6.4008327706294198E-4</v>
      </c>
    </row>
    <row r="107" spans="1:32" x14ac:dyDescent="0.25">
      <c r="A107">
        <v>106</v>
      </c>
      <c r="B107" t="s">
        <v>186</v>
      </c>
      <c r="C107" t="s">
        <v>185</v>
      </c>
      <c r="D107" t="s">
        <v>26</v>
      </c>
      <c r="E107" t="s">
        <v>27</v>
      </c>
      <c r="F107" t="s">
        <v>485</v>
      </c>
      <c r="G107" t="s">
        <v>29</v>
      </c>
      <c r="J107">
        <v>594.25099999999998</v>
      </c>
      <c r="K107">
        <v>10</v>
      </c>
      <c r="L107">
        <v>4</v>
      </c>
      <c r="M107">
        <v>1.9835836436945899</v>
      </c>
      <c r="N107">
        <v>1.94708499679522</v>
      </c>
      <c r="O107">
        <v>2.6650448105938099E-2</v>
      </c>
      <c r="P107">
        <v>20.643609880624702</v>
      </c>
      <c r="Q107">
        <v>6.3098745765069301E-4</v>
      </c>
      <c r="R107" t="s">
        <v>30</v>
      </c>
      <c r="S107" t="s">
        <v>31</v>
      </c>
      <c r="T107" t="s">
        <v>31</v>
      </c>
      <c r="U107" t="s">
        <v>30</v>
      </c>
      <c r="V107" t="s">
        <v>31</v>
      </c>
      <c r="W107" t="s">
        <v>31</v>
      </c>
      <c r="X107" t="s">
        <v>30</v>
      </c>
      <c r="Y107" t="s">
        <v>467</v>
      </c>
      <c r="Z107" t="s">
        <v>466</v>
      </c>
      <c r="AA107" t="s">
        <v>454</v>
      </c>
      <c r="AB107">
        <v>88</v>
      </c>
      <c r="AC107" t="s">
        <v>452</v>
      </c>
      <c r="AD107">
        <v>5</v>
      </c>
    </row>
    <row r="108" spans="1:32" x14ac:dyDescent="0.25">
      <c r="A108">
        <v>107</v>
      </c>
      <c r="B108" t="s">
        <v>187</v>
      </c>
      <c r="C108" t="s">
        <v>188</v>
      </c>
      <c r="D108" t="s">
        <v>26</v>
      </c>
      <c r="E108" t="s">
        <v>27</v>
      </c>
      <c r="F108" t="s">
        <v>485</v>
      </c>
      <c r="G108" t="s">
        <v>29</v>
      </c>
      <c r="J108">
        <v>594.25099999999998</v>
      </c>
      <c r="K108">
        <v>10</v>
      </c>
      <c r="L108">
        <v>4</v>
      </c>
      <c r="M108">
        <v>1.94178638966452</v>
      </c>
      <c r="N108">
        <v>1.94708499679522</v>
      </c>
      <c r="O108">
        <v>2.6650448105938099E-2</v>
      </c>
      <c r="P108">
        <v>20.935540355752099</v>
      </c>
      <c r="Q108">
        <v>5.1944605503431902E-4</v>
      </c>
      <c r="R108" t="s">
        <v>30</v>
      </c>
      <c r="S108" t="s">
        <v>31</v>
      </c>
      <c r="T108" t="s">
        <v>31</v>
      </c>
      <c r="U108" t="s">
        <v>30</v>
      </c>
      <c r="V108" t="s">
        <v>31</v>
      </c>
      <c r="W108" t="s">
        <v>31</v>
      </c>
      <c r="X108" t="s">
        <v>30</v>
      </c>
      <c r="Y108" t="s">
        <v>467</v>
      </c>
      <c r="Z108" t="s">
        <v>466</v>
      </c>
      <c r="AA108" t="s">
        <v>454</v>
      </c>
      <c r="AB108">
        <v>150</v>
      </c>
      <c r="AC108" t="s">
        <v>452</v>
      </c>
      <c r="AD108">
        <v>5</v>
      </c>
      <c r="AF108">
        <f t="shared" ref="AF108" si="52">IFERROR(AVERAGE(Q108:Q109),"")</f>
        <v>5.148814888323095E-4</v>
      </c>
    </row>
    <row r="109" spans="1:32" x14ac:dyDescent="0.25">
      <c r="A109">
        <v>108</v>
      </c>
      <c r="B109" t="s">
        <v>189</v>
      </c>
      <c r="C109" t="s">
        <v>188</v>
      </c>
      <c r="D109" t="s">
        <v>26</v>
      </c>
      <c r="E109" t="s">
        <v>27</v>
      </c>
      <c r="F109" t="s">
        <v>485</v>
      </c>
      <c r="G109" t="s">
        <v>29</v>
      </c>
      <c r="J109">
        <v>594.25099999999998</v>
      </c>
      <c r="K109">
        <v>7</v>
      </c>
      <c r="L109">
        <v>5</v>
      </c>
      <c r="M109">
        <v>1.9225194579373599</v>
      </c>
      <c r="N109">
        <v>1.94708499679522</v>
      </c>
      <c r="O109">
        <v>2.6650448105938099E-2</v>
      </c>
      <c r="P109">
        <v>20.9621501817869</v>
      </c>
      <c r="Q109">
        <v>5.1031692263029998E-4</v>
      </c>
      <c r="R109" t="s">
        <v>30</v>
      </c>
      <c r="S109" t="s">
        <v>31</v>
      </c>
      <c r="T109" t="s">
        <v>31</v>
      </c>
      <c r="U109" t="s">
        <v>30</v>
      </c>
      <c r="V109" t="s">
        <v>31</v>
      </c>
      <c r="W109" t="s">
        <v>31</v>
      </c>
      <c r="X109" t="s">
        <v>30</v>
      </c>
      <c r="Y109" t="s">
        <v>467</v>
      </c>
      <c r="Z109" t="s">
        <v>466</v>
      </c>
      <c r="AA109" t="s">
        <v>454</v>
      </c>
      <c r="AB109">
        <v>150</v>
      </c>
      <c r="AC109" t="s">
        <v>452</v>
      </c>
      <c r="AD109">
        <v>5</v>
      </c>
    </row>
    <row r="110" spans="1:32" x14ac:dyDescent="0.25">
      <c r="A110">
        <v>109</v>
      </c>
      <c r="B110" t="s">
        <v>190</v>
      </c>
      <c r="C110" t="s">
        <v>191</v>
      </c>
      <c r="D110" t="s">
        <v>26</v>
      </c>
      <c r="E110" t="s">
        <v>27</v>
      </c>
      <c r="F110" t="s">
        <v>485</v>
      </c>
      <c r="G110" t="s">
        <v>29</v>
      </c>
      <c r="J110">
        <v>594.25099999999998</v>
      </c>
      <c r="K110">
        <v>8</v>
      </c>
      <c r="L110">
        <v>4</v>
      </c>
      <c r="M110">
        <v>1.95531753295231</v>
      </c>
      <c r="N110">
        <v>1.94708499679522</v>
      </c>
      <c r="O110">
        <v>2.6650448105938099E-2</v>
      </c>
      <c r="P110">
        <v>20.345045068371299</v>
      </c>
      <c r="Q110">
        <v>7.6987617182981097E-4</v>
      </c>
      <c r="R110" t="s">
        <v>30</v>
      </c>
      <c r="S110" t="s">
        <v>31</v>
      </c>
      <c r="T110" t="s">
        <v>31</v>
      </c>
      <c r="U110" t="s">
        <v>30</v>
      </c>
      <c r="V110" t="s">
        <v>31</v>
      </c>
      <c r="W110" t="s">
        <v>31</v>
      </c>
      <c r="X110" t="s">
        <v>30</v>
      </c>
      <c r="Y110" t="s">
        <v>467</v>
      </c>
      <c r="Z110" t="s">
        <v>461</v>
      </c>
      <c r="AA110" t="s">
        <v>455</v>
      </c>
      <c r="AB110">
        <v>38</v>
      </c>
      <c r="AC110" t="s">
        <v>451</v>
      </c>
      <c r="AD110">
        <v>0</v>
      </c>
      <c r="AF110">
        <f t="shared" ref="AF110" si="53">IFERROR(AVERAGE(Q110:Q111),"")</f>
        <v>7.8582159307882056E-4</v>
      </c>
    </row>
    <row r="111" spans="1:32" x14ac:dyDescent="0.25">
      <c r="A111">
        <v>110</v>
      </c>
      <c r="B111" t="s">
        <v>192</v>
      </c>
      <c r="C111" t="s">
        <v>191</v>
      </c>
      <c r="D111" t="s">
        <v>26</v>
      </c>
      <c r="E111" t="s">
        <v>27</v>
      </c>
      <c r="F111" t="s">
        <v>485</v>
      </c>
      <c r="G111" t="s">
        <v>29</v>
      </c>
      <c r="J111">
        <v>594.25099999999998</v>
      </c>
      <c r="K111">
        <v>8</v>
      </c>
      <c r="L111">
        <v>4</v>
      </c>
      <c r="M111">
        <v>1.96699662775379</v>
      </c>
      <c r="N111">
        <v>1.94708499679522</v>
      </c>
      <c r="O111">
        <v>2.6650448105938099E-2</v>
      </c>
      <c r="P111">
        <v>20.284132055603902</v>
      </c>
      <c r="Q111">
        <v>8.0176701432783004E-4</v>
      </c>
      <c r="R111" t="s">
        <v>30</v>
      </c>
      <c r="S111" t="s">
        <v>31</v>
      </c>
      <c r="T111" t="s">
        <v>31</v>
      </c>
      <c r="U111" t="s">
        <v>30</v>
      </c>
      <c r="V111" t="s">
        <v>31</v>
      </c>
      <c r="W111" t="s">
        <v>31</v>
      </c>
      <c r="X111" t="s">
        <v>30</v>
      </c>
      <c r="Y111" t="s">
        <v>467</v>
      </c>
      <c r="Z111" t="s">
        <v>461</v>
      </c>
      <c r="AA111" t="s">
        <v>455</v>
      </c>
      <c r="AB111">
        <v>38</v>
      </c>
      <c r="AC111" t="s">
        <v>451</v>
      </c>
      <c r="AD111">
        <v>0</v>
      </c>
    </row>
    <row r="112" spans="1:32" x14ac:dyDescent="0.25">
      <c r="A112">
        <v>111</v>
      </c>
      <c r="B112" t="s">
        <v>193</v>
      </c>
      <c r="C112" t="s">
        <v>194</v>
      </c>
      <c r="D112" t="s">
        <v>26</v>
      </c>
      <c r="E112" t="s">
        <v>27</v>
      </c>
      <c r="F112" t="s">
        <v>485</v>
      </c>
      <c r="G112" t="s">
        <v>29</v>
      </c>
      <c r="J112">
        <v>594.25099999999998</v>
      </c>
      <c r="K112">
        <v>10</v>
      </c>
      <c r="L112">
        <v>4</v>
      </c>
      <c r="M112">
        <v>1.9803103581863799</v>
      </c>
      <c r="N112">
        <v>1.94708499679522</v>
      </c>
      <c r="O112">
        <v>2.6650448105938099E-2</v>
      </c>
      <c r="P112">
        <v>20.558649691235701</v>
      </c>
      <c r="Q112">
        <v>6.6773927844749497E-4</v>
      </c>
      <c r="R112" t="s">
        <v>30</v>
      </c>
      <c r="S112" t="s">
        <v>31</v>
      </c>
      <c r="T112" t="s">
        <v>31</v>
      </c>
      <c r="U112" t="s">
        <v>30</v>
      </c>
      <c r="V112" t="s">
        <v>31</v>
      </c>
      <c r="W112" t="s">
        <v>31</v>
      </c>
      <c r="X112" t="s">
        <v>30</v>
      </c>
      <c r="Y112" t="s">
        <v>467</v>
      </c>
      <c r="Z112" t="s">
        <v>461</v>
      </c>
      <c r="AA112" t="s">
        <v>455</v>
      </c>
      <c r="AB112">
        <v>88</v>
      </c>
      <c r="AC112" t="s">
        <v>451</v>
      </c>
      <c r="AD112">
        <v>0</v>
      </c>
      <c r="AF112">
        <f t="shared" ref="AF112" si="54">IFERROR(AVERAGE(Q112:Q113),"")</f>
        <v>6.3758922164991948E-4</v>
      </c>
    </row>
    <row r="113" spans="1:32" x14ac:dyDescent="0.25">
      <c r="A113">
        <v>112</v>
      </c>
      <c r="B113" t="s">
        <v>195</v>
      </c>
      <c r="C113" t="s">
        <v>194</v>
      </c>
      <c r="D113" t="s">
        <v>26</v>
      </c>
      <c r="E113" t="s">
        <v>27</v>
      </c>
      <c r="F113" t="s">
        <v>485</v>
      </c>
      <c r="G113" t="s">
        <v>29</v>
      </c>
      <c r="J113">
        <v>594.25099999999998</v>
      </c>
      <c r="K113">
        <v>11</v>
      </c>
      <c r="L113">
        <v>4</v>
      </c>
      <c r="M113">
        <v>2.0005514678574499</v>
      </c>
      <c r="N113">
        <v>1.94708499679522</v>
      </c>
      <c r="O113">
        <v>2.6650448105938099E-2</v>
      </c>
      <c r="P113">
        <v>20.7006893493493</v>
      </c>
      <c r="Q113">
        <v>6.07439164852344E-4</v>
      </c>
      <c r="R113" t="s">
        <v>30</v>
      </c>
      <c r="S113" t="s">
        <v>31</v>
      </c>
      <c r="T113" t="s">
        <v>31</v>
      </c>
      <c r="U113" t="s">
        <v>30</v>
      </c>
      <c r="V113" t="s">
        <v>31</v>
      </c>
      <c r="W113" t="s">
        <v>31</v>
      </c>
      <c r="X113" t="s">
        <v>30</v>
      </c>
      <c r="Y113" t="s">
        <v>467</v>
      </c>
      <c r="Z113" t="s">
        <v>461</v>
      </c>
      <c r="AA113" t="s">
        <v>455</v>
      </c>
      <c r="AB113">
        <v>88</v>
      </c>
      <c r="AC113" t="s">
        <v>451</v>
      </c>
      <c r="AD113">
        <v>0</v>
      </c>
    </row>
    <row r="114" spans="1:32" x14ac:dyDescent="0.25">
      <c r="A114">
        <v>113</v>
      </c>
      <c r="B114" t="s">
        <v>196</v>
      </c>
      <c r="C114" t="s">
        <v>197</v>
      </c>
      <c r="D114" t="s">
        <v>26</v>
      </c>
      <c r="E114" t="s">
        <v>27</v>
      </c>
      <c r="F114" t="s">
        <v>485</v>
      </c>
      <c r="G114" t="s">
        <v>29</v>
      </c>
      <c r="J114">
        <v>594.25099999999998</v>
      </c>
      <c r="K114">
        <v>9</v>
      </c>
      <c r="L114">
        <v>4</v>
      </c>
      <c r="M114">
        <v>1.95575406102489</v>
      </c>
      <c r="N114">
        <v>1.94708499679522</v>
      </c>
      <c r="O114">
        <v>2.6650448105938099E-2</v>
      </c>
      <c r="P114">
        <v>20.7588253457373</v>
      </c>
      <c r="Q114">
        <v>5.8435815562350604E-4</v>
      </c>
      <c r="R114" t="s">
        <v>30</v>
      </c>
      <c r="S114" t="s">
        <v>31</v>
      </c>
      <c r="T114" t="s">
        <v>31</v>
      </c>
      <c r="U114" t="s">
        <v>30</v>
      </c>
      <c r="V114" t="s">
        <v>31</v>
      </c>
      <c r="W114" t="s">
        <v>31</v>
      </c>
      <c r="X114" t="s">
        <v>30</v>
      </c>
      <c r="Y114" t="s">
        <v>467</v>
      </c>
      <c r="Z114" t="s">
        <v>461</v>
      </c>
      <c r="AA114" t="s">
        <v>455</v>
      </c>
      <c r="AB114">
        <v>150</v>
      </c>
      <c r="AC114" t="s">
        <v>451</v>
      </c>
      <c r="AD114">
        <v>0</v>
      </c>
      <c r="AF114">
        <f t="shared" ref="AF114" si="55">IFERROR(AVERAGE(Q114:Q115),"")</f>
        <v>5.8123121762643096E-4</v>
      </c>
    </row>
    <row r="115" spans="1:32" x14ac:dyDescent="0.25">
      <c r="A115">
        <v>114</v>
      </c>
      <c r="B115" t="s">
        <v>198</v>
      </c>
      <c r="C115" t="s">
        <v>197</v>
      </c>
      <c r="D115" t="s">
        <v>26</v>
      </c>
      <c r="E115" t="s">
        <v>27</v>
      </c>
      <c r="F115" t="s">
        <v>485</v>
      </c>
      <c r="G115" t="s">
        <v>29</v>
      </c>
      <c r="J115">
        <v>594.25099999999998</v>
      </c>
      <c r="K115">
        <v>9</v>
      </c>
      <c r="L115">
        <v>4</v>
      </c>
      <c r="M115">
        <v>1.94771351032282</v>
      </c>
      <c r="N115">
        <v>1.94708499679522</v>
      </c>
      <c r="O115">
        <v>2.6650448105938099E-2</v>
      </c>
      <c r="P115">
        <v>20.774973130546599</v>
      </c>
      <c r="Q115">
        <v>5.7810427962935599E-4</v>
      </c>
      <c r="R115" t="s">
        <v>30</v>
      </c>
      <c r="S115" t="s">
        <v>31</v>
      </c>
      <c r="T115" t="s">
        <v>31</v>
      </c>
      <c r="U115" t="s">
        <v>30</v>
      </c>
      <c r="V115" t="s">
        <v>31</v>
      </c>
      <c r="W115" t="s">
        <v>31</v>
      </c>
      <c r="X115" t="s">
        <v>30</v>
      </c>
      <c r="Y115" t="s">
        <v>467</v>
      </c>
      <c r="Z115" t="s">
        <v>461</v>
      </c>
      <c r="AA115" t="s">
        <v>455</v>
      </c>
      <c r="AB115">
        <v>150</v>
      </c>
      <c r="AC115" t="s">
        <v>451</v>
      </c>
      <c r="AD115">
        <v>0</v>
      </c>
    </row>
    <row r="116" spans="1:32" x14ac:dyDescent="0.25">
      <c r="A116">
        <v>115</v>
      </c>
      <c r="B116" t="s">
        <v>199</v>
      </c>
      <c r="C116" t="s">
        <v>200</v>
      </c>
      <c r="D116" t="s">
        <v>26</v>
      </c>
      <c r="E116" t="s">
        <v>27</v>
      </c>
      <c r="F116" t="s">
        <v>485</v>
      </c>
      <c r="G116" t="s">
        <v>29</v>
      </c>
      <c r="J116">
        <v>594.25099999999998</v>
      </c>
      <c r="K116">
        <v>9</v>
      </c>
      <c r="L116">
        <v>4</v>
      </c>
      <c r="M116">
        <v>1.9524182806006301</v>
      </c>
      <c r="N116">
        <v>1.94708499679522</v>
      </c>
      <c r="O116">
        <v>2.6650448105938099E-2</v>
      </c>
      <c r="P116">
        <v>20.5639183003378</v>
      </c>
      <c r="Q116">
        <v>6.6539918949329096E-4</v>
      </c>
      <c r="R116" t="s">
        <v>30</v>
      </c>
      <c r="S116" t="s">
        <v>31</v>
      </c>
      <c r="T116" t="s">
        <v>31</v>
      </c>
      <c r="U116" t="s">
        <v>30</v>
      </c>
      <c r="V116" t="s">
        <v>31</v>
      </c>
      <c r="W116" t="s">
        <v>31</v>
      </c>
      <c r="X116" t="s">
        <v>30</v>
      </c>
      <c r="Y116" t="s">
        <v>467</v>
      </c>
      <c r="Z116" t="s">
        <v>462</v>
      </c>
      <c r="AA116" t="s">
        <v>455</v>
      </c>
      <c r="AB116">
        <v>38</v>
      </c>
      <c r="AC116" t="s">
        <v>451</v>
      </c>
      <c r="AD116">
        <v>0.5</v>
      </c>
      <c r="AF116">
        <f t="shared" ref="AF116" si="56">IFERROR(AVERAGE(Q116:Q117),"")</f>
        <v>6.5620859796739904E-4</v>
      </c>
    </row>
    <row r="117" spans="1:32" x14ac:dyDescent="0.25">
      <c r="A117">
        <v>116</v>
      </c>
      <c r="B117" t="s">
        <v>201</v>
      </c>
      <c r="C117" t="s">
        <v>200</v>
      </c>
      <c r="D117" t="s">
        <v>26</v>
      </c>
      <c r="E117" t="s">
        <v>27</v>
      </c>
      <c r="F117" t="s">
        <v>485</v>
      </c>
      <c r="G117" t="s">
        <v>29</v>
      </c>
      <c r="J117">
        <v>594.25099999999998</v>
      </c>
      <c r="K117">
        <v>11</v>
      </c>
      <c r="L117">
        <v>4</v>
      </c>
      <c r="M117">
        <v>2.01761245273853</v>
      </c>
      <c r="N117">
        <v>1.94708499679522</v>
      </c>
      <c r="O117">
        <v>2.6650448105938099E-2</v>
      </c>
      <c r="P117">
        <v>20.605958848718</v>
      </c>
      <c r="Q117">
        <v>6.4701800644150701E-4</v>
      </c>
      <c r="R117" t="s">
        <v>30</v>
      </c>
      <c r="S117" t="s">
        <v>31</v>
      </c>
      <c r="T117" t="s">
        <v>31</v>
      </c>
      <c r="U117" t="s">
        <v>30</v>
      </c>
      <c r="V117" t="s">
        <v>31</v>
      </c>
      <c r="W117" t="s">
        <v>31</v>
      </c>
      <c r="X117" t="s">
        <v>30</v>
      </c>
      <c r="Y117" t="s">
        <v>467</v>
      </c>
      <c r="Z117" t="s">
        <v>462</v>
      </c>
      <c r="AA117" t="s">
        <v>455</v>
      </c>
      <c r="AB117">
        <v>38</v>
      </c>
      <c r="AC117" t="s">
        <v>451</v>
      </c>
      <c r="AD117">
        <v>0.5</v>
      </c>
    </row>
    <row r="118" spans="1:32" x14ac:dyDescent="0.25">
      <c r="A118">
        <v>117</v>
      </c>
      <c r="B118" t="s">
        <v>202</v>
      </c>
      <c r="C118" t="s">
        <v>203</v>
      </c>
      <c r="D118" t="s">
        <v>26</v>
      </c>
      <c r="E118" t="s">
        <v>27</v>
      </c>
      <c r="F118" t="s">
        <v>485</v>
      </c>
      <c r="G118" t="s">
        <v>29</v>
      </c>
      <c r="J118">
        <v>594.25099999999998</v>
      </c>
      <c r="K118">
        <v>11</v>
      </c>
      <c r="L118">
        <v>4</v>
      </c>
      <c r="M118">
        <v>1.9922849502873199</v>
      </c>
      <c r="N118">
        <v>1.94708499679522</v>
      </c>
      <c r="O118">
        <v>2.6650448105938099E-2</v>
      </c>
      <c r="P118">
        <v>20.8760097424001</v>
      </c>
      <c r="Q118">
        <v>5.4046517279023596E-4</v>
      </c>
      <c r="R118" t="s">
        <v>30</v>
      </c>
      <c r="S118" t="s">
        <v>31</v>
      </c>
      <c r="T118" t="s">
        <v>31</v>
      </c>
      <c r="U118" t="s">
        <v>30</v>
      </c>
      <c r="V118" t="s">
        <v>31</v>
      </c>
      <c r="W118" t="s">
        <v>31</v>
      </c>
      <c r="X118" t="s">
        <v>30</v>
      </c>
      <c r="Y118" t="s">
        <v>467</v>
      </c>
      <c r="Z118" t="s">
        <v>462</v>
      </c>
      <c r="AA118" t="s">
        <v>455</v>
      </c>
      <c r="AB118">
        <v>88</v>
      </c>
      <c r="AC118" t="s">
        <v>451</v>
      </c>
      <c r="AD118">
        <v>0.5</v>
      </c>
      <c r="AF118">
        <f t="shared" ref="AF118" si="57">IFERROR(AVERAGE(Q118:Q119),"")</f>
        <v>5.3653970353315745E-4</v>
      </c>
    </row>
    <row r="119" spans="1:32" x14ac:dyDescent="0.25">
      <c r="A119">
        <v>118</v>
      </c>
      <c r="B119" t="s">
        <v>204</v>
      </c>
      <c r="C119" t="s">
        <v>203</v>
      </c>
      <c r="D119" t="s">
        <v>26</v>
      </c>
      <c r="E119" t="s">
        <v>27</v>
      </c>
      <c r="F119" t="s">
        <v>485</v>
      </c>
      <c r="G119" t="s">
        <v>29</v>
      </c>
      <c r="J119">
        <v>594.25099999999998</v>
      </c>
      <c r="K119">
        <v>9</v>
      </c>
      <c r="L119">
        <v>5</v>
      </c>
      <c r="M119">
        <v>1.9200670688421999</v>
      </c>
      <c r="N119">
        <v>1.94708499679522</v>
      </c>
      <c r="O119">
        <v>2.6650448105938099E-2</v>
      </c>
      <c r="P119">
        <v>20.897969922120598</v>
      </c>
      <c r="Q119">
        <v>5.3261423427607905E-4</v>
      </c>
      <c r="R119" t="s">
        <v>30</v>
      </c>
      <c r="S119" t="s">
        <v>31</v>
      </c>
      <c r="T119" t="s">
        <v>31</v>
      </c>
      <c r="U119" t="s">
        <v>30</v>
      </c>
      <c r="V119" t="s">
        <v>31</v>
      </c>
      <c r="W119" t="s">
        <v>31</v>
      </c>
      <c r="X119" t="s">
        <v>30</v>
      </c>
      <c r="Y119" t="s">
        <v>467</v>
      </c>
      <c r="Z119" t="s">
        <v>462</v>
      </c>
      <c r="AA119" t="s">
        <v>455</v>
      </c>
      <c r="AB119">
        <v>88</v>
      </c>
      <c r="AC119" t="s">
        <v>451</v>
      </c>
      <c r="AD119">
        <v>0.5</v>
      </c>
    </row>
    <row r="120" spans="1:32" x14ac:dyDescent="0.25">
      <c r="A120">
        <v>119</v>
      </c>
      <c r="B120" t="s">
        <v>205</v>
      </c>
      <c r="C120" t="s">
        <v>206</v>
      </c>
      <c r="D120" t="s">
        <v>26</v>
      </c>
      <c r="E120" t="s">
        <v>27</v>
      </c>
      <c r="F120" t="s">
        <v>485</v>
      </c>
      <c r="G120" t="s">
        <v>29</v>
      </c>
      <c r="J120">
        <v>594.25099999999998</v>
      </c>
      <c r="K120">
        <v>10</v>
      </c>
      <c r="L120">
        <v>4</v>
      </c>
      <c r="M120">
        <v>1.9619603802394101</v>
      </c>
      <c r="N120">
        <v>1.94708499679522</v>
      </c>
      <c r="O120">
        <v>2.6650448105938099E-2</v>
      </c>
      <c r="P120">
        <v>21.604303958722099</v>
      </c>
      <c r="Q120">
        <v>3.3266748665230502E-4</v>
      </c>
      <c r="R120" t="s">
        <v>30</v>
      </c>
      <c r="S120" t="s">
        <v>31</v>
      </c>
      <c r="T120" t="s">
        <v>31</v>
      </c>
      <c r="U120" t="s">
        <v>30</v>
      </c>
      <c r="V120" t="s">
        <v>31</v>
      </c>
      <c r="W120" t="s">
        <v>31</v>
      </c>
      <c r="X120" t="s">
        <v>30</v>
      </c>
      <c r="Y120" t="s">
        <v>467</v>
      </c>
      <c r="Z120" t="s">
        <v>462</v>
      </c>
      <c r="AA120" t="s">
        <v>455</v>
      </c>
      <c r="AB120">
        <v>150</v>
      </c>
      <c r="AC120" t="s">
        <v>451</v>
      </c>
      <c r="AD120">
        <v>0.5</v>
      </c>
      <c r="AF120">
        <f t="shared" ref="AF120" si="58">IFERROR(AVERAGE(Q120:Q121),"")</f>
        <v>3.4592480425772151E-4</v>
      </c>
    </row>
    <row r="121" spans="1:32" x14ac:dyDescent="0.25">
      <c r="A121">
        <v>120</v>
      </c>
      <c r="B121" t="s">
        <v>207</v>
      </c>
      <c r="C121" t="s">
        <v>206</v>
      </c>
      <c r="D121" t="s">
        <v>26</v>
      </c>
      <c r="E121" t="s">
        <v>27</v>
      </c>
      <c r="F121" t="s">
        <v>485</v>
      </c>
      <c r="G121" t="s">
        <v>29</v>
      </c>
      <c r="J121">
        <v>594.25099999999998</v>
      </c>
      <c r="K121">
        <v>9</v>
      </c>
      <c r="L121">
        <v>4</v>
      </c>
      <c r="M121">
        <v>1.9341039500908599</v>
      </c>
      <c r="N121">
        <v>1.94708499679522</v>
      </c>
      <c r="O121">
        <v>2.6650448105938099E-2</v>
      </c>
      <c r="P121">
        <v>21.489217257698702</v>
      </c>
      <c r="Q121">
        <v>3.5918212186313801E-4</v>
      </c>
      <c r="R121" t="s">
        <v>30</v>
      </c>
      <c r="S121" t="s">
        <v>31</v>
      </c>
      <c r="T121" t="s">
        <v>31</v>
      </c>
      <c r="U121" t="s">
        <v>30</v>
      </c>
      <c r="V121" t="s">
        <v>31</v>
      </c>
      <c r="W121" t="s">
        <v>31</v>
      </c>
      <c r="X121" t="s">
        <v>30</v>
      </c>
      <c r="Y121" t="s">
        <v>467</v>
      </c>
      <c r="Z121" t="s">
        <v>462</v>
      </c>
      <c r="AA121" t="s">
        <v>455</v>
      </c>
      <c r="AB121">
        <v>150</v>
      </c>
      <c r="AC121" t="s">
        <v>451</v>
      </c>
      <c r="AD121">
        <v>0.5</v>
      </c>
    </row>
    <row r="122" spans="1:32" x14ac:dyDescent="0.25">
      <c r="A122">
        <v>121</v>
      </c>
      <c r="B122" t="s">
        <v>208</v>
      </c>
      <c r="C122" t="s">
        <v>209</v>
      </c>
      <c r="D122" t="s">
        <v>26</v>
      </c>
      <c r="E122" t="s">
        <v>27</v>
      </c>
      <c r="F122" t="s">
        <v>485</v>
      </c>
      <c r="G122" t="s">
        <v>29</v>
      </c>
      <c r="J122">
        <v>594.25099999999998</v>
      </c>
      <c r="K122">
        <v>10</v>
      </c>
      <c r="L122">
        <v>4</v>
      </c>
      <c r="M122">
        <v>1.95451046435805</v>
      </c>
      <c r="N122">
        <v>1.94708499679522</v>
      </c>
      <c r="O122">
        <v>2.6650448105938099E-2</v>
      </c>
      <c r="P122">
        <v>22.554436235914199</v>
      </c>
      <c r="Q122">
        <v>1.7662672371817099E-4</v>
      </c>
      <c r="R122" t="s">
        <v>30</v>
      </c>
      <c r="S122" t="s">
        <v>31</v>
      </c>
      <c r="T122" t="s">
        <v>31</v>
      </c>
      <c r="U122" t="s">
        <v>30</v>
      </c>
      <c r="V122" t="s">
        <v>31</v>
      </c>
      <c r="W122" t="s">
        <v>31</v>
      </c>
      <c r="X122" t="s">
        <v>30</v>
      </c>
      <c r="Y122" t="s">
        <v>467</v>
      </c>
      <c r="Z122" t="s">
        <v>463</v>
      </c>
      <c r="AA122" t="s">
        <v>455</v>
      </c>
      <c r="AB122">
        <v>38</v>
      </c>
      <c r="AC122" t="s">
        <v>451</v>
      </c>
      <c r="AD122">
        <v>5</v>
      </c>
      <c r="AF122">
        <f t="shared" ref="AF122" si="59">IFERROR(AVERAGE(Q122:Q123),"")</f>
        <v>1.7641006604032398E-4</v>
      </c>
    </row>
    <row r="123" spans="1:32" x14ac:dyDescent="0.25">
      <c r="A123">
        <v>122</v>
      </c>
      <c r="B123" t="s">
        <v>210</v>
      </c>
      <c r="C123" t="s">
        <v>209</v>
      </c>
      <c r="D123" t="s">
        <v>26</v>
      </c>
      <c r="E123" t="s">
        <v>27</v>
      </c>
      <c r="F123" t="s">
        <v>485</v>
      </c>
      <c r="G123" t="s">
        <v>29</v>
      </c>
      <c r="J123">
        <v>594.25099999999998</v>
      </c>
      <c r="K123">
        <v>11</v>
      </c>
      <c r="L123">
        <v>4</v>
      </c>
      <c r="M123">
        <v>1.9488765831314001</v>
      </c>
      <c r="N123">
        <v>1.94708499679522</v>
      </c>
      <c r="O123">
        <v>2.6650448105938099E-2</v>
      </c>
      <c r="P123">
        <v>22.558122524786299</v>
      </c>
      <c r="Q123">
        <v>1.76193408362477E-4</v>
      </c>
      <c r="R123" t="s">
        <v>30</v>
      </c>
      <c r="S123" t="s">
        <v>31</v>
      </c>
      <c r="T123" t="s">
        <v>31</v>
      </c>
      <c r="U123" t="s">
        <v>30</v>
      </c>
      <c r="V123" t="s">
        <v>31</v>
      </c>
      <c r="W123" t="s">
        <v>31</v>
      </c>
      <c r="X123" t="s">
        <v>30</v>
      </c>
      <c r="Y123" t="s">
        <v>467</v>
      </c>
      <c r="Z123" t="s">
        <v>463</v>
      </c>
      <c r="AA123" t="s">
        <v>455</v>
      </c>
      <c r="AB123">
        <v>38</v>
      </c>
      <c r="AC123" t="s">
        <v>451</v>
      </c>
      <c r="AD123">
        <v>5</v>
      </c>
    </row>
    <row r="124" spans="1:32" x14ac:dyDescent="0.25">
      <c r="A124">
        <v>123</v>
      </c>
      <c r="B124" t="s">
        <v>211</v>
      </c>
      <c r="C124" t="s">
        <v>212</v>
      </c>
      <c r="D124" t="s">
        <v>26</v>
      </c>
      <c r="E124" t="s">
        <v>27</v>
      </c>
      <c r="F124" t="s">
        <v>485</v>
      </c>
      <c r="G124" t="s">
        <v>29</v>
      </c>
      <c r="J124">
        <v>594.25099999999998</v>
      </c>
      <c r="K124">
        <v>9</v>
      </c>
      <c r="L124">
        <v>4</v>
      </c>
      <c r="M124">
        <v>1.9660412241738601</v>
      </c>
      <c r="N124">
        <v>1.94708499679522</v>
      </c>
      <c r="O124">
        <v>2.6650448105938099E-2</v>
      </c>
      <c r="P124">
        <v>20.596736954127199</v>
      </c>
      <c r="Q124">
        <v>6.5100607956838702E-4</v>
      </c>
      <c r="R124" t="s">
        <v>30</v>
      </c>
      <c r="S124" t="s">
        <v>31</v>
      </c>
      <c r="T124" t="s">
        <v>31</v>
      </c>
      <c r="U124" t="s">
        <v>30</v>
      </c>
      <c r="V124" t="s">
        <v>31</v>
      </c>
      <c r="W124" t="s">
        <v>31</v>
      </c>
      <c r="X124" t="s">
        <v>30</v>
      </c>
      <c r="Y124" t="s">
        <v>467</v>
      </c>
      <c r="Z124" t="s">
        <v>463</v>
      </c>
      <c r="AA124" t="s">
        <v>455</v>
      </c>
      <c r="AB124">
        <v>88</v>
      </c>
      <c r="AC124" t="s">
        <v>451</v>
      </c>
      <c r="AD124">
        <v>5</v>
      </c>
      <c r="AF124">
        <f t="shared" ref="AF124" si="60">IFERROR(AVERAGE(Q124:Q125),"")</f>
        <v>6.2952368494108703E-4</v>
      </c>
    </row>
    <row r="125" spans="1:32" x14ac:dyDescent="0.25">
      <c r="A125">
        <v>124</v>
      </c>
      <c r="B125" t="s">
        <v>213</v>
      </c>
      <c r="C125" t="s">
        <v>212</v>
      </c>
      <c r="D125" t="s">
        <v>26</v>
      </c>
      <c r="E125" t="s">
        <v>27</v>
      </c>
      <c r="F125" t="s">
        <v>485</v>
      </c>
      <c r="G125" t="s">
        <v>29</v>
      </c>
      <c r="J125">
        <v>594.25099999999998</v>
      </c>
      <c r="K125">
        <v>10</v>
      </c>
      <c r="L125">
        <v>4</v>
      </c>
      <c r="M125">
        <v>2.0074960672303601</v>
      </c>
      <c r="N125">
        <v>1.94708499679522</v>
      </c>
      <c r="O125">
        <v>2.6650448105938099E-2</v>
      </c>
      <c r="P125">
        <v>20.699202464030801</v>
      </c>
      <c r="Q125">
        <v>6.0804129031378704E-4</v>
      </c>
      <c r="R125" t="s">
        <v>30</v>
      </c>
      <c r="S125" t="s">
        <v>31</v>
      </c>
      <c r="T125" t="s">
        <v>31</v>
      </c>
      <c r="U125" t="s">
        <v>30</v>
      </c>
      <c r="V125" t="s">
        <v>31</v>
      </c>
      <c r="W125" t="s">
        <v>31</v>
      </c>
      <c r="X125" t="s">
        <v>30</v>
      </c>
      <c r="Y125" t="s">
        <v>467</v>
      </c>
      <c r="Z125" t="s">
        <v>463</v>
      </c>
      <c r="AA125" t="s">
        <v>455</v>
      </c>
      <c r="AB125">
        <v>88</v>
      </c>
      <c r="AC125" t="s">
        <v>451</v>
      </c>
      <c r="AD125">
        <v>5</v>
      </c>
    </row>
    <row r="126" spans="1:32" x14ac:dyDescent="0.25">
      <c r="A126">
        <v>125</v>
      </c>
      <c r="B126" t="s">
        <v>214</v>
      </c>
      <c r="C126" t="s">
        <v>215</v>
      </c>
      <c r="D126" t="s">
        <v>26</v>
      </c>
      <c r="E126" t="s">
        <v>27</v>
      </c>
      <c r="F126" t="s">
        <v>485</v>
      </c>
      <c r="G126" t="s">
        <v>29</v>
      </c>
      <c r="J126">
        <v>594.25099999999998</v>
      </c>
      <c r="K126">
        <v>8</v>
      </c>
      <c r="L126">
        <v>4</v>
      </c>
      <c r="M126">
        <v>1.93003229249552</v>
      </c>
      <c r="N126">
        <v>1.94708499679522</v>
      </c>
      <c r="O126">
        <v>2.6650448105938099E-2</v>
      </c>
      <c r="P126">
        <v>21.0166659621602</v>
      </c>
      <c r="Q126">
        <v>4.9211196680273102E-4</v>
      </c>
      <c r="R126" t="s">
        <v>30</v>
      </c>
      <c r="S126" t="s">
        <v>31</v>
      </c>
      <c r="T126" t="s">
        <v>31</v>
      </c>
      <c r="U126" t="s">
        <v>30</v>
      </c>
      <c r="V126" t="s">
        <v>31</v>
      </c>
      <c r="W126" t="s">
        <v>31</v>
      </c>
      <c r="X126" t="s">
        <v>30</v>
      </c>
      <c r="Y126" t="s">
        <v>467</v>
      </c>
      <c r="Z126" t="s">
        <v>463</v>
      </c>
      <c r="AA126" t="s">
        <v>455</v>
      </c>
      <c r="AB126">
        <v>150</v>
      </c>
      <c r="AC126" t="s">
        <v>451</v>
      </c>
      <c r="AD126">
        <v>5</v>
      </c>
      <c r="AF126">
        <f t="shared" ref="AF126" si="61">IFERROR(AVERAGE(Q126:Q127),"")</f>
        <v>4.90775535841017E-4</v>
      </c>
    </row>
    <row r="127" spans="1:32" x14ac:dyDescent="0.25">
      <c r="A127">
        <v>126</v>
      </c>
      <c r="B127" t="s">
        <v>216</v>
      </c>
      <c r="C127" t="s">
        <v>215</v>
      </c>
      <c r="D127" t="s">
        <v>26</v>
      </c>
      <c r="E127" t="s">
        <v>27</v>
      </c>
      <c r="F127" t="s">
        <v>485</v>
      </c>
      <c r="G127" t="s">
        <v>29</v>
      </c>
      <c r="J127">
        <v>594.25099999999998</v>
      </c>
      <c r="K127">
        <v>9</v>
      </c>
      <c r="L127">
        <v>4</v>
      </c>
      <c r="M127">
        <v>1.9418510379907501</v>
      </c>
      <c r="N127">
        <v>1.94708499679522</v>
      </c>
      <c r="O127">
        <v>2.6650448105938099E-2</v>
      </c>
      <c r="P127">
        <v>21.024839369087299</v>
      </c>
      <c r="Q127">
        <v>4.8943910487930298E-4</v>
      </c>
      <c r="R127" t="s">
        <v>30</v>
      </c>
      <c r="S127" t="s">
        <v>31</v>
      </c>
      <c r="T127" t="s">
        <v>31</v>
      </c>
      <c r="U127" t="s">
        <v>30</v>
      </c>
      <c r="V127" t="s">
        <v>31</v>
      </c>
      <c r="W127" t="s">
        <v>31</v>
      </c>
      <c r="X127" t="s">
        <v>30</v>
      </c>
      <c r="Y127" t="s">
        <v>467</v>
      </c>
      <c r="Z127" t="s">
        <v>463</v>
      </c>
      <c r="AA127" t="s">
        <v>455</v>
      </c>
      <c r="AB127">
        <v>150</v>
      </c>
      <c r="AC127" t="s">
        <v>451</v>
      </c>
      <c r="AD127">
        <v>5</v>
      </c>
    </row>
    <row r="128" spans="1:32" x14ac:dyDescent="0.25">
      <c r="A128">
        <v>127</v>
      </c>
      <c r="B128" t="s">
        <v>217</v>
      </c>
      <c r="C128" t="s">
        <v>218</v>
      </c>
      <c r="D128" t="s">
        <v>26</v>
      </c>
      <c r="E128" t="s">
        <v>27</v>
      </c>
      <c r="F128" t="s">
        <v>485</v>
      </c>
      <c r="G128" t="s">
        <v>29</v>
      </c>
      <c r="J128">
        <v>594.25099999999998</v>
      </c>
      <c r="K128">
        <v>9</v>
      </c>
      <c r="L128">
        <v>4</v>
      </c>
      <c r="M128">
        <v>1.9964089418033799</v>
      </c>
      <c r="N128">
        <v>1.94708499679522</v>
      </c>
      <c r="O128">
        <v>2.6650448105938099E-2</v>
      </c>
      <c r="P128">
        <v>20.869409512557901</v>
      </c>
      <c r="Q128">
        <v>5.4284734797730198E-4</v>
      </c>
      <c r="R128" t="s">
        <v>30</v>
      </c>
      <c r="S128" t="s">
        <v>31</v>
      </c>
      <c r="T128" t="s">
        <v>31</v>
      </c>
      <c r="U128" t="s">
        <v>30</v>
      </c>
      <c r="V128" t="s">
        <v>31</v>
      </c>
      <c r="W128" t="s">
        <v>31</v>
      </c>
      <c r="X128" t="s">
        <v>30</v>
      </c>
      <c r="Y128" t="s">
        <v>467</v>
      </c>
      <c r="Z128" t="s">
        <v>464</v>
      </c>
      <c r="AA128" t="s">
        <v>455</v>
      </c>
      <c r="AB128">
        <v>38</v>
      </c>
      <c r="AC128" t="s">
        <v>452</v>
      </c>
      <c r="AD128">
        <v>0</v>
      </c>
      <c r="AF128">
        <f t="shared" ref="AF128" si="62">IFERROR(AVERAGE(Q128:Q129),"")</f>
        <v>5.4616749730633301E-4</v>
      </c>
    </row>
    <row r="129" spans="1:32" x14ac:dyDescent="0.25">
      <c r="A129">
        <v>128</v>
      </c>
      <c r="B129" t="s">
        <v>219</v>
      </c>
      <c r="C129" t="s">
        <v>218</v>
      </c>
      <c r="D129" t="s">
        <v>26</v>
      </c>
      <c r="E129" t="s">
        <v>27</v>
      </c>
      <c r="F129" t="s">
        <v>485</v>
      </c>
      <c r="G129" t="s">
        <v>29</v>
      </c>
      <c r="J129">
        <v>594.25099999999998</v>
      </c>
      <c r="K129">
        <v>9</v>
      </c>
      <c r="L129">
        <v>4</v>
      </c>
      <c r="M129">
        <v>1.97185388600881</v>
      </c>
      <c r="N129">
        <v>1.94708499679522</v>
      </c>
      <c r="O129">
        <v>2.6650448105938099E-2</v>
      </c>
      <c r="P129">
        <v>20.851163181897999</v>
      </c>
      <c r="Q129">
        <v>5.4948764663536405E-4</v>
      </c>
      <c r="R129" t="s">
        <v>30</v>
      </c>
      <c r="S129" t="s">
        <v>31</v>
      </c>
      <c r="T129" t="s">
        <v>31</v>
      </c>
      <c r="U129" t="s">
        <v>30</v>
      </c>
      <c r="V129" t="s">
        <v>31</v>
      </c>
      <c r="W129" t="s">
        <v>31</v>
      </c>
      <c r="X129" t="s">
        <v>30</v>
      </c>
      <c r="Y129" t="s">
        <v>467</v>
      </c>
      <c r="Z129" t="s">
        <v>464</v>
      </c>
      <c r="AA129" t="s">
        <v>455</v>
      </c>
      <c r="AB129">
        <v>38</v>
      </c>
      <c r="AC129" t="s">
        <v>452</v>
      </c>
      <c r="AD129">
        <v>0</v>
      </c>
    </row>
    <row r="130" spans="1:32" x14ac:dyDescent="0.25">
      <c r="A130">
        <v>129</v>
      </c>
      <c r="B130" t="s">
        <v>220</v>
      </c>
      <c r="C130" t="s">
        <v>221</v>
      </c>
      <c r="D130" t="s">
        <v>26</v>
      </c>
      <c r="E130" t="s">
        <v>27</v>
      </c>
      <c r="F130" t="s">
        <v>485</v>
      </c>
      <c r="G130" t="s">
        <v>29</v>
      </c>
      <c r="J130">
        <v>594.25099999999998</v>
      </c>
      <c r="K130">
        <v>9</v>
      </c>
      <c r="L130">
        <v>4</v>
      </c>
      <c r="M130">
        <v>1.9749723729452</v>
      </c>
      <c r="N130">
        <v>1.94708499679522</v>
      </c>
      <c r="O130">
        <v>2.6650448105938099E-2</v>
      </c>
      <c r="P130">
        <v>20.364526705078202</v>
      </c>
      <c r="Q130">
        <v>7.5994679272828401E-4</v>
      </c>
      <c r="R130" t="s">
        <v>30</v>
      </c>
      <c r="S130" t="s">
        <v>31</v>
      </c>
      <c r="T130" t="s">
        <v>31</v>
      </c>
      <c r="U130" t="s">
        <v>30</v>
      </c>
      <c r="V130" t="s">
        <v>31</v>
      </c>
      <c r="W130" t="s">
        <v>31</v>
      </c>
      <c r="X130" t="s">
        <v>30</v>
      </c>
      <c r="Y130" t="s">
        <v>467</v>
      </c>
      <c r="Z130" t="s">
        <v>464</v>
      </c>
      <c r="AA130" t="s">
        <v>455</v>
      </c>
      <c r="AB130">
        <v>88</v>
      </c>
      <c r="AC130" t="s">
        <v>452</v>
      </c>
      <c r="AD130">
        <v>0</v>
      </c>
      <c r="AF130">
        <f t="shared" ref="AF130" si="63">IFERROR(AVERAGE(Q130:Q131),"")</f>
        <v>7.5449894305191297E-4</v>
      </c>
    </row>
    <row r="131" spans="1:32" x14ac:dyDescent="0.25">
      <c r="A131">
        <v>130</v>
      </c>
      <c r="B131" t="s">
        <v>222</v>
      </c>
      <c r="C131" t="s">
        <v>221</v>
      </c>
      <c r="D131" t="s">
        <v>26</v>
      </c>
      <c r="E131" t="s">
        <v>27</v>
      </c>
      <c r="F131" t="s">
        <v>485</v>
      </c>
      <c r="G131" t="s">
        <v>29</v>
      </c>
      <c r="J131">
        <v>594.25099999999998</v>
      </c>
      <c r="K131">
        <v>9</v>
      </c>
      <c r="L131">
        <v>4</v>
      </c>
      <c r="M131">
        <v>1.97697985484692</v>
      </c>
      <c r="N131">
        <v>1.94708499679522</v>
      </c>
      <c r="O131">
        <v>2.6650448105938099E-2</v>
      </c>
      <c r="P131">
        <v>20.386199376798601</v>
      </c>
      <c r="Q131">
        <v>7.4905109337554203E-4</v>
      </c>
      <c r="R131" t="s">
        <v>30</v>
      </c>
      <c r="S131" t="s">
        <v>31</v>
      </c>
      <c r="T131" t="s">
        <v>31</v>
      </c>
      <c r="U131" t="s">
        <v>30</v>
      </c>
      <c r="V131" t="s">
        <v>31</v>
      </c>
      <c r="W131" t="s">
        <v>31</v>
      </c>
      <c r="X131" t="s">
        <v>30</v>
      </c>
      <c r="Y131" t="s">
        <v>467</v>
      </c>
      <c r="Z131" t="s">
        <v>464</v>
      </c>
      <c r="AA131" t="s">
        <v>455</v>
      </c>
      <c r="AB131">
        <v>88</v>
      </c>
      <c r="AC131" t="s">
        <v>452</v>
      </c>
      <c r="AD131">
        <v>0</v>
      </c>
    </row>
    <row r="132" spans="1:32" x14ac:dyDescent="0.25">
      <c r="A132">
        <v>131</v>
      </c>
      <c r="B132" t="s">
        <v>223</v>
      </c>
      <c r="C132" t="s">
        <v>224</v>
      </c>
      <c r="D132" t="s">
        <v>26</v>
      </c>
      <c r="E132" t="s">
        <v>27</v>
      </c>
      <c r="F132" t="s">
        <v>485</v>
      </c>
      <c r="G132" t="s">
        <v>29</v>
      </c>
      <c r="J132">
        <v>594.25099999999998</v>
      </c>
      <c r="K132">
        <v>9</v>
      </c>
      <c r="L132">
        <v>4</v>
      </c>
      <c r="M132">
        <v>1.9649851556093501</v>
      </c>
      <c r="N132">
        <v>1.94708499679522</v>
      </c>
      <c r="O132">
        <v>2.6650448105938099E-2</v>
      </c>
      <c r="P132">
        <v>20.743738642795599</v>
      </c>
      <c r="Q132">
        <v>5.9026220226708701E-4</v>
      </c>
      <c r="R132" t="s">
        <v>30</v>
      </c>
      <c r="S132" t="s">
        <v>31</v>
      </c>
      <c r="T132" t="s">
        <v>31</v>
      </c>
      <c r="U132" t="s">
        <v>30</v>
      </c>
      <c r="V132" t="s">
        <v>31</v>
      </c>
      <c r="W132" t="s">
        <v>31</v>
      </c>
      <c r="X132" t="s">
        <v>30</v>
      </c>
      <c r="Y132" t="s">
        <v>467</v>
      </c>
      <c r="Z132" t="s">
        <v>464</v>
      </c>
      <c r="AA132" t="s">
        <v>455</v>
      </c>
      <c r="AB132">
        <v>150</v>
      </c>
      <c r="AC132" t="s">
        <v>452</v>
      </c>
      <c r="AD132">
        <v>0</v>
      </c>
      <c r="AF132">
        <f t="shared" ref="AF132" si="64">IFERROR(AVERAGE(Q132:Q133),"")</f>
        <v>5.9482643046657353E-4</v>
      </c>
    </row>
    <row r="133" spans="1:32" x14ac:dyDescent="0.25">
      <c r="A133">
        <v>132</v>
      </c>
      <c r="B133" t="s">
        <v>225</v>
      </c>
      <c r="C133" t="s">
        <v>224</v>
      </c>
      <c r="D133" t="s">
        <v>26</v>
      </c>
      <c r="E133" t="s">
        <v>27</v>
      </c>
      <c r="F133" t="s">
        <v>485</v>
      </c>
      <c r="G133" t="s">
        <v>29</v>
      </c>
      <c r="J133">
        <v>594.25099999999998</v>
      </c>
      <c r="K133">
        <v>9</v>
      </c>
      <c r="L133">
        <v>4</v>
      </c>
      <c r="M133">
        <v>1.96646787275702</v>
      </c>
      <c r="N133">
        <v>1.94708499679522</v>
      </c>
      <c r="O133">
        <v>2.6650448105938099E-2</v>
      </c>
      <c r="P133">
        <v>20.7207070464049</v>
      </c>
      <c r="Q133">
        <v>5.9939065866606005E-4</v>
      </c>
      <c r="R133" t="s">
        <v>30</v>
      </c>
      <c r="S133" t="s">
        <v>31</v>
      </c>
      <c r="T133" t="s">
        <v>31</v>
      </c>
      <c r="U133" t="s">
        <v>30</v>
      </c>
      <c r="V133" t="s">
        <v>31</v>
      </c>
      <c r="W133" t="s">
        <v>31</v>
      </c>
      <c r="X133" t="s">
        <v>30</v>
      </c>
      <c r="Y133" t="s">
        <v>467</v>
      </c>
      <c r="Z133" t="s">
        <v>464</v>
      </c>
      <c r="AA133" t="s">
        <v>455</v>
      </c>
      <c r="AB133">
        <v>150</v>
      </c>
      <c r="AC133" t="s">
        <v>452</v>
      </c>
      <c r="AD133">
        <v>0</v>
      </c>
    </row>
    <row r="134" spans="1:32" x14ac:dyDescent="0.25">
      <c r="A134">
        <v>133</v>
      </c>
      <c r="B134" t="s">
        <v>226</v>
      </c>
      <c r="C134" t="s">
        <v>227</v>
      </c>
      <c r="D134" t="s">
        <v>26</v>
      </c>
      <c r="E134" t="s">
        <v>27</v>
      </c>
      <c r="F134" t="s">
        <v>485</v>
      </c>
      <c r="G134" t="s">
        <v>29</v>
      </c>
      <c r="J134">
        <v>594.25099999999998</v>
      </c>
      <c r="K134">
        <v>10</v>
      </c>
      <c r="L134">
        <v>4</v>
      </c>
      <c r="M134">
        <v>1.9806356297948799</v>
      </c>
      <c r="N134">
        <v>1.94708499679522</v>
      </c>
      <c r="O134">
        <v>2.6650448105938099E-2</v>
      </c>
      <c r="P134">
        <v>20.314323307928699</v>
      </c>
      <c r="Q134">
        <v>7.8579867473560396E-4</v>
      </c>
      <c r="R134" t="s">
        <v>30</v>
      </c>
      <c r="S134" t="s">
        <v>31</v>
      </c>
      <c r="T134" t="s">
        <v>31</v>
      </c>
      <c r="U134" t="s">
        <v>30</v>
      </c>
      <c r="V134" t="s">
        <v>31</v>
      </c>
      <c r="W134" t="s">
        <v>31</v>
      </c>
      <c r="X134" t="s">
        <v>30</v>
      </c>
      <c r="Y134" t="s">
        <v>467</v>
      </c>
      <c r="Z134" t="s">
        <v>465</v>
      </c>
      <c r="AA134" t="s">
        <v>455</v>
      </c>
      <c r="AB134">
        <v>38</v>
      </c>
      <c r="AC134" t="s">
        <v>452</v>
      </c>
      <c r="AD134">
        <v>0.5</v>
      </c>
      <c r="AF134">
        <f t="shared" ref="AF134" si="65">IFERROR(AVERAGE(Q134:Q135),"")</f>
        <v>7.7102626429293754E-4</v>
      </c>
    </row>
    <row r="135" spans="1:32" x14ac:dyDescent="0.25">
      <c r="A135">
        <v>134</v>
      </c>
      <c r="B135" t="s">
        <v>228</v>
      </c>
      <c r="C135" t="s">
        <v>227</v>
      </c>
      <c r="D135" t="s">
        <v>26</v>
      </c>
      <c r="E135" t="s">
        <v>27</v>
      </c>
      <c r="F135" t="s">
        <v>485</v>
      </c>
      <c r="G135" t="s">
        <v>29</v>
      </c>
      <c r="J135">
        <v>594.25099999999998</v>
      </c>
      <c r="K135">
        <v>9</v>
      </c>
      <c r="L135">
        <v>4</v>
      </c>
      <c r="M135">
        <v>1.97434131002421</v>
      </c>
      <c r="N135">
        <v>1.94708499679522</v>
      </c>
      <c r="O135">
        <v>2.6650448105938099E-2</v>
      </c>
      <c r="P135">
        <v>20.371837333766798</v>
      </c>
      <c r="Q135">
        <v>7.56253853850271E-4</v>
      </c>
      <c r="R135" t="s">
        <v>30</v>
      </c>
      <c r="S135" t="s">
        <v>31</v>
      </c>
      <c r="T135" t="s">
        <v>31</v>
      </c>
      <c r="U135" t="s">
        <v>30</v>
      </c>
      <c r="V135" t="s">
        <v>31</v>
      </c>
      <c r="W135" t="s">
        <v>31</v>
      </c>
      <c r="X135" t="s">
        <v>30</v>
      </c>
      <c r="Y135" t="s">
        <v>467</v>
      </c>
      <c r="Z135" t="s">
        <v>465</v>
      </c>
      <c r="AA135" t="s">
        <v>455</v>
      </c>
      <c r="AB135">
        <v>38</v>
      </c>
      <c r="AC135" t="s">
        <v>452</v>
      </c>
      <c r="AD135">
        <v>0.5</v>
      </c>
    </row>
    <row r="136" spans="1:32" x14ac:dyDescent="0.25">
      <c r="A136">
        <v>135</v>
      </c>
      <c r="B136" t="s">
        <v>229</v>
      </c>
      <c r="C136" t="s">
        <v>230</v>
      </c>
      <c r="D136" t="s">
        <v>26</v>
      </c>
      <c r="E136" t="s">
        <v>27</v>
      </c>
      <c r="F136" t="s">
        <v>485</v>
      </c>
      <c r="G136" t="s">
        <v>29</v>
      </c>
      <c r="J136">
        <v>594.25099999999998</v>
      </c>
      <c r="K136">
        <v>9</v>
      </c>
      <c r="L136">
        <v>4</v>
      </c>
      <c r="M136">
        <v>1.9354120561174699</v>
      </c>
      <c r="N136">
        <v>1.94708499679522</v>
      </c>
      <c r="O136">
        <v>2.6650448105938099E-2</v>
      </c>
      <c r="P136">
        <v>21.087994132472801</v>
      </c>
      <c r="Q136">
        <v>4.6926982579643798E-4</v>
      </c>
      <c r="R136" t="s">
        <v>30</v>
      </c>
      <c r="S136" t="s">
        <v>31</v>
      </c>
      <c r="T136" t="s">
        <v>31</v>
      </c>
      <c r="U136" t="s">
        <v>30</v>
      </c>
      <c r="V136" t="s">
        <v>31</v>
      </c>
      <c r="W136" t="s">
        <v>31</v>
      </c>
      <c r="X136" t="s">
        <v>30</v>
      </c>
      <c r="Y136" t="s">
        <v>467</v>
      </c>
      <c r="Z136" t="s">
        <v>465</v>
      </c>
      <c r="AA136" t="s">
        <v>455</v>
      </c>
      <c r="AB136">
        <v>88</v>
      </c>
      <c r="AC136" t="s">
        <v>452</v>
      </c>
      <c r="AD136">
        <v>0.5</v>
      </c>
      <c r="AF136">
        <f t="shared" ref="AF136" si="66">IFERROR(AVERAGE(Q136:Q137),"")</f>
        <v>4.575050746107235E-4</v>
      </c>
    </row>
    <row r="137" spans="1:32" x14ac:dyDescent="0.25">
      <c r="A137">
        <v>136</v>
      </c>
      <c r="B137" t="s">
        <v>231</v>
      </c>
      <c r="C137" t="s">
        <v>230</v>
      </c>
      <c r="D137" t="s">
        <v>26</v>
      </c>
      <c r="E137" t="s">
        <v>27</v>
      </c>
      <c r="F137" t="s">
        <v>485</v>
      </c>
      <c r="G137" t="s">
        <v>29</v>
      </c>
      <c r="J137">
        <v>594.25099999999998</v>
      </c>
      <c r="K137">
        <v>8</v>
      </c>
      <c r="L137">
        <v>4</v>
      </c>
      <c r="M137">
        <v>1.90531117341047</v>
      </c>
      <c r="N137">
        <v>1.94708499679522</v>
      </c>
      <c r="O137">
        <v>2.6650448105938099E-2</v>
      </c>
      <c r="P137">
        <v>21.1651947921535</v>
      </c>
      <c r="Q137">
        <v>4.4574032342500902E-4</v>
      </c>
      <c r="R137" t="s">
        <v>30</v>
      </c>
      <c r="S137" t="s">
        <v>31</v>
      </c>
      <c r="T137" t="s">
        <v>31</v>
      </c>
      <c r="U137" t="s">
        <v>30</v>
      </c>
      <c r="V137" t="s">
        <v>31</v>
      </c>
      <c r="W137" t="s">
        <v>31</v>
      </c>
      <c r="X137" t="s">
        <v>30</v>
      </c>
      <c r="Y137" t="s">
        <v>467</v>
      </c>
      <c r="Z137" t="s">
        <v>465</v>
      </c>
      <c r="AA137" t="s">
        <v>455</v>
      </c>
      <c r="AB137">
        <v>88</v>
      </c>
      <c r="AC137" t="s">
        <v>452</v>
      </c>
      <c r="AD137">
        <v>0.5</v>
      </c>
    </row>
    <row r="138" spans="1:32" x14ac:dyDescent="0.25">
      <c r="A138">
        <v>137</v>
      </c>
      <c r="B138" t="s">
        <v>232</v>
      </c>
      <c r="C138" t="s">
        <v>233</v>
      </c>
      <c r="D138" t="s">
        <v>26</v>
      </c>
      <c r="E138" t="s">
        <v>27</v>
      </c>
      <c r="F138" t="s">
        <v>485</v>
      </c>
      <c r="G138" t="s">
        <v>29</v>
      </c>
      <c r="J138">
        <v>594.25099999999998</v>
      </c>
      <c r="K138">
        <v>9</v>
      </c>
      <c r="L138">
        <v>4</v>
      </c>
      <c r="M138">
        <v>1.9636292222315099</v>
      </c>
      <c r="N138">
        <v>1.94708499679522</v>
      </c>
      <c r="O138">
        <v>2.6650448105938099E-2</v>
      </c>
      <c r="P138">
        <v>21.7015676269313</v>
      </c>
      <c r="Q138">
        <v>3.1179110355193901E-4</v>
      </c>
      <c r="R138" t="s">
        <v>30</v>
      </c>
      <c r="S138" t="s">
        <v>31</v>
      </c>
      <c r="T138" t="s">
        <v>31</v>
      </c>
      <c r="U138" t="s">
        <v>30</v>
      </c>
      <c r="V138" t="s">
        <v>31</v>
      </c>
      <c r="W138" t="s">
        <v>31</v>
      </c>
      <c r="X138" t="s">
        <v>30</v>
      </c>
      <c r="Y138" t="s">
        <v>467</v>
      </c>
      <c r="Z138" t="s">
        <v>465</v>
      </c>
      <c r="AA138" t="s">
        <v>455</v>
      </c>
      <c r="AB138">
        <v>150</v>
      </c>
      <c r="AC138" t="s">
        <v>452</v>
      </c>
      <c r="AD138">
        <v>0.5</v>
      </c>
      <c r="AF138">
        <f t="shared" ref="AF138" si="67">IFERROR(AVERAGE(Q138:Q139),"")</f>
        <v>3.2204831542788197E-4</v>
      </c>
    </row>
    <row r="139" spans="1:32" x14ac:dyDescent="0.25">
      <c r="A139">
        <v>138</v>
      </c>
      <c r="B139" t="s">
        <v>234</v>
      </c>
      <c r="C139" t="s">
        <v>233</v>
      </c>
      <c r="D139" t="s">
        <v>26</v>
      </c>
      <c r="E139" t="s">
        <v>27</v>
      </c>
      <c r="F139" t="s">
        <v>485</v>
      </c>
      <c r="G139" t="s">
        <v>29</v>
      </c>
      <c r="J139">
        <v>594.25099999999998</v>
      </c>
      <c r="K139">
        <v>9</v>
      </c>
      <c r="L139">
        <v>4</v>
      </c>
      <c r="M139">
        <v>1.9711908552649899</v>
      </c>
      <c r="N139">
        <v>1.94708499679522</v>
      </c>
      <c r="O139">
        <v>2.6650448105938099E-2</v>
      </c>
      <c r="P139">
        <v>21.605937741241501</v>
      </c>
      <c r="Q139">
        <v>3.3230552730382498E-4</v>
      </c>
      <c r="R139" t="s">
        <v>30</v>
      </c>
      <c r="S139" t="s">
        <v>31</v>
      </c>
      <c r="T139" t="s">
        <v>31</v>
      </c>
      <c r="U139" t="s">
        <v>30</v>
      </c>
      <c r="V139" t="s">
        <v>31</v>
      </c>
      <c r="W139" t="s">
        <v>31</v>
      </c>
      <c r="X139" t="s">
        <v>30</v>
      </c>
      <c r="Y139" t="s">
        <v>467</v>
      </c>
      <c r="Z139" t="s">
        <v>465</v>
      </c>
      <c r="AA139" t="s">
        <v>455</v>
      </c>
      <c r="AB139">
        <v>150</v>
      </c>
      <c r="AC139" t="s">
        <v>452</v>
      </c>
      <c r="AD139">
        <v>0.5</v>
      </c>
    </row>
    <row r="140" spans="1:32" x14ac:dyDescent="0.25">
      <c r="A140">
        <v>139</v>
      </c>
      <c r="B140" t="s">
        <v>235</v>
      </c>
      <c r="C140" t="s">
        <v>236</v>
      </c>
      <c r="D140" t="s">
        <v>26</v>
      </c>
      <c r="E140" t="s">
        <v>27</v>
      </c>
      <c r="F140" t="s">
        <v>485</v>
      </c>
      <c r="G140" t="s">
        <v>29</v>
      </c>
      <c r="J140">
        <v>594.25099999999998</v>
      </c>
      <c r="K140">
        <v>10</v>
      </c>
      <c r="L140">
        <v>4</v>
      </c>
      <c r="M140">
        <v>1.96605229058918</v>
      </c>
      <c r="N140">
        <v>1.94708499679522</v>
      </c>
      <c r="O140">
        <v>2.6650448105938099E-2</v>
      </c>
      <c r="P140">
        <v>20.5788838062611</v>
      </c>
      <c r="Q140">
        <v>6.5879679234351904E-4</v>
      </c>
      <c r="R140" t="s">
        <v>30</v>
      </c>
      <c r="S140" t="s">
        <v>31</v>
      </c>
      <c r="T140" t="s">
        <v>31</v>
      </c>
      <c r="U140" t="s">
        <v>30</v>
      </c>
      <c r="V140" t="s">
        <v>31</v>
      </c>
      <c r="W140" t="s">
        <v>31</v>
      </c>
      <c r="X140" t="s">
        <v>30</v>
      </c>
      <c r="Y140" t="s">
        <v>467</v>
      </c>
      <c r="Z140" t="s">
        <v>466</v>
      </c>
      <c r="AA140" t="s">
        <v>455</v>
      </c>
      <c r="AB140">
        <v>38</v>
      </c>
      <c r="AC140" t="s">
        <v>452</v>
      </c>
      <c r="AD140">
        <v>5</v>
      </c>
      <c r="AF140">
        <f t="shared" ref="AF140" si="68">IFERROR(AVERAGE(Q140:Q141),"")</f>
        <v>6.2629004531009752E-4</v>
      </c>
    </row>
    <row r="141" spans="1:32" x14ac:dyDescent="0.25">
      <c r="A141">
        <v>140</v>
      </c>
      <c r="B141" t="s">
        <v>237</v>
      </c>
      <c r="C141" t="s">
        <v>236</v>
      </c>
      <c r="D141" t="s">
        <v>26</v>
      </c>
      <c r="E141" t="s">
        <v>27</v>
      </c>
      <c r="F141" t="s">
        <v>485</v>
      </c>
      <c r="G141" t="s">
        <v>29</v>
      </c>
      <c r="J141">
        <v>594.25099999999998</v>
      </c>
      <c r="K141">
        <v>10</v>
      </c>
      <c r="L141">
        <v>4</v>
      </c>
      <c r="M141">
        <v>1.9967674730560001</v>
      </c>
      <c r="N141">
        <v>1.94708499679522</v>
      </c>
      <c r="O141">
        <v>2.6650448105938099E-2</v>
      </c>
      <c r="P141">
        <v>20.7348128010835</v>
      </c>
      <c r="Q141">
        <v>5.93783298276676E-4</v>
      </c>
      <c r="R141" t="s">
        <v>30</v>
      </c>
      <c r="S141" t="s">
        <v>31</v>
      </c>
      <c r="T141" t="s">
        <v>31</v>
      </c>
      <c r="U141" t="s">
        <v>30</v>
      </c>
      <c r="V141" t="s">
        <v>31</v>
      </c>
      <c r="W141" t="s">
        <v>31</v>
      </c>
      <c r="X141" t="s">
        <v>30</v>
      </c>
      <c r="Y141" t="s">
        <v>467</v>
      </c>
      <c r="Z141" t="s">
        <v>466</v>
      </c>
      <c r="AA141" t="s">
        <v>455</v>
      </c>
      <c r="AB141">
        <v>38</v>
      </c>
      <c r="AC141" t="s">
        <v>452</v>
      </c>
      <c r="AD141">
        <v>5</v>
      </c>
    </row>
    <row r="142" spans="1:32" x14ac:dyDescent="0.25">
      <c r="A142">
        <v>141</v>
      </c>
      <c r="B142" t="s">
        <v>238</v>
      </c>
      <c r="C142" t="s">
        <v>239</v>
      </c>
      <c r="D142" t="s">
        <v>26</v>
      </c>
      <c r="E142" t="s">
        <v>27</v>
      </c>
      <c r="F142" t="s">
        <v>485</v>
      </c>
      <c r="G142" t="s">
        <v>29</v>
      </c>
      <c r="J142">
        <v>594.25099999999998</v>
      </c>
      <c r="K142">
        <v>10</v>
      </c>
      <c r="L142">
        <v>4</v>
      </c>
      <c r="M142">
        <v>1.96421237081537</v>
      </c>
      <c r="N142">
        <v>1.94708499679522</v>
      </c>
      <c r="O142">
        <v>2.6650448105938099E-2</v>
      </c>
      <c r="P142">
        <v>23.648915929038498</v>
      </c>
      <c r="Q142">
        <v>8.5178601494961006E-5</v>
      </c>
      <c r="R142" t="s">
        <v>30</v>
      </c>
      <c r="S142" t="s">
        <v>31</v>
      </c>
      <c r="T142" t="s">
        <v>31</v>
      </c>
      <c r="U142" t="s">
        <v>30</v>
      </c>
      <c r="V142" t="s">
        <v>31</v>
      </c>
      <c r="W142" t="s">
        <v>31</v>
      </c>
      <c r="X142" t="s">
        <v>30</v>
      </c>
      <c r="Y142" t="s">
        <v>467</v>
      </c>
      <c r="Z142" t="s">
        <v>466</v>
      </c>
      <c r="AA142" t="s">
        <v>455</v>
      </c>
      <c r="AB142">
        <v>88</v>
      </c>
      <c r="AC142" t="s">
        <v>452</v>
      </c>
      <c r="AD142">
        <v>5</v>
      </c>
      <c r="AF142">
        <f t="shared" ref="AF142" si="69">IFERROR(AVERAGE(Q142:Q143),"")</f>
        <v>8.1688745407507943E-5</v>
      </c>
    </row>
    <row r="143" spans="1:32" x14ac:dyDescent="0.25">
      <c r="A143">
        <v>142</v>
      </c>
      <c r="B143" t="s">
        <v>240</v>
      </c>
      <c r="C143" t="s">
        <v>239</v>
      </c>
      <c r="D143" t="s">
        <v>26</v>
      </c>
      <c r="E143" t="s">
        <v>27</v>
      </c>
      <c r="F143" t="s">
        <v>485</v>
      </c>
      <c r="G143" t="s">
        <v>29</v>
      </c>
      <c r="J143">
        <v>594.25099999999998</v>
      </c>
      <c r="K143">
        <v>9</v>
      </c>
      <c r="L143">
        <v>4</v>
      </c>
      <c r="M143">
        <v>1.9573877470471099</v>
      </c>
      <c r="N143">
        <v>1.94708499679522</v>
      </c>
      <c r="O143">
        <v>2.6650448105938099E-2</v>
      </c>
      <c r="P143">
        <v>23.7772222757146</v>
      </c>
      <c r="Q143">
        <v>7.8198889320054893E-5</v>
      </c>
      <c r="R143" t="s">
        <v>30</v>
      </c>
      <c r="S143" t="s">
        <v>31</v>
      </c>
      <c r="T143" t="s">
        <v>31</v>
      </c>
      <c r="U143" t="s">
        <v>30</v>
      </c>
      <c r="V143" t="s">
        <v>31</v>
      </c>
      <c r="W143" t="s">
        <v>31</v>
      </c>
      <c r="X143" t="s">
        <v>30</v>
      </c>
      <c r="Y143" t="s">
        <v>467</v>
      </c>
      <c r="Z143" t="s">
        <v>466</v>
      </c>
      <c r="AA143" t="s">
        <v>455</v>
      </c>
      <c r="AB143">
        <v>88</v>
      </c>
      <c r="AC143" t="s">
        <v>452</v>
      </c>
      <c r="AD143">
        <v>5</v>
      </c>
    </row>
    <row r="144" spans="1:32" x14ac:dyDescent="0.25">
      <c r="A144">
        <v>143</v>
      </c>
      <c r="B144" t="s">
        <v>241</v>
      </c>
      <c r="C144" t="s">
        <v>242</v>
      </c>
      <c r="D144" t="s">
        <v>26</v>
      </c>
      <c r="E144" t="s">
        <v>27</v>
      </c>
      <c r="F144" t="s">
        <v>485</v>
      </c>
      <c r="G144" t="s">
        <v>29</v>
      </c>
      <c r="J144">
        <v>594.25099999999998</v>
      </c>
      <c r="K144">
        <v>9</v>
      </c>
      <c r="L144">
        <v>4</v>
      </c>
      <c r="M144">
        <v>1.91914699376618</v>
      </c>
      <c r="N144">
        <v>1.94708499679522</v>
      </c>
      <c r="O144">
        <v>2.6650448105938099E-2</v>
      </c>
      <c r="P144">
        <v>21.248896672977999</v>
      </c>
      <c r="Q144">
        <v>4.21560453049185E-4</v>
      </c>
      <c r="R144" t="s">
        <v>30</v>
      </c>
      <c r="S144" t="s">
        <v>31</v>
      </c>
      <c r="T144" t="s">
        <v>31</v>
      </c>
      <c r="U144" t="s">
        <v>30</v>
      </c>
      <c r="V144" t="s">
        <v>31</v>
      </c>
      <c r="W144" t="s">
        <v>31</v>
      </c>
      <c r="X144" t="s">
        <v>30</v>
      </c>
      <c r="Y144" t="s">
        <v>467</v>
      </c>
      <c r="Z144" t="s">
        <v>466</v>
      </c>
      <c r="AA144" t="s">
        <v>455</v>
      </c>
      <c r="AB144">
        <v>150</v>
      </c>
      <c r="AC144" t="s">
        <v>452</v>
      </c>
      <c r="AD144">
        <v>5</v>
      </c>
      <c r="AF144">
        <f t="shared" ref="AF144" si="70">IFERROR(AVERAGE(Q144:Q145),"")</f>
        <v>4.131277889528095E-4</v>
      </c>
    </row>
    <row r="145" spans="1:32" x14ac:dyDescent="0.25">
      <c r="A145">
        <v>144</v>
      </c>
      <c r="B145" t="s">
        <v>243</v>
      </c>
      <c r="C145" t="s">
        <v>242</v>
      </c>
      <c r="D145" t="s">
        <v>26</v>
      </c>
      <c r="E145" t="s">
        <v>27</v>
      </c>
      <c r="F145" t="s">
        <v>485</v>
      </c>
      <c r="G145" t="s">
        <v>29</v>
      </c>
      <c r="J145">
        <v>594.25099999999998</v>
      </c>
      <c r="K145">
        <v>9</v>
      </c>
      <c r="L145">
        <v>4</v>
      </c>
      <c r="M145">
        <v>1.93382979319801</v>
      </c>
      <c r="N145">
        <v>1.94708499679522</v>
      </c>
      <c r="O145">
        <v>2.6650448105938099E-2</v>
      </c>
      <c r="P145">
        <v>21.310171083731099</v>
      </c>
      <c r="Q145">
        <v>4.04695124856434E-4</v>
      </c>
      <c r="R145" t="s">
        <v>30</v>
      </c>
      <c r="S145" t="s">
        <v>31</v>
      </c>
      <c r="T145" t="s">
        <v>31</v>
      </c>
      <c r="U145" t="s">
        <v>30</v>
      </c>
      <c r="V145" t="s">
        <v>31</v>
      </c>
      <c r="W145" t="s">
        <v>31</v>
      </c>
      <c r="X145" t="s">
        <v>30</v>
      </c>
      <c r="Y145" t="s">
        <v>467</v>
      </c>
      <c r="Z145" t="s">
        <v>466</v>
      </c>
      <c r="AA145" t="s">
        <v>455</v>
      </c>
      <c r="AB145">
        <v>150</v>
      </c>
      <c r="AC145" t="s">
        <v>452</v>
      </c>
      <c r="AD145">
        <v>5</v>
      </c>
    </row>
    <row r="146" spans="1:32" x14ac:dyDescent="0.25">
      <c r="A146">
        <v>145</v>
      </c>
      <c r="B146" t="s">
        <v>244</v>
      </c>
      <c r="C146" t="s">
        <v>245</v>
      </c>
      <c r="D146" t="s">
        <v>26</v>
      </c>
      <c r="E146" t="s">
        <v>27</v>
      </c>
      <c r="F146" t="s">
        <v>485</v>
      </c>
      <c r="G146" t="s">
        <v>29</v>
      </c>
      <c r="J146">
        <v>594.25099999999998</v>
      </c>
      <c r="K146">
        <v>8</v>
      </c>
      <c r="L146">
        <v>4</v>
      </c>
      <c r="M146">
        <v>1.9530920088138299</v>
      </c>
      <c r="N146">
        <v>1.94708499679522</v>
      </c>
      <c r="O146">
        <v>2.6650448105938099E-2</v>
      </c>
      <c r="P146">
        <v>19.796497492170602</v>
      </c>
      <c r="Q146">
        <v>1.1095893235174301E-3</v>
      </c>
      <c r="R146" t="s">
        <v>30</v>
      </c>
      <c r="S146" t="s">
        <v>31</v>
      </c>
      <c r="T146" t="s">
        <v>31</v>
      </c>
      <c r="U146" t="s">
        <v>30</v>
      </c>
      <c r="V146" t="s">
        <v>31</v>
      </c>
      <c r="W146" t="s">
        <v>31</v>
      </c>
      <c r="X146" t="s">
        <v>30</v>
      </c>
      <c r="Y146" t="s">
        <v>468</v>
      </c>
      <c r="Z146" t="s">
        <v>461</v>
      </c>
      <c r="AA146" t="s">
        <v>454</v>
      </c>
      <c r="AB146">
        <v>38</v>
      </c>
      <c r="AC146" t="s">
        <v>451</v>
      </c>
      <c r="AD146">
        <v>0</v>
      </c>
      <c r="AF146">
        <f t="shared" ref="AF146" si="71">IFERROR(AVERAGE(Q146:Q147),"")</f>
        <v>1.0730935811799902E-3</v>
      </c>
    </row>
    <row r="147" spans="1:32" x14ac:dyDescent="0.25">
      <c r="A147">
        <v>146</v>
      </c>
      <c r="B147" t="s">
        <v>246</v>
      </c>
      <c r="C147" t="s">
        <v>245</v>
      </c>
      <c r="D147" t="s">
        <v>26</v>
      </c>
      <c r="E147" t="s">
        <v>27</v>
      </c>
      <c r="F147" t="s">
        <v>485</v>
      </c>
      <c r="G147" t="s">
        <v>29</v>
      </c>
      <c r="J147">
        <v>594.25099999999998</v>
      </c>
      <c r="K147">
        <v>10</v>
      </c>
      <c r="L147">
        <v>3</v>
      </c>
      <c r="M147">
        <v>1.97372751635101</v>
      </c>
      <c r="N147">
        <v>1.94708499679522</v>
      </c>
      <c r="O147">
        <v>2.6650448105938099E-2</v>
      </c>
      <c r="P147">
        <v>19.898617434085001</v>
      </c>
      <c r="Q147">
        <v>1.0365978388425501E-3</v>
      </c>
      <c r="R147" t="s">
        <v>30</v>
      </c>
      <c r="S147" t="s">
        <v>31</v>
      </c>
      <c r="T147" t="s">
        <v>31</v>
      </c>
      <c r="U147" t="s">
        <v>30</v>
      </c>
      <c r="V147" t="s">
        <v>31</v>
      </c>
      <c r="W147" t="s">
        <v>31</v>
      </c>
      <c r="X147" t="s">
        <v>30</v>
      </c>
      <c r="Y147" t="s">
        <v>468</v>
      </c>
      <c r="Z147" t="s">
        <v>461</v>
      </c>
      <c r="AA147" t="s">
        <v>454</v>
      </c>
      <c r="AB147">
        <v>38</v>
      </c>
      <c r="AC147" t="s">
        <v>451</v>
      </c>
      <c r="AD147">
        <v>0</v>
      </c>
    </row>
    <row r="148" spans="1:32" x14ac:dyDescent="0.25">
      <c r="A148">
        <v>147</v>
      </c>
      <c r="B148" t="s">
        <v>247</v>
      </c>
      <c r="C148" t="s">
        <v>248</v>
      </c>
      <c r="D148" t="s">
        <v>26</v>
      </c>
      <c r="E148" t="s">
        <v>27</v>
      </c>
      <c r="F148" t="s">
        <v>485</v>
      </c>
      <c r="G148" t="s">
        <v>29</v>
      </c>
      <c r="J148">
        <v>594.25099999999998</v>
      </c>
      <c r="K148">
        <v>7</v>
      </c>
      <c r="L148">
        <v>4</v>
      </c>
      <c r="M148">
        <v>1.92706976868223</v>
      </c>
      <c r="N148">
        <v>1.94708499679522</v>
      </c>
      <c r="O148">
        <v>2.6650448105938099E-2</v>
      </c>
      <c r="P148">
        <v>20.536148309441501</v>
      </c>
      <c r="Q148">
        <v>6.7782640641771304E-4</v>
      </c>
      <c r="R148" t="s">
        <v>30</v>
      </c>
      <c r="S148" t="s">
        <v>31</v>
      </c>
      <c r="T148" t="s">
        <v>31</v>
      </c>
      <c r="U148" t="s">
        <v>30</v>
      </c>
      <c r="V148" t="s">
        <v>31</v>
      </c>
      <c r="W148" t="s">
        <v>31</v>
      </c>
      <c r="X148" t="s">
        <v>30</v>
      </c>
      <c r="Y148" t="s">
        <v>468</v>
      </c>
      <c r="Z148" t="s">
        <v>461</v>
      </c>
      <c r="AA148" t="s">
        <v>454</v>
      </c>
      <c r="AB148">
        <v>88</v>
      </c>
      <c r="AC148" t="s">
        <v>451</v>
      </c>
      <c r="AD148">
        <v>0</v>
      </c>
      <c r="AF148">
        <f t="shared" ref="AF148" si="72">IFERROR(AVERAGE(Q148:Q149),"")</f>
        <v>6.5906420280201954E-4</v>
      </c>
    </row>
    <row r="149" spans="1:32" x14ac:dyDescent="0.25">
      <c r="A149">
        <v>148</v>
      </c>
      <c r="B149" t="s">
        <v>249</v>
      </c>
      <c r="C149" t="s">
        <v>248</v>
      </c>
      <c r="D149" t="s">
        <v>26</v>
      </c>
      <c r="E149" t="s">
        <v>27</v>
      </c>
      <c r="F149" t="s">
        <v>485</v>
      </c>
      <c r="G149" t="s">
        <v>29</v>
      </c>
      <c r="J149">
        <v>594.25099999999998</v>
      </c>
      <c r="K149">
        <v>10</v>
      </c>
      <c r="L149">
        <v>4</v>
      </c>
      <c r="M149">
        <v>1.98346203522283</v>
      </c>
      <c r="N149">
        <v>1.94708499679522</v>
      </c>
      <c r="O149">
        <v>2.6650448105938099E-2</v>
      </c>
      <c r="P149">
        <v>20.621617956152601</v>
      </c>
      <c r="Q149">
        <v>6.4030199918632604E-4</v>
      </c>
      <c r="R149" t="s">
        <v>30</v>
      </c>
      <c r="S149" t="s">
        <v>31</v>
      </c>
      <c r="T149" t="s">
        <v>31</v>
      </c>
      <c r="U149" t="s">
        <v>30</v>
      </c>
      <c r="V149" t="s">
        <v>31</v>
      </c>
      <c r="W149" t="s">
        <v>31</v>
      </c>
      <c r="X149" t="s">
        <v>30</v>
      </c>
      <c r="Y149" t="s">
        <v>468</v>
      </c>
      <c r="Z149" t="s">
        <v>461</v>
      </c>
      <c r="AA149" t="s">
        <v>454</v>
      </c>
      <c r="AB149">
        <v>88</v>
      </c>
      <c r="AC149" t="s">
        <v>451</v>
      </c>
      <c r="AD149">
        <v>0</v>
      </c>
    </row>
    <row r="150" spans="1:32" x14ac:dyDescent="0.25">
      <c r="A150">
        <v>149</v>
      </c>
      <c r="B150" t="s">
        <v>250</v>
      </c>
      <c r="C150" t="s">
        <v>251</v>
      </c>
      <c r="D150" t="s">
        <v>26</v>
      </c>
      <c r="E150" t="s">
        <v>27</v>
      </c>
      <c r="F150" t="s">
        <v>485</v>
      </c>
      <c r="G150" t="s">
        <v>29</v>
      </c>
      <c r="J150">
        <v>594.25099999999998</v>
      </c>
      <c r="K150">
        <v>8</v>
      </c>
      <c r="L150">
        <v>4</v>
      </c>
      <c r="M150">
        <v>1.9120765381804401</v>
      </c>
      <c r="N150">
        <v>1.94708499679522</v>
      </c>
      <c r="O150">
        <v>2.6650448105938099E-2</v>
      </c>
      <c r="P150">
        <v>20.372978639113001</v>
      </c>
      <c r="Q150">
        <v>7.5567894910292903E-4</v>
      </c>
      <c r="R150" t="s">
        <v>30</v>
      </c>
      <c r="S150" t="s">
        <v>31</v>
      </c>
      <c r="T150" t="s">
        <v>31</v>
      </c>
      <c r="U150" t="s">
        <v>30</v>
      </c>
      <c r="V150" t="s">
        <v>31</v>
      </c>
      <c r="W150" t="s">
        <v>31</v>
      </c>
      <c r="X150" t="s">
        <v>30</v>
      </c>
      <c r="Y150" t="s">
        <v>468</v>
      </c>
      <c r="Z150" t="s">
        <v>461</v>
      </c>
      <c r="AA150" t="s">
        <v>454</v>
      </c>
      <c r="AB150">
        <v>150</v>
      </c>
      <c r="AC150" t="s">
        <v>451</v>
      </c>
      <c r="AD150">
        <v>0</v>
      </c>
      <c r="AF150">
        <f t="shared" ref="AF150" si="73">IFERROR(AVERAGE(Q150:Q151),"")</f>
        <v>7.4255930008690504E-4</v>
      </c>
    </row>
    <row r="151" spans="1:32" x14ac:dyDescent="0.25">
      <c r="A151">
        <v>150</v>
      </c>
      <c r="B151" t="s">
        <v>252</v>
      </c>
      <c r="C151" t="s">
        <v>251</v>
      </c>
      <c r="D151" t="s">
        <v>26</v>
      </c>
      <c r="E151" t="s">
        <v>27</v>
      </c>
      <c r="F151" t="s">
        <v>485</v>
      </c>
      <c r="G151" t="s">
        <v>29</v>
      </c>
      <c r="J151">
        <v>594.25099999999998</v>
      </c>
      <c r="K151">
        <v>10</v>
      </c>
      <c r="L151">
        <v>4</v>
      </c>
      <c r="M151">
        <v>1.9853592818321999</v>
      </c>
      <c r="N151">
        <v>1.94708499679522</v>
      </c>
      <c r="O151">
        <v>2.6650448105938099E-2</v>
      </c>
      <c r="P151">
        <v>20.4260151196397</v>
      </c>
      <c r="Q151">
        <v>7.2943965107088104E-4</v>
      </c>
      <c r="R151" t="s">
        <v>30</v>
      </c>
      <c r="S151" t="s">
        <v>31</v>
      </c>
      <c r="T151" t="s">
        <v>31</v>
      </c>
      <c r="U151" t="s">
        <v>30</v>
      </c>
      <c r="V151" t="s">
        <v>31</v>
      </c>
      <c r="W151" t="s">
        <v>31</v>
      </c>
      <c r="X151" t="s">
        <v>30</v>
      </c>
      <c r="Y151" t="s">
        <v>468</v>
      </c>
      <c r="Z151" t="s">
        <v>461</v>
      </c>
      <c r="AA151" t="s">
        <v>454</v>
      </c>
      <c r="AB151">
        <v>150</v>
      </c>
      <c r="AC151" t="s">
        <v>451</v>
      </c>
      <c r="AD151">
        <v>0</v>
      </c>
    </row>
    <row r="152" spans="1:32" x14ac:dyDescent="0.25">
      <c r="A152">
        <v>151</v>
      </c>
      <c r="B152" t="s">
        <v>253</v>
      </c>
      <c r="C152" t="s">
        <v>254</v>
      </c>
      <c r="D152" t="s">
        <v>26</v>
      </c>
      <c r="E152" t="s">
        <v>27</v>
      </c>
      <c r="F152" t="s">
        <v>485</v>
      </c>
      <c r="G152" t="s">
        <v>29</v>
      </c>
      <c r="J152">
        <v>594.25099999999998</v>
      </c>
      <c r="K152">
        <v>8</v>
      </c>
      <c r="L152">
        <v>4</v>
      </c>
      <c r="M152">
        <v>1.9152378433425701</v>
      </c>
      <c r="N152">
        <v>1.94708499679522</v>
      </c>
      <c r="O152">
        <v>2.6650448105938099E-2</v>
      </c>
      <c r="P152">
        <v>20.317951382594401</v>
      </c>
      <c r="Q152">
        <v>7.8390129512509097E-4</v>
      </c>
      <c r="R152" t="s">
        <v>30</v>
      </c>
      <c r="S152" t="s">
        <v>31</v>
      </c>
      <c r="T152" t="s">
        <v>31</v>
      </c>
      <c r="U152" t="s">
        <v>30</v>
      </c>
      <c r="V152" t="s">
        <v>31</v>
      </c>
      <c r="W152" t="s">
        <v>31</v>
      </c>
      <c r="X152" t="s">
        <v>30</v>
      </c>
      <c r="Y152" t="s">
        <v>468</v>
      </c>
      <c r="Z152" t="s">
        <v>462</v>
      </c>
      <c r="AA152" t="s">
        <v>454</v>
      </c>
      <c r="AB152">
        <v>38</v>
      </c>
      <c r="AC152" t="s">
        <v>451</v>
      </c>
      <c r="AD152">
        <v>0.5</v>
      </c>
      <c r="AF152">
        <f t="shared" ref="AF152" si="74">IFERROR(AVERAGE(Q152:Q153),"")</f>
        <v>7.4894115003547356E-4</v>
      </c>
    </row>
    <row r="153" spans="1:32" x14ac:dyDescent="0.25">
      <c r="A153">
        <v>152</v>
      </c>
      <c r="B153" t="s">
        <v>255</v>
      </c>
      <c r="C153" t="s">
        <v>254</v>
      </c>
      <c r="D153" t="s">
        <v>26</v>
      </c>
      <c r="E153" t="s">
        <v>27</v>
      </c>
      <c r="F153" t="s">
        <v>485</v>
      </c>
      <c r="G153" t="s">
        <v>29</v>
      </c>
      <c r="J153">
        <v>594.25099999999998</v>
      </c>
      <c r="K153">
        <v>10</v>
      </c>
      <c r="L153">
        <v>4</v>
      </c>
      <c r="M153">
        <v>2.00737553712881</v>
      </c>
      <c r="N153">
        <v>1.94708499679522</v>
      </c>
      <c r="O153">
        <v>2.6650448105938099E-2</v>
      </c>
      <c r="P153">
        <v>20.458161610367899</v>
      </c>
      <c r="Q153">
        <v>7.1398100494585604E-4</v>
      </c>
      <c r="R153" t="s">
        <v>30</v>
      </c>
      <c r="S153" t="s">
        <v>31</v>
      </c>
      <c r="T153" t="s">
        <v>31</v>
      </c>
      <c r="U153" t="s">
        <v>30</v>
      </c>
      <c r="V153" t="s">
        <v>31</v>
      </c>
      <c r="W153" t="s">
        <v>31</v>
      </c>
      <c r="X153" t="s">
        <v>30</v>
      </c>
      <c r="Y153" t="s">
        <v>468</v>
      </c>
      <c r="Z153" t="s">
        <v>462</v>
      </c>
      <c r="AA153" t="s">
        <v>454</v>
      </c>
      <c r="AB153">
        <v>38</v>
      </c>
      <c r="AC153" t="s">
        <v>451</v>
      </c>
      <c r="AD153">
        <v>0.5</v>
      </c>
    </row>
    <row r="154" spans="1:32" x14ac:dyDescent="0.25">
      <c r="A154">
        <v>153</v>
      </c>
      <c r="B154" t="s">
        <v>256</v>
      </c>
      <c r="C154" t="s">
        <v>257</v>
      </c>
      <c r="D154" t="s">
        <v>26</v>
      </c>
      <c r="E154" t="s">
        <v>27</v>
      </c>
      <c r="F154" t="s">
        <v>485</v>
      </c>
      <c r="G154" t="s">
        <v>29</v>
      </c>
      <c r="J154">
        <v>594.25099999999998</v>
      </c>
      <c r="K154">
        <v>9</v>
      </c>
      <c r="L154">
        <v>4</v>
      </c>
      <c r="M154">
        <v>1.9677358431221701</v>
      </c>
      <c r="N154">
        <v>1.94708499679522</v>
      </c>
      <c r="O154">
        <v>2.6650448105938099E-2</v>
      </c>
      <c r="P154">
        <v>21.317288350938099</v>
      </c>
      <c r="Q154">
        <v>4.0278041308994402E-4</v>
      </c>
      <c r="R154" t="s">
        <v>30</v>
      </c>
      <c r="S154" t="s">
        <v>31</v>
      </c>
      <c r="T154" t="s">
        <v>31</v>
      </c>
      <c r="U154" t="s">
        <v>30</v>
      </c>
      <c r="V154" t="s">
        <v>31</v>
      </c>
      <c r="W154" t="s">
        <v>31</v>
      </c>
      <c r="X154" t="s">
        <v>30</v>
      </c>
      <c r="Y154" t="s">
        <v>468</v>
      </c>
      <c r="Z154" t="s">
        <v>462</v>
      </c>
      <c r="AA154" t="s">
        <v>454</v>
      </c>
      <c r="AB154">
        <v>88</v>
      </c>
      <c r="AC154" t="s">
        <v>451</v>
      </c>
      <c r="AD154">
        <v>0.5</v>
      </c>
      <c r="AF154">
        <f t="shared" ref="AF154" si="75">IFERROR(AVERAGE(Q154:Q155),"")</f>
        <v>4.1370964608595102E-4</v>
      </c>
    </row>
    <row r="155" spans="1:32" x14ac:dyDescent="0.25">
      <c r="A155">
        <v>154</v>
      </c>
      <c r="B155" t="s">
        <v>258</v>
      </c>
      <c r="C155" t="s">
        <v>257</v>
      </c>
      <c r="D155" t="s">
        <v>26</v>
      </c>
      <c r="E155" t="s">
        <v>27</v>
      </c>
      <c r="F155" t="s">
        <v>485</v>
      </c>
      <c r="G155" t="s">
        <v>29</v>
      </c>
      <c r="J155">
        <v>594.25099999999998</v>
      </c>
      <c r="K155">
        <v>9</v>
      </c>
      <c r="L155">
        <v>4</v>
      </c>
      <c r="M155">
        <v>1.93590564110408</v>
      </c>
      <c r="N155">
        <v>1.94708499679522</v>
      </c>
      <c r="O155">
        <v>2.6650448105938099E-2</v>
      </c>
      <c r="P155">
        <v>21.2379773330516</v>
      </c>
      <c r="Q155">
        <v>4.2463887908195802E-4</v>
      </c>
      <c r="R155" t="s">
        <v>30</v>
      </c>
      <c r="S155" t="s">
        <v>31</v>
      </c>
      <c r="T155" t="s">
        <v>31</v>
      </c>
      <c r="U155" t="s">
        <v>30</v>
      </c>
      <c r="V155" t="s">
        <v>31</v>
      </c>
      <c r="W155" t="s">
        <v>31</v>
      </c>
      <c r="X155" t="s">
        <v>30</v>
      </c>
      <c r="Y155" t="s">
        <v>468</v>
      </c>
      <c r="Z155" t="s">
        <v>462</v>
      </c>
      <c r="AA155" t="s">
        <v>454</v>
      </c>
      <c r="AB155">
        <v>88</v>
      </c>
      <c r="AC155" t="s">
        <v>451</v>
      </c>
      <c r="AD155">
        <v>0.5</v>
      </c>
    </row>
    <row r="156" spans="1:32" x14ac:dyDescent="0.25">
      <c r="A156">
        <v>155</v>
      </c>
      <c r="B156" t="s">
        <v>259</v>
      </c>
      <c r="C156" t="s">
        <v>260</v>
      </c>
      <c r="D156" t="s">
        <v>26</v>
      </c>
      <c r="E156" t="s">
        <v>27</v>
      </c>
      <c r="F156" t="s">
        <v>485</v>
      </c>
      <c r="G156" t="s">
        <v>29</v>
      </c>
      <c r="J156">
        <v>594.25099999999998</v>
      </c>
      <c r="K156">
        <v>8</v>
      </c>
      <c r="L156">
        <v>4</v>
      </c>
      <c r="M156">
        <v>1.9184903465538301</v>
      </c>
      <c r="N156">
        <v>1.94708499679522</v>
      </c>
      <c r="O156">
        <v>2.6650448105938099E-2</v>
      </c>
      <c r="P156">
        <v>22.025518321549399</v>
      </c>
      <c r="Q156">
        <v>2.5125648303007503E-4</v>
      </c>
      <c r="R156" t="s">
        <v>30</v>
      </c>
      <c r="S156" t="s">
        <v>31</v>
      </c>
      <c r="T156" t="s">
        <v>31</v>
      </c>
      <c r="U156" t="s">
        <v>30</v>
      </c>
      <c r="V156" t="s">
        <v>31</v>
      </c>
      <c r="W156" t="s">
        <v>31</v>
      </c>
      <c r="X156" t="s">
        <v>30</v>
      </c>
      <c r="Y156" t="s">
        <v>468</v>
      </c>
      <c r="Z156" t="s">
        <v>462</v>
      </c>
      <c r="AA156" t="s">
        <v>454</v>
      </c>
      <c r="AB156">
        <v>150</v>
      </c>
      <c r="AC156" t="s">
        <v>451</v>
      </c>
      <c r="AD156">
        <v>0.5</v>
      </c>
      <c r="AF156">
        <f t="shared" ref="AF156" si="76">IFERROR(AVERAGE(Q156:Q157),"")</f>
        <v>2.5097383507314251E-4</v>
      </c>
    </row>
    <row r="157" spans="1:32" x14ac:dyDescent="0.25">
      <c r="A157">
        <v>156</v>
      </c>
      <c r="B157" t="s">
        <v>261</v>
      </c>
      <c r="C157" t="s">
        <v>260</v>
      </c>
      <c r="D157" t="s">
        <v>26</v>
      </c>
      <c r="E157" t="s">
        <v>27</v>
      </c>
      <c r="F157" t="s">
        <v>485</v>
      </c>
      <c r="G157" t="s">
        <v>29</v>
      </c>
      <c r="J157">
        <v>594.25099999999998</v>
      </c>
      <c r="K157">
        <v>9</v>
      </c>
      <c r="L157">
        <v>4</v>
      </c>
      <c r="M157">
        <v>1.9092331415980299</v>
      </c>
      <c r="N157">
        <v>1.94708499679522</v>
      </c>
      <c r="O157">
        <v>2.6650448105938099E-2</v>
      </c>
      <c r="P157">
        <v>22.0288986275201</v>
      </c>
      <c r="Q157">
        <v>2.5069118711620999E-4</v>
      </c>
      <c r="R157" t="s">
        <v>30</v>
      </c>
      <c r="S157" t="s">
        <v>31</v>
      </c>
      <c r="T157" t="s">
        <v>31</v>
      </c>
      <c r="U157" t="s">
        <v>30</v>
      </c>
      <c r="V157" t="s">
        <v>31</v>
      </c>
      <c r="W157" t="s">
        <v>31</v>
      </c>
      <c r="X157" t="s">
        <v>30</v>
      </c>
      <c r="Y157" t="s">
        <v>468</v>
      </c>
      <c r="Z157" t="s">
        <v>462</v>
      </c>
      <c r="AA157" t="s">
        <v>454</v>
      </c>
      <c r="AB157">
        <v>150</v>
      </c>
      <c r="AC157" t="s">
        <v>451</v>
      </c>
      <c r="AD157">
        <v>0.5</v>
      </c>
    </row>
    <row r="158" spans="1:32" x14ac:dyDescent="0.25">
      <c r="A158">
        <v>157</v>
      </c>
      <c r="B158" t="s">
        <v>262</v>
      </c>
      <c r="C158" t="s">
        <v>263</v>
      </c>
      <c r="D158" t="s">
        <v>26</v>
      </c>
      <c r="E158" t="s">
        <v>27</v>
      </c>
      <c r="F158" t="s">
        <v>485</v>
      </c>
      <c r="G158" t="s">
        <v>29</v>
      </c>
      <c r="J158">
        <v>594.25099999999998</v>
      </c>
      <c r="K158">
        <v>8</v>
      </c>
      <c r="L158">
        <v>4</v>
      </c>
      <c r="M158">
        <v>1.96929248971684</v>
      </c>
      <c r="N158">
        <v>1.94708499679522</v>
      </c>
      <c r="O158">
        <v>2.6650448105938099E-2</v>
      </c>
      <c r="P158">
        <v>20.3848486831183</v>
      </c>
      <c r="Q158">
        <v>7.4972555202762101E-4</v>
      </c>
      <c r="R158" t="s">
        <v>30</v>
      </c>
      <c r="S158" t="s">
        <v>31</v>
      </c>
      <c r="T158" t="s">
        <v>31</v>
      </c>
      <c r="U158" t="s">
        <v>30</v>
      </c>
      <c r="V158" t="s">
        <v>31</v>
      </c>
      <c r="W158" t="s">
        <v>31</v>
      </c>
      <c r="X158" t="s">
        <v>30</v>
      </c>
      <c r="Y158" t="s">
        <v>468</v>
      </c>
      <c r="Z158" t="s">
        <v>463</v>
      </c>
      <c r="AA158" t="s">
        <v>454</v>
      </c>
      <c r="AB158">
        <v>38</v>
      </c>
      <c r="AC158" t="s">
        <v>452</v>
      </c>
      <c r="AD158">
        <v>5</v>
      </c>
      <c r="AF158">
        <f t="shared" ref="AF158" si="77">IFERROR(AVERAGE(Q158:Q159),"")</f>
        <v>7.7183615587560054E-4</v>
      </c>
    </row>
    <row r="159" spans="1:32" x14ac:dyDescent="0.25">
      <c r="A159">
        <v>158</v>
      </c>
      <c r="B159" t="s">
        <v>264</v>
      </c>
      <c r="C159" t="s">
        <v>263</v>
      </c>
      <c r="D159" t="s">
        <v>26</v>
      </c>
      <c r="E159" t="s">
        <v>27</v>
      </c>
      <c r="F159" t="s">
        <v>485</v>
      </c>
      <c r="G159" t="s">
        <v>29</v>
      </c>
      <c r="J159">
        <v>594.25099999999998</v>
      </c>
      <c r="K159">
        <v>9</v>
      </c>
      <c r="L159">
        <v>4</v>
      </c>
      <c r="M159">
        <v>1.9795307991668101</v>
      </c>
      <c r="N159">
        <v>1.94708499679522</v>
      </c>
      <c r="O159">
        <v>2.6650448105938099E-2</v>
      </c>
      <c r="P159">
        <v>20.298841890599</v>
      </c>
      <c r="Q159">
        <v>7.9394675972357996E-4</v>
      </c>
      <c r="R159" t="s">
        <v>30</v>
      </c>
      <c r="S159" t="s">
        <v>31</v>
      </c>
      <c r="T159" t="s">
        <v>31</v>
      </c>
      <c r="U159" t="s">
        <v>30</v>
      </c>
      <c r="V159" t="s">
        <v>31</v>
      </c>
      <c r="W159" t="s">
        <v>31</v>
      </c>
      <c r="X159" t="s">
        <v>30</v>
      </c>
      <c r="Y159" t="s">
        <v>468</v>
      </c>
      <c r="Z159" t="s">
        <v>463</v>
      </c>
      <c r="AA159" t="s">
        <v>454</v>
      </c>
      <c r="AB159">
        <v>38</v>
      </c>
      <c r="AC159" t="s">
        <v>452</v>
      </c>
      <c r="AD159">
        <v>5</v>
      </c>
    </row>
    <row r="160" spans="1:32" x14ac:dyDescent="0.25">
      <c r="A160">
        <v>159</v>
      </c>
      <c r="B160" t="s">
        <v>265</v>
      </c>
      <c r="C160" t="s">
        <v>266</v>
      </c>
      <c r="D160" t="s">
        <v>26</v>
      </c>
      <c r="E160" t="s">
        <v>27</v>
      </c>
      <c r="F160" t="s">
        <v>485</v>
      </c>
      <c r="G160" t="s">
        <v>29</v>
      </c>
      <c r="J160">
        <v>594.25099999999998</v>
      </c>
      <c r="K160">
        <v>10</v>
      </c>
      <c r="L160">
        <v>4</v>
      </c>
      <c r="M160">
        <v>1.9758732965708601</v>
      </c>
      <c r="N160">
        <v>1.94708499679522</v>
      </c>
      <c r="O160">
        <v>2.6650448105938099E-2</v>
      </c>
      <c r="P160">
        <v>21.670219583425101</v>
      </c>
      <c r="Q160">
        <v>3.1837236965330897E-4</v>
      </c>
      <c r="R160" t="s">
        <v>30</v>
      </c>
      <c r="S160" t="s">
        <v>31</v>
      </c>
      <c r="T160" t="s">
        <v>31</v>
      </c>
      <c r="U160" t="s">
        <v>30</v>
      </c>
      <c r="V160" t="s">
        <v>31</v>
      </c>
      <c r="W160" t="s">
        <v>31</v>
      </c>
      <c r="X160" t="s">
        <v>30</v>
      </c>
      <c r="Y160" t="s">
        <v>468</v>
      </c>
      <c r="Z160" t="s">
        <v>463</v>
      </c>
      <c r="AA160" t="s">
        <v>454</v>
      </c>
      <c r="AB160">
        <v>88</v>
      </c>
      <c r="AC160" t="s">
        <v>452</v>
      </c>
      <c r="AD160">
        <v>5</v>
      </c>
      <c r="AF160">
        <f t="shared" ref="AF160" si="78">IFERROR(AVERAGE(Q160:Q161),"")</f>
        <v>3.193083669551565E-4</v>
      </c>
    </row>
    <row r="161" spans="1:32" x14ac:dyDescent="0.25">
      <c r="A161">
        <v>160</v>
      </c>
      <c r="B161" t="s">
        <v>267</v>
      </c>
      <c r="C161" t="s">
        <v>266</v>
      </c>
      <c r="D161" t="s">
        <v>26</v>
      </c>
      <c r="E161" t="s">
        <v>27</v>
      </c>
      <c r="F161" t="s">
        <v>485</v>
      </c>
      <c r="G161" t="s">
        <v>29</v>
      </c>
      <c r="J161">
        <v>594.25099999999998</v>
      </c>
      <c r="K161">
        <v>9</v>
      </c>
      <c r="L161">
        <v>4</v>
      </c>
      <c r="M161">
        <v>1.9517428953785301</v>
      </c>
      <c r="N161">
        <v>1.94708499679522</v>
      </c>
      <c r="O161">
        <v>2.6650448105938099E-2</v>
      </c>
      <c r="P161">
        <v>21.6614211780538</v>
      </c>
      <c r="Q161">
        <v>3.2024436425700397E-4</v>
      </c>
      <c r="R161" t="s">
        <v>30</v>
      </c>
      <c r="S161" t="s">
        <v>31</v>
      </c>
      <c r="T161" t="s">
        <v>31</v>
      </c>
      <c r="U161" t="s">
        <v>30</v>
      </c>
      <c r="V161" t="s">
        <v>31</v>
      </c>
      <c r="W161" t="s">
        <v>31</v>
      </c>
      <c r="X161" t="s">
        <v>30</v>
      </c>
      <c r="Y161" t="s">
        <v>468</v>
      </c>
      <c r="Z161" t="s">
        <v>463</v>
      </c>
      <c r="AA161" t="s">
        <v>454</v>
      </c>
      <c r="AB161">
        <v>88</v>
      </c>
      <c r="AC161" t="s">
        <v>452</v>
      </c>
      <c r="AD161">
        <v>5</v>
      </c>
    </row>
    <row r="162" spans="1:32" x14ac:dyDescent="0.25">
      <c r="A162">
        <v>161</v>
      </c>
      <c r="B162" t="s">
        <v>268</v>
      </c>
      <c r="C162" t="s">
        <v>269</v>
      </c>
      <c r="D162" t="s">
        <v>26</v>
      </c>
      <c r="E162" t="s">
        <v>27</v>
      </c>
      <c r="F162" t="s">
        <v>485</v>
      </c>
      <c r="G162" t="s">
        <v>29</v>
      </c>
      <c r="J162">
        <v>594.25099999999998</v>
      </c>
      <c r="K162">
        <v>7</v>
      </c>
      <c r="L162">
        <v>4</v>
      </c>
      <c r="M162">
        <v>1.8988796041020499</v>
      </c>
      <c r="N162">
        <v>1.94708499679522</v>
      </c>
      <c r="O162">
        <v>2.6650448105938099E-2</v>
      </c>
      <c r="P162">
        <v>20.994839131268002</v>
      </c>
      <c r="Q162">
        <v>4.9932151725547201E-4</v>
      </c>
      <c r="R162" t="s">
        <v>30</v>
      </c>
      <c r="S162" t="s">
        <v>31</v>
      </c>
      <c r="T162" t="s">
        <v>31</v>
      </c>
      <c r="U162" t="s">
        <v>30</v>
      </c>
      <c r="V162" t="s">
        <v>31</v>
      </c>
      <c r="W162" t="s">
        <v>31</v>
      </c>
      <c r="X162" t="s">
        <v>30</v>
      </c>
      <c r="Y162" t="s">
        <v>468</v>
      </c>
      <c r="Z162" t="s">
        <v>463</v>
      </c>
      <c r="AA162" t="s">
        <v>454</v>
      </c>
      <c r="AB162">
        <v>150</v>
      </c>
      <c r="AC162" t="s">
        <v>452</v>
      </c>
      <c r="AD162">
        <v>5</v>
      </c>
      <c r="AF162">
        <f t="shared" ref="AF162" si="79">IFERROR(AVERAGE(Q162:Q163),"")</f>
        <v>4.887849516236445E-4</v>
      </c>
    </row>
    <row r="163" spans="1:32" x14ac:dyDescent="0.25">
      <c r="A163">
        <v>162</v>
      </c>
      <c r="B163" t="s">
        <v>270</v>
      </c>
      <c r="C163" t="s">
        <v>269</v>
      </c>
      <c r="D163" t="s">
        <v>26</v>
      </c>
      <c r="E163" t="s">
        <v>27</v>
      </c>
      <c r="F163" t="s">
        <v>485</v>
      </c>
      <c r="G163" t="s">
        <v>29</v>
      </c>
      <c r="J163">
        <v>594.25099999999998</v>
      </c>
      <c r="K163">
        <v>8</v>
      </c>
      <c r="L163">
        <v>4</v>
      </c>
      <c r="M163">
        <v>1.92277644653743</v>
      </c>
      <c r="N163">
        <v>1.94708499679522</v>
      </c>
      <c r="O163">
        <v>2.6650448105938099E-2</v>
      </c>
      <c r="P163">
        <v>21.059551449721699</v>
      </c>
      <c r="Q163">
        <v>4.7824838599181698E-4</v>
      </c>
      <c r="R163" t="s">
        <v>30</v>
      </c>
      <c r="S163" t="s">
        <v>31</v>
      </c>
      <c r="T163" t="s">
        <v>31</v>
      </c>
      <c r="U163" t="s">
        <v>30</v>
      </c>
      <c r="V163" t="s">
        <v>31</v>
      </c>
      <c r="W163" t="s">
        <v>31</v>
      </c>
      <c r="X163" t="s">
        <v>30</v>
      </c>
      <c r="Y163" t="s">
        <v>468</v>
      </c>
      <c r="Z163" t="s">
        <v>463</v>
      </c>
      <c r="AA163" t="s">
        <v>454</v>
      </c>
      <c r="AB163">
        <v>150</v>
      </c>
      <c r="AC163" t="s">
        <v>452</v>
      </c>
      <c r="AD163">
        <v>5</v>
      </c>
    </row>
    <row r="164" spans="1:32" x14ac:dyDescent="0.25">
      <c r="A164">
        <v>163</v>
      </c>
      <c r="B164" t="s">
        <v>271</v>
      </c>
      <c r="C164" t="s">
        <v>272</v>
      </c>
      <c r="D164" t="s">
        <v>26</v>
      </c>
      <c r="E164" t="s">
        <v>27</v>
      </c>
      <c r="F164" t="s">
        <v>485</v>
      </c>
      <c r="G164" t="s">
        <v>29</v>
      </c>
      <c r="J164">
        <v>594.25099999999998</v>
      </c>
      <c r="K164">
        <v>9</v>
      </c>
      <c r="L164">
        <v>4</v>
      </c>
      <c r="M164">
        <v>1.94593741979931</v>
      </c>
      <c r="N164">
        <v>1.94708499679522</v>
      </c>
      <c r="O164">
        <v>2.6650448105938099E-2</v>
      </c>
      <c r="P164">
        <v>20.684844350632101</v>
      </c>
      <c r="Q164">
        <v>6.1388651471028395E-4</v>
      </c>
      <c r="R164" t="s">
        <v>30</v>
      </c>
      <c r="S164" t="s">
        <v>31</v>
      </c>
      <c r="T164" t="s">
        <v>31</v>
      </c>
      <c r="U164" t="s">
        <v>30</v>
      </c>
      <c r="V164" t="s">
        <v>31</v>
      </c>
      <c r="W164" t="s">
        <v>31</v>
      </c>
      <c r="X164" t="s">
        <v>30</v>
      </c>
      <c r="Y164" t="s">
        <v>468</v>
      </c>
      <c r="Z164" t="s">
        <v>464</v>
      </c>
      <c r="AA164" t="s">
        <v>454</v>
      </c>
      <c r="AB164">
        <v>38</v>
      </c>
      <c r="AC164" t="s">
        <v>452</v>
      </c>
      <c r="AD164">
        <v>0</v>
      </c>
      <c r="AF164">
        <f t="shared" ref="AF164" si="80">IFERROR(AVERAGE(Q164:Q165),"")</f>
        <v>5.8769932549389498E-4</v>
      </c>
    </row>
    <row r="165" spans="1:32" x14ac:dyDescent="0.25">
      <c r="A165">
        <v>164</v>
      </c>
      <c r="B165" t="s">
        <v>273</v>
      </c>
      <c r="C165" t="s">
        <v>272</v>
      </c>
      <c r="D165" t="s">
        <v>26</v>
      </c>
      <c r="E165" t="s">
        <v>27</v>
      </c>
      <c r="F165" t="s">
        <v>485</v>
      </c>
      <c r="G165" t="s">
        <v>29</v>
      </c>
      <c r="J165">
        <v>594.25099999999998</v>
      </c>
      <c r="K165">
        <v>9</v>
      </c>
      <c r="L165">
        <v>4</v>
      </c>
      <c r="M165">
        <v>1.9986190830149699</v>
      </c>
      <c r="N165">
        <v>1.94708499679522</v>
      </c>
      <c r="O165">
        <v>2.6650448105938099E-2</v>
      </c>
      <c r="P165">
        <v>20.818676297538499</v>
      </c>
      <c r="Q165">
        <v>5.61512136277506E-4</v>
      </c>
      <c r="R165" t="s">
        <v>30</v>
      </c>
      <c r="S165" t="s">
        <v>31</v>
      </c>
      <c r="T165" t="s">
        <v>31</v>
      </c>
      <c r="U165" t="s">
        <v>30</v>
      </c>
      <c r="V165" t="s">
        <v>31</v>
      </c>
      <c r="W165" t="s">
        <v>31</v>
      </c>
      <c r="X165" t="s">
        <v>30</v>
      </c>
      <c r="Y165" t="s">
        <v>468</v>
      </c>
      <c r="Z165" t="s">
        <v>464</v>
      </c>
      <c r="AA165" t="s">
        <v>454</v>
      </c>
      <c r="AB165">
        <v>38</v>
      </c>
      <c r="AC165" t="s">
        <v>452</v>
      </c>
      <c r="AD165">
        <v>0</v>
      </c>
    </row>
    <row r="166" spans="1:32" x14ac:dyDescent="0.25">
      <c r="A166">
        <v>165</v>
      </c>
      <c r="B166" t="s">
        <v>274</v>
      </c>
      <c r="C166" t="s">
        <v>275</v>
      </c>
      <c r="D166" t="s">
        <v>26</v>
      </c>
      <c r="E166" t="s">
        <v>27</v>
      </c>
      <c r="F166" t="s">
        <v>485</v>
      </c>
      <c r="G166" t="s">
        <v>29</v>
      </c>
      <c r="J166">
        <v>594.25099999999998</v>
      </c>
      <c r="K166">
        <v>9</v>
      </c>
      <c r="L166">
        <v>4</v>
      </c>
      <c r="M166">
        <v>1.94247267708705</v>
      </c>
      <c r="N166">
        <v>1.94708499679522</v>
      </c>
      <c r="O166">
        <v>2.6650448105938099E-2</v>
      </c>
      <c r="P166">
        <v>21.561416274919601</v>
      </c>
      <c r="Q166">
        <v>3.4231143380827103E-4</v>
      </c>
      <c r="R166" t="s">
        <v>30</v>
      </c>
      <c r="S166" t="s">
        <v>31</v>
      </c>
      <c r="T166" t="s">
        <v>31</v>
      </c>
      <c r="U166" t="s">
        <v>30</v>
      </c>
      <c r="V166" t="s">
        <v>31</v>
      </c>
      <c r="W166" t="s">
        <v>31</v>
      </c>
      <c r="X166" t="s">
        <v>30</v>
      </c>
      <c r="Y166" t="s">
        <v>468</v>
      </c>
      <c r="Z166" t="s">
        <v>464</v>
      </c>
      <c r="AA166" t="s">
        <v>454</v>
      </c>
      <c r="AB166">
        <v>88</v>
      </c>
      <c r="AC166" t="s">
        <v>452</v>
      </c>
      <c r="AD166">
        <v>0</v>
      </c>
      <c r="AF166">
        <f t="shared" ref="AF166" si="81">IFERROR(AVERAGE(Q166:Q167),"")</f>
        <v>3.4863887925326901E-4</v>
      </c>
    </row>
    <row r="167" spans="1:32" x14ac:dyDescent="0.25">
      <c r="A167">
        <v>166</v>
      </c>
      <c r="B167" t="s">
        <v>276</v>
      </c>
      <c r="C167" t="s">
        <v>275</v>
      </c>
      <c r="D167" t="s">
        <v>26</v>
      </c>
      <c r="E167" t="s">
        <v>27</v>
      </c>
      <c r="F167" t="s">
        <v>485</v>
      </c>
      <c r="G167" t="s">
        <v>29</v>
      </c>
      <c r="J167">
        <v>594.25099999999998</v>
      </c>
      <c r="K167">
        <v>9</v>
      </c>
      <c r="L167">
        <v>4</v>
      </c>
      <c r="M167">
        <v>1.92288479909837</v>
      </c>
      <c r="N167">
        <v>1.94708499679522</v>
      </c>
      <c r="O167">
        <v>2.6650448105938099E-2</v>
      </c>
      <c r="P167">
        <v>21.506936073031</v>
      </c>
      <c r="Q167">
        <v>3.5496632469826699E-4</v>
      </c>
      <c r="R167" t="s">
        <v>30</v>
      </c>
      <c r="S167" t="s">
        <v>31</v>
      </c>
      <c r="T167" t="s">
        <v>31</v>
      </c>
      <c r="U167" t="s">
        <v>30</v>
      </c>
      <c r="V167" t="s">
        <v>31</v>
      </c>
      <c r="W167" t="s">
        <v>31</v>
      </c>
      <c r="X167" t="s">
        <v>30</v>
      </c>
      <c r="Y167" t="s">
        <v>468</v>
      </c>
      <c r="Z167" t="s">
        <v>464</v>
      </c>
      <c r="AA167" t="s">
        <v>454</v>
      </c>
      <c r="AB167">
        <v>88</v>
      </c>
      <c r="AC167" t="s">
        <v>452</v>
      </c>
      <c r="AD167">
        <v>0</v>
      </c>
    </row>
    <row r="168" spans="1:32" x14ac:dyDescent="0.25">
      <c r="A168">
        <v>167</v>
      </c>
      <c r="B168" t="s">
        <v>277</v>
      </c>
      <c r="C168" t="s">
        <v>278</v>
      </c>
      <c r="D168" t="s">
        <v>26</v>
      </c>
      <c r="E168" t="s">
        <v>27</v>
      </c>
      <c r="F168" t="s">
        <v>485</v>
      </c>
      <c r="G168" t="s">
        <v>29</v>
      </c>
      <c r="J168">
        <v>594.25099999999998</v>
      </c>
      <c r="K168">
        <v>9</v>
      </c>
      <c r="L168">
        <v>4</v>
      </c>
      <c r="M168">
        <v>1.9304904850622699</v>
      </c>
      <c r="N168">
        <v>1.94708499679522</v>
      </c>
      <c r="O168">
        <v>2.6650448105938099E-2</v>
      </c>
      <c r="P168">
        <v>21.5142043913078</v>
      </c>
      <c r="Q168">
        <v>3.5325133539951302E-4</v>
      </c>
      <c r="R168" t="s">
        <v>30</v>
      </c>
      <c r="S168" t="s">
        <v>31</v>
      </c>
      <c r="T168" t="s">
        <v>31</v>
      </c>
      <c r="U168" t="s">
        <v>30</v>
      </c>
      <c r="V168" t="s">
        <v>31</v>
      </c>
      <c r="W168" t="s">
        <v>31</v>
      </c>
      <c r="X168" t="s">
        <v>30</v>
      </c>
      <c r="Y168" t="s">
        <v>468</v>
      </c>
      <c r="Z168" t="s">
        <v>465</v>
      </c>
      <c r="AA168" t="s">
        <v>454</v>
      </c>
      <c r="AB168">
        <v>38</v>
      </c>
      <c r="AC168" t="s">
        <v>452</v>
      </c>
      <c r="AD168">
        <v>0.5</v>
      </c>
      <c r="AF168">
        <f t="shared" ref="AF168" si="82">IFERROR(AVERAGE(Q168:Q169),"")</f>
        <v>3.4706234400396852E-4</v>
      </c>
    </row>
    <row r="169" spans="1:32" x14ac:dyDescent="0.25">
      <c r="A169">
        <v>168</v>
      </c>
      <c r="B169" t="s">
        <v>279</v>
      </c>
      <c r="C169" t="s">
        <v>278</v>
      </c>
      <c r="D169" t="s">
        <v>26</v>
      </c>
      <c r="E169" t="s">
        <v>27</v>
      </c>
      <c r="F169" t="s">
        <v>485</v>
      </c>
      <c r="G169" t="s">
        <v>29</v>
      </c>
      <c r="J169">
        <v>594.25099999999998</v>
      </c>
      <c r="K169">
        <v>11</v>
      </c>
      <c r="L169">
        <v>4</v>
      </c>
      <c r="M169">
        <v>1.98051658467513</v>
      </c>
      <c r="N169">
        <v>1.94708499679522</v>
      </c>
      <c r="O169">
        <v>2.6650448105938099E-2</v>
      </c>
      <c r="P169">
        <v>21.567734342819598</v>
      </c>
      <c r="Q169">
        <v>3.4087335260842401E-4</v>
      </c>
      <c r="R169" t="s">
        <v>30</v>
      </c>
      <c r="S169" t="s">
        <v>31</v>
      </c>
      <c r="T169" t="s">
        <v>31</v>
      </c>
      <c r="U169" t="s">
        <v>30</v>
      </c>
      <c r="V169" t="s">
        <v>31</v>
      </c>
      <c r="W169" t="s">
        <v>31</v>
      </c>
      <c r="X169" t="s">
        <v>30</v>
      </c>
      <c r="Y169" t="s">
        <v>468</v>
      </c>
      <c r="Z169" t="s">
        <v>465</v>
      </c>
      <c r="AA169" t="s">
        <v>454</v>
      </c>
      <c r="AB169">
        <v>38</v>
      </c>
      <c r="AC169" t="s">
        <v>452</v>
      </c>
      <c r="AD169">
        <v>0.5</v>
      </c>
    </row>
    <row r="170" spans="1:32" x14ac:dyDescent="0.25">
      <c r="A170">
        <v>169</v>
      </c>
      <c r="B170" t="s">
        <v>280</v>
      </c>
      <c r="C170" t="s">
        <v>281</v>
      </c>
      <c r="D170" t="s">
        <v>26</v>
      </c>
      <c r="E170" t="s">
        <v>27</v>
      </c>
      <c r="F170" t="s">
        <v>485</v>
      </c>
      <c r="G170" t="s">
        <v>29</v>
      </c>
      <c r="J170">
        <v>594.25099999999998</v>
      </c>
      <c r="K170">
        <v>8</v>
      </c>
      <c r="L170">
        <v>4</v>
      </c>
      <c r="M170">
        <v>1.9461471624743301</v>
      </c>
      <c r="N170">
        <v>1.94708499679522</v>
      </c>
      <c r="O170">
        <v>2.6650448105938099E-2</v>
      </c>
      <c r="P170">
        <v>21.459320738930099</v>
      </c>
      <c r="Q170">
        <v>3.66409152315737E-4</v>
      </c>
      <c r="R170" t="s">
        <v>30</v>
      </c>
      <c r="S170" t="s">
        <v>31</v>
      </c>
      <c r="T170" t="s">
        <v>31</v>
      </c>
      <c r="U170" t="s">
        <v>30</v>
      </c>
      <c r="V170" t="s">
        <v>31</v>
      </c>
      <c r="W170" t="s">
        <v>31</v>
      </c>
      <c r="X170" t="s">
        <v>30</v>
      </c>
      <c r="Y170" t="s">
        <v>468</v>
      </c>
      <c r="Z170" t="s">
        <v>465</v>
      </c>
      <c r="AA170" t="s">
        <v>454</v>
      </c>
      <c r="AB170">
        <v>88</v>
      </c>
      <c r="AC170" t="s">
        <v>452</v>
      </c>
      <c r="AD170">
        <v>0.5</v>
      </c>
      <c r="AE170" t="s">
        <v>487</v>
      </c>
      <c r="AF170">
        <f t="shared" ref="AF170" si="83">IFERROR(AVERAGE(Q170:Q171),"")</f>
        <v>3.7019342356250549E-4</v>
      </c>
    </row>
    <row r="171" spans="1:32" x14ac:dyDescent="0.25">
      <c r="A171">
        <v>170</v>
      </c>
      <c r="B171" t="s">
        <v>282</v>
      </c>
      <c r="C171" t="s">
        <v>281</v>
      </c>
      <c r="D171" t="s">
        <v>26</v>
      </c>
      <c r="E171" t="s">
        <v>27</v>
      </c>
      <c r="F171" t="s">
        <v>485</v>
      </c>
      <c r="G171" t="s">
        <v>29</v>
      </c>
      <c r="J171">
        <v>594.25099999999998</v>
      </c>
      <c r="K171">
        <v>8</v>
      </c>
      <c r="L171">
        <v>4</v>
      </c>
      <c r="M171">
        <v>1.93580028101955</v>
      </c>
      <c r="N171">
        <v>1.94708499679522</v>
      </c>
      <c r="O171">
        <v>2.6650448105938099E-2</v>
      </c>
      <c r="P171">
        <v>21.428637082422402</v>
      </c>
      <c r="Q171">
        <v>3.7397769480927403E-4</v>
      </c>
      <c r="R171" t="s">
        <v>30</v>
      </c>
      <c r="S171" t="s">
        <v>31</v>
      </c>
      <c r="T171" t="s">
        <v>31</v>
      </c>
      <c r="U171" t="s">
        <v>30</v>
      </c>
      <c r="V171" t="s">
        <v>31</v>
      </c>
      <c r="W171" t="s">
        <v>31</v>
      </c>
      <c r="X171" t="s">
        <v>30</v>
      </c>
      <c r="Y171" t="s">
        <v>468</v>
      </c>
      <c r="Z171" t="s">
        <v>465</v>
      </c>
      <c r="AA171" t="s">
        <v>454</v>
      </c>
      <c r="AB171">
        <v>88</v>
      </c>
      <c r="AC171" t="s">
        <v>452</v>
      </c>
      <c r="AD171">
        <v>0.5</v>
      </c>
      <c r="AE171" t="s">
        <v>487</v>
      </c>
    </row>
    <row r="172" spans="1:32" x14ac:dyDescent="0.25">
      <c r="A172">
        <v>171</v>
      </c>
      <c r="B172" t="s">
        <v>283</v>
      </c>
      <c r="C172" t="s">
        <v>284</v>
      </c>
      <c r="D172" t="s">
        <v>26</v>
      </c>
      <c r="E172" t="s">
        <v>27</v>
      </c>
      <c r="F172" t="s">
        <v>485</v>
      </c>
      <c r="G172" t="s">
        <v>29</v>
      </c>
      <c r="J172">
        <v>594.25099999999998</v>
      </c>
      <c r="K172">
        <v>9</v>
      </c>
      <c r="L172">
        <v>4</v>
      </c>
      <c r="M172">
        <v>1.9612393894515301</v>
      </c>
      <c r="N172">
        <v>1.94708499679522</v>
      </c>
      <c r="O172">
        <v>2.6650448105938099E-2</v>
      </c>
      <c r="P172">
        <v>21.740587859526901</v>
      </c>
      <c r="Q172">
        <v>3.0378886593619898E-4</v>
      </c>
      <c r="R172" t="s">
        <v>30</v>
      </c>
      <c r="S172" t="s">
        <v>31</v>
      </c>
      <c r="T172" t="s">
        <v>31</v>
      </c>
      <c r="U172" t="s">
        <v>30</v>
      </c>
      <c r="V172" t="s">
        <v>31</v>
      </c>
      <c r="W172" t="s">
        <v>31</v>
      </c>
      <c r="X172" t="s">
        <v>30</v>
      </c>
      <c r="Y172" t="s">
        <v>468</v>
      </c>
      <c r="Z172" t="s">
        <v>466</v>
      </c>
      <c r="AA172" t="s">
        <v>454</v>
      </c>
      <c r="AB172">
        <v>38</v>
      </c>
      <c r="AC172" t="s">
        <v>452</v>
      </c>
      <c r="AD172">
        <v>5</v>
      </c>
      <c r="AE172" t="s">
        <v>487</v>
      </c>
      <c r="AF172">
        <f t="shared" ref="AF172" si="84">IFERROR(AVERAGE(Q172:Q173),"")</f>
        <v>3.1148980789923349E-4</v>
      </c>
    </row>
    <row r="173" spans="1:32" x14ac:dyDescent="0.25">
      <c r="A173">
        <v>172</v>
      </c>
      <c r="B173" t="s">
        <v>285</v>
      </c>
      <c r="C173" t="s">
        <v>284</v>
      </c>
      <c r="D173" t="s">
        <v>26</v>
      </c>
      <c r="E173" t="s">
        <v>27</v>
      </c>
      <c r="F173" t="s">
        <v>485</v>
      </c>
      <c r="G173" t="s">
        <v>29</v>
      </c>
      <c r="J173">
        <v>594.25099999999998</v>
      </c>
      <c r="K173">
        <v>10</v>
      </c>
      <c r="L173">
        <v>4</v>
      </c>
      <c r="M173">
        <v>1.9867174089738899</v>
      </c>
      <c r="N173">
        <v>1.94708499679522</v>
      </c>
      <c r="O173">
        <v>2.6650448105938099E-2</v>
      </c>
      <c r="P173">
        <v>21.666366835500199</v>
      </c>
      <c r="Q173">
        <v>3.1919074986226799E-4</v>
      </c>
      <c r="R173" t="s">
        <v>30</v>
      </c>
      <c r="S173" t="s">
        <v>31</v>
      </c>
      <c r="T173" t="s">
        <v>31</v>
      </c>
      <c r="U173" t="s">
        <v>30</v>
      </c>
      <c r="V173" t="s">
        <v>31</v>
      </c>
      <c r="W173" t="s">
        <v>31</v>
      </c>
      <c r="X173" t="s">
        <v>30</v>
      </c>
      <c r="Y173" t="s">
        <v>468</v>
      </c>
      <c r="Z173" t="s">
        <v>466</v>
      </c>
      <c r="AA173" t="s">
        <v>454</v>
      </c>
      <c r="AB173">
        <v>38</v>
      </c>
      <c r="AC173" t="s">
        <v>452</v>
      </c>
      <c r="AD173">
        <v>5</v>
      </c>
      <c r="AE173" t="s">
        <v>487</v>
      </c>
    </row>
    <row r="174" spans="1:32" x14ac:dyDescent="0.25">
      <c r="A174">
        <v>173</v>
      </c>
      <c r="B174" t="s">
        <v>286</v>
      </c>
      <c r="C174" t="s">
        <v>287</v>
      </c>
      <c r="D174" t="s">
        <v>26</v>
      </c>
      <c r="E174" t="s">
        <v>27</v>
      </c>
      <c r="F174" t="s">
        <v>485</v>
      </c>
      <c r="G174" t="s">
        <v>29</v>
      </c>
      <c r="J174">
        <v>594.25099999999998</v>
      </c>
      <c r="K174">
        <v>9</v>
      </c>
      <c r="L174">
        <v>5</v>
      </c>
      <c r="M174">
        <v>1.89683651874144</v>
      </c>
      <c r="N174">
        <v>1.94708499679522</v>
      </c>
      <c r="O174">
        <v>2.6650448105938099E-2</v>
      </c>
      <c r="P174">
        <v>22.9547937619473</v>
      </c>
      <c r="Q174">
        <v>1.3526922020355801E-4</v>
      </c>
      <c r="R174" t="s">
        <v>30</v>
      </c>
      <c r="S174" t="s">
        <v>31</v>
      </c>
      <c r="T174" t="s">
        <v>31</v>
      </c>
      <c r="U174" t="s">
        <v>30</v>
      </c>
      <c r="V174" t="s">
        <v>31</v>
      </c>
      <c r="W174" t="s">
        <v>31</v>
      </c>
      <c r="X174" t="s">
        <v>30</v>
      </c>
      <c r="Y174" t="s">
        <v>468</v>
      </c>
      <c r="Z174" t="s">
        <v>466</v>
      </c>
      <c r="AA174" t="s">
        <v>454</v>
      </c>
      <c r="AB174">
        <v>88</v>
      </c>
      <c r="AC174" t="s">
        <v>452</v>
      </c>
      <c r="AD174">
        <v>5</v>
      </c>
      <c r="AE174" t="s">
        <v>487</v>
      </c>
      <c r="AF174">
        <f t="shared" ref="AF174" si="85">IFERROR(AVERAGE(Q174:Q175),"")</f>
        <v>1.3566177241048299E-4</v>
      </c>
    </row>
    <row r="175" spans="1:32" x14ac:dyDescent="0.25">
      <c r="A175">
        <v>174</v>
      </c>
      <c r="B175" t="s">
        <v>288</v>
      </c>
      <c r="C175" t="s">
        <v>287</v>
      </c>
      <c r="D175" t="s">
        <v>26</v>
      </c>
      <c r="E175" t="s">
        <v>27</v>
      </c>
      <c r="F175" t="s">
        <v>485</v>
      </c>
      <c r="G175" t="s">
        <v>29</v>
      </c>
      <c r="J175">
        <v>594.25099999999998</v>
      </c>
      <c r="K175">
        <v>9</v>
      </c>
      <c r="L175">
        <v>5</v>
      </c>
      <c r="M175">
        <v>1.93884297495479</v>
      </c>
      <c r="N175">
        <v>1.94708499679522</v>
      </c>
      <c r="O175">
        <v>2.6650448105938099E-2</v>
      </c>
      <c r="P175">
        <v>22.9461085669403</v>
      </c>
      <c r="Q175">
        <v>1.36054324617408E-4</v>
      </c>
      <c r="R175" t="s">
        <v>30</v>
      </c>
      <c r="S175" t="s">
        <v>31</v>
      </c>
      <c r="T175" t="s">
        <v>31</v>
      </c>
      <c r="U175" t="s">
        <v>30</v>
      </c>
      <c r="V175" t="s">
        <v>31</v>
      </c>
      <c r="W175" t="s">
        <v>31</v>
      </c>
      <c r="X175" t="s">
        <v>30</v>
      </c>
      <c r="Y175" t="s">
        <v>468</v>
      </c>
      <c r="Z175" t="s">
        <v>466</v>
      </c>
      <c r="AA175" t="s">
        <v>454</v>
      </c>
      <c r="AB175">
        <v>88</v>
      </c>
      <c r="AC175" t="s">
        <v>452</v>
      </c>
      <c r="AD175">
        <v>5</v>
      </c>
      <c r="AE175" t="s">
        <v>487</v>
      </c>
    </row>
    <row r="176" spans="1:32" x14ac:dyDescent="0.25">
      <c r="A176">
        <v>175</v>
      </c>
      <c r="B176" t="s">
        <v>289</v>
      </c>
      <c r="C176" t="s">
        <v>290</v>
      </c>
      <c r="D176" t="s">
        <v>26</v>
      </c>
      <c r="E176" t="s">
        <v>27</v>
      </c>
      <c r="F176" t="s">
        <v>485</v>
      </c>
      <c r="G176" t="s">
        <v>29</v>
      </c>
      <c r="J176">
        <v>594.25099999999998</v>
      </c>
      <c r="K176">
        <v>9</v>
      </c>
      <c r="L176">
        <v>4</v>
      </c>
      <c r="M176">
        <v>1.9596153308576301</v>
      </c>
      <c r="N176">
        <v>1.94708499679522</v>
      </c>
      <c r="O176">
        <v>2.6650448105938099E-2</v>
      </c>
      <c r="P176">
        <v>23.509020173377699</v>
      </c>
      <c r="Q176">
        <v>9.3500563025801202E-5</v>
      </c>
      <c r="R176" t="s">
        <v>30</v>
      </c>
      <c r="S176" t="s">
        <v>31</v>
      </c>
      <c r="T176" t="s">
        <v>31</v>
      </c>
      <c r="U176" t="s">
        <v>30</v>
      </c>
      <c r="V176" t="s">
        <v>31</v>
      </c>
      <c r="W176" t="s">
        <v>31</v>
      </c>
      <c r="X176" t="s">
        <v>30</v>
      </c>
      <c r="Y176" t="s">
        <v>468</v>
      </c>
      <c r="Z176" t="s">
        <v>461</v>
      </c>
      <c r="AA176" t="s">
        <v>455</v>
      </c>
      <c r="AB176">
        <v>38</v>
      </c>
      <c r="AC176" t="s">
        <v>451</v>
      </c>
      <c r="AD176">
        <v>0</v>
      </c>
      <c r="AE176" t="s">
        <v>487</v>
      </c>
      <c r="AF176">
        <f t="shared" ref="AF176" si="86">IFERROR(AVERAGE(Q176:Q177),"")</f>
        <v>9.4114901650320094E-5</v>
      </c>
    </row>
    <row r="177" spans="1:32" x14ac:dyDescent="0.25">
      <c r="A177">
        <v>176</v>
      </c>
      <c r="B177" t="s">
        <v>291</v>
      </c>
      <c r="C177" t="s">
        <v>290</v>
      </c>
      <c r="D177" t="s">
        <v>26</v>
      </c>
      <c r="E177" t="s">
        <v>27</v>
      </c>
      <c r="F177" t="s">
        <v>485</v>
      </c>
      <c r="G177" t="s">
        <v>29</v>
      </c>
      <c r="J177">
        <v>594.25099999999998</v>
      </c>
      <c r="K177">
        <v>11</v>
      </c>
      <c r="L177">
        <v>4</v>
      </c>
      <c r="M177">
        <v>1.9917424638288601</v>
      </c>
      <c r="N177">
        <v>1.94708499679522</v>
      </c>
      <c r="O177">
        <v>2.6650448105938099E-2</v>
      </c>
      <c r="P177">
        <v>23.4894274854076</v>
      </c>
      <c r="Q177">
        <v>9.4729240274839E-5</v>
      </c>
      <c r="R177" t="s">
        <v>30</v>
      </c>
      <c r="S177" t="s">
        <v>31</v>
      </c>
      <c r="T177" t="s">
        <v>31</v>
      </c>
      <c r="U177" t="s">
        <v>30</v>
      </c>
      <c r="V177" t="s">
        <v>31</v>
      </c>
      <c r="W177" t="s">
        <v>31</v>
      </c>
      <c r="X177" t="s">
        <v>30</v>
      </c>
      <c r="Y177" t="s">
        <v>468</v>
      </c>
      <c r="Z177" t="s">
        <v>461</v>
      </c>
      <c r="AA177" t="s">
        <v>455</v>
      </c>
      <c r="AB177">
        <v>38</v>
      </c>
      <c r="AC177" t="s">
        <v>451</v>
      </c>
      <c r="AD177">
        <v>0</v>
      </c>
      <c r="AE177" t="s">
        <v>487</v>
      </c>
    </row>
    <row r="178" spans="1:32" x14ac:dyDescent="0.25">
      <c r="A178">
        <v>177</v>
      </c>
      <c r="B178" t="s">
        <v>292</v>
      </c>
      <c r="C178" t="s">
        <v>293</v>
      </c>
      <c r="D178" t="s">
        <v>26</v>
      </c>
      <c r="E178" t="s">
        <v>27</v>
      </c>
      <c r="F178" t="s">
        <v>485</v>
      </c>
      <c r="G178" t="s">
        <v>29</v>
      </c>
      <c r="J178">
        <v>594.25099999999998</v>
      </c>
      <c r="K178">
        <v>9</v>
      </c>
      <c r="L178">
        <v>4</v>
      </c>
      <c r="M178">
        <v>1.9291612306860799</v>
      </c>
      <c r="N178">
        <v>1.94708499679522</v>
      </c>
      <c r="O178">
        <v>2.6650448105938099E-2</v>
      </c>
      <c r="P178">
        <v>24.165253684035299</v>
      </c>
      <c r="Q178">
        <v>6.0382369356450101E-5</v>
      </c>
      <c r="R178" t="s">
        <v>30</v>
      </c>
      <c r="S178" t="s">
        <v>31</v>
      </c>
      <c r="T178" t="s">
        <v>31</v>
      </c>
      <c r="U178" t="s">
        <v>30</v>
      </c>
      <c r="V178" t="s">
        <v>31</v>
      </c>
      <c r="W178" t="s">
        <v>31</v>
      </c>
      <c r="X178" t="s">
        <v>30</v>
      </c>
      <c r="Y178" t="s">
        <v>468</v>
      </c>
      <c r="Z178" t="s">
        <v>461</v>
      </c>
      <c r="AA178" t="s">
        <v>455</v>
      </c>
      <c r="AB178">
        <v>88</v>
      </c>
      <c r="AC178" t="s">
        <v>451</v>
      </c>
      <c r="AD178">
        <v>0</v>
      </c>
      <c r="AE178" t="s">
        <v>487</v>
      </c>
      <c r="AF178">
        <f t="shared" ref="AF178" si="87">IFERROR(AVERAGE(Q178:Q179),"")</f>
        <v>6.1637941146065248E-5</v>
      </c>
    </row>
    <row r="179" spans="1:32" x14ac:dyDescent="0.25">
      <c r="A179">
        <v>178</v>
      </c>
      <c r="B179" t="s">
        <v>294</v>
      </c>
      <c r="C179" t="s">
        <v>293</v>
      </c>
      <c r="D179" t="s">
        <v>26</v>
      </c>
      <c r="E179" t="s">
        <v>27</v>
      </c>
      <c r="F179" t="s">
        <v>485</v>
      </c>
      <c r="G179" t="s">
        <v>29</v>
      </c>
      <c r="J179">
        <v>594.25099999999998</v>
      </c>
      <c r="K179">
        <v>11</v>
      </c>
      <c r="L179">
        <v>4</v>
      </c>
      <c r="M179">
        <v>1.9303899534495499</v>
      </c>
      <c r="N179">
        <v>1.94708499679522</v>
      </c>
      <c r="O179">
        <v>2.6650448105938099E-2</v>
      </c>
      <c r="P179">
        <v>24.104104321971501</v>
      </c>
      <c r="Q179">
        <v>6.2893512935680403E-5</v>
      </c>
      <c r="R179" t="s">
        <v>30</v>
      </c>
      <c r="S179" t="s">
        <v>31</v>
      </c>
      <c r="T179" t="s">
        <v>31</v>
      </c>
      <c r="U179" t="s">
        <v>30</v>
      </c>
      <c r="V179" t="s">
        <v>31</v>
      </c>
      <c r="W179" t="s">
        <v>31</v>
      </c>
      <c r="X179" t="s">
        <v>30</v>
      </c>
      <c r="Y179" t="s">
        <v>468</v>
      </c>
      <c r="Z179" t="s">
        <v>461</v>
      </c>
      <c r="AA179" t="s">
        <v>455</v>
      </c>
      <c r="AB179">
        <v>88</v>
      </c>
      <c r="AC179" t="s">
        <v>451</v>
      </c>
      <c r="AD179">
        <v>0</v>
      </c>
      <c r="AE179" t="s">
        <v>487</v>
      </c>
    </row>
    <row r="180" spans="1:32" x14ac:dyDescent="0.25">
      <c r="A180">
        <v>179</v>
      </c>
      <c r="B180" t="s">
        <v>295</v>
      </c>
      <c r="C180" t="s">
        <v>296</v>
      </c>
      <c r="D180" t="s">
        <v>26</v>
      </c>
      <c r="E180" t="s">
        <v>27</v>
      </c>
      <c r="F180" t="s">
        <v>485</v>
      </c>
      <c r="G180" t="s">
        <v>29</v>
      </c>
      <c r="J180">
        <v>594.25099999999998</v>
      </c>
      <c r="K180">
        <v>8</v>
      </c>
      <c r="L180">
        <v>4</v>
      </c>
      <c r="M180">
        <v>1.92429855637708</v>
      </c>
      <c r="N180">
        <v>1.94708499679522</v>
      </c>
      <c r="O180">
        <v>2.6650448105938099E-2</v>
      </c>
      <c r="P180">
        <v>24.9585314547096</v>
      </c>
      <c r="Q180">
        <v>3.55916017984859E-5</v>
      </c>
      <c r="R180" t="s">
        <v>30</v>
      </c>
      <c r="S180" t="s">
        <v>31</v>
      </c>
      <c r="T180" t="s">
        <v>31</v>
      </c>
      <c r="U180" t="s">
        <v>30</v>
      </c>
      <c r="V180" t="s">
        <v>31</v>
      </c>
      <c r="W180" t="s">
        <v>31</v>
      </c>
      <c r="X180" t="s">
        <v>30</v>
      </c>
      <c r="Y180" t="s">
        <v>468</v>
      </c>
      <c r="Z180" t="s">
        <v>461</v>
      </c>
      <c r="AA180" t="s">
        <v>455</v>
      </c>
      <c r="AB180">
        <v>150</v>
      </c>
      <c r="AC180" t="s">
        <v>451</v>
      </c>
      <c r="AD180">
        <v>0</v>
      </c>
      <c r="AE180" t="s">
        <v>487</v>
      </c>
      <c r="AF180">
        <f t="shared" ref="AF180" si="88">IFERROR(AVERAGE(Q180:Q181),"")</f>
        <v>3.4895072149516149E-5</v>
      </c>
    </row>
    <row r="181" spans="1:32" x14ac:dyDescent="0.25">
      <c r="A181">
        <v>180</v>
      </c>
      <c r="B181" t="s">
        <v>297</v>
      </c>
      <c r="C181" t="s">
        <v>296</v>
      </c>
      <c r="D181" t="s">
        <v>26</v>
      </c>
      <c r="E181" t="s">
        <v>27</v>
      </c>
      <c r="F181" t="s">
        <v>485</v>
      </c>
      <c r="G181" t="s">
        <v>29</v>
      </c>
      <c r="J181">
        <v>594.25099999999998</v>
      </c>
      <c r="K181">
        <v>9</v>
      </c>
      <c r="L181">
        <v>4</v>
      </c>
      <c r="M181">
        <v>1.91177361253221</v>
      </c>
      <c r="N181">
        <v>1.94708499679522</v>
      </c>
      <c r="O181">
        <v>2.6650448105938099E-2</v>
      </c>
      <c r="P181">
        <v>25.018451429350499</v>
      </c>
      <c r="Q181">
        <v>3.4198542500546398E-5</v>
      </c>
      <c r="R181" t="s">
        <v>30</v>
      </c>
      <c r="S181" t="s">
        <v>31</v>
      </c>
      <c r="T181" t="s">
        <v>31</v>
      </c>
      <c r="U181" t="s">
        <v>30</v>
      </c>
      <c r="V181" t="s">
        <v>31</v>
      </c>
      <c r="W181" t="s">
        <v>31</v>
      </c>
      <c r="X181" t="s">
        <v>30</v>
      </c>
      <c r="Y181" t="s">
        <v>468</v>
      </c>
      <c r="Z181" t="s">
        <v>461</v>
      </c>
      <c r="AA181" t="s">
        <v>455</v>
      </c>
      <c r="AB181">
        <v>150</v>
      </c>
      <c r="AC181" t="s">
        <v>451</v>
      </c>
      <c r="AD181">
        <v>0</v>
      </c>
      <c r="AE181" t="s">
        <v>487</v>
      </c>
    </row>
    <row r="182" spans="1:32" x14ac:dyDescent="0.25">
      <c r="A182">
        <v>181</v>
      </c>
      <c r="B182" t="s">
        <v>298</v>
      </c>
      <c r="C182" t="s">
        <v>299</v>
      </c>
      <c r="D182" t="s">
        <v>26</v>
      </c>
      <c r="E182" t="s">
        <v>27</v>
      </c>
      <c r="F182" t="s">
        <v>485</v>
      </c>
      <c r="G182" t="s">
        <v>29</v>
      </c>
      <c r="J182">
        <v>594.25099999999998</v>
      </c>
      <c r="K182">
        <v>7</v>
      </c>
      <c r="L182">
        <v>4</v>
      </c>
      <c r="M182">
        <v>1.9028617912802399</v>
      </c>
      <c r="N182">
        <v>1.94708499679522</v>
      </c>
      <c r="O182">
        <v>2.6650448105938099E-2</v>
      </c>
      <c r="P182">
        <v>25.038852412069001</v>
      </c>
      <c r="Q182">
        <v>3.3736798000400497E-5</v>
      </c>
      <c r="R182" t="s">
        <v>30</v>
      </c>
      <c r="S182" t="s">
        <v>31</v>
      </c>
      <c r="T182" t="s">
        <v>31</v>
      </c>
      <c r="U182" t="s">
        <v>30</v>
      </c>
      <c r="V182" t="s">
        <v>31</v>
      </c>
      <c r="W182" t="s">
        <v>31</v>
      </c>
      <c r="X182" t="s">
        <v>30</v>
      </c>
      <c r="Y182" t="s">
        <v>468</v>
      </c>
      <c r="Z182" t="s">
        <v>462</v>
      </c>
      <c r="AA182" t="s">
        <v>455</v>
      </c>
      <c r="AB182">
        <v>38</v>
      </c>
      <c r="AC182" t="s">
        <v>451</v>
      </c>
      <c r="AD182">
        <v>0.5</v>
      </c>
      <c r="AE182" t="s">
        <v>487</v>
      </c>
      <c r="AF182">
        <f t="shared" ref="AF182" si="89">IFERROR(AVERAGE(Q182:Q183),"")</f>
        <v>3.3111525716499849E-5</v>
      </c>
    </row>
    <row r="183" spans="1:32" x14ac:dyDescent="0.25">
      <c r="A183">
        <v>182</v>
      </c>
      <c r="B183" t="s">
        <v>300</v>
      </c>
      <c r="C183" t="s">
        <v>299</v>
      </c>
      <c r="D183" t="s">
        <v>26</v>
      </c>
      <c r="E183" t="s">
        <v>27</v>
      </c>
      <c r="F183" t="s">
        <v>485</v>
      </c>
      <c r="G183" t="s">
        <v>29</v>
      </c>
      <c r="J183">
        <v>594.25099999999998</v>
      </c>
      <c r="K183">
        <v>9</v>
      </c>
      <c r="L183">
        <v>4</v>
      </c>
      <c r="M183">
        <v>1.9115059946228901</v>
      </c>
      <c r="N183">
        <v>1.94708499679522</v>
      </c>
      <c r="O183">
        <v>2.6650448105938099E-2</v>
      </c>
      <c r="P183">
        <v>25.095538964136701</v>
      </c>
      <c r="Q183">
        <v>3.24862534325992E-5</v>
      </c>
      <c r="R183" t="s">
        <v>30</v>
      </c>
      <c r="S183" t="s">
        <v>31</v>
      </c>
      <c r="T183" t="s">
        <v>31</v>
      </c>
      <c r="U183" t="s">
        <v>30</v>
      </c>
      <c r="V183" t="s">
        <v>31</v>
      </c>
      <c r="W183" t="s">
        <v>31</v>
      </c>
      <c r="X183" t="s">
        <v>30</v>
      </c>
      <c r="Y183" t="s">
        <v>468</v>
      </c>
      <c r="Z183" t="s">
        <v>462</v>
      </c>
      <c r="AA183" t="s">
        <v>455</v>
      </c>
      <c r="AB183">
        <v>38</v>
      </c>
      <c r="AC183" t="s">
        <v>451</v>
      </c>
      <c r="AD183">
        <v>0.5</v>
      </c>
      <c r="AE183" t="s">
        <v>487</v>
      </c>
    </row>
    <row r="184" spans="1:32" x14ac:dyDescent="0.25">
      <c r="A184">
        <v>183</v>
      </c>
      <c r="B184" t="s">
        <v>302</v>
      </c>
      <c r="C184" t="s">
        <v>303</v>
      </c>
      <c r="D184" t="s">
        <v>26</v>
      </c>
      <c r="E184" t="s">
        <v>27</v>
      </c>
      <c r="F184" t="s">
        <v>485</v>
      </c>
      <c r="G184" t="s">
        <v>29</v>
      </c>
      <c r="J184">
        <v>594.25099999999998</v>
      </c>
      <c r="K184">
        <v>9</v>
      </c>
      <c r="L184">
        <v>4</v>
      </c>
      <c r="M184">
        <v>1.92297629571788</v>
      </c>
      <c r="N184">
        <v>1.94708499679522</v>
      </c>
      <c r="O184">
        <v>2.6650448105938099E-2</v>
      </c>
      <c r="P184">
        <v>25.204656636302602</v>
      </c>
      <c r="Q184">
        <v>3.02080450462654E-5</v>
      </c>
      <c r="R184" t="s">
        <v>30</v>
      </c>
      <c r="S184" t="s">
        <v>31</v>
      </c>
      <c r="T184" t="s">
        <v>31</v>
      </c>
      <c r="U184" t="s">
        <v>30</v>
      </c>
      <c r="V184" t="s">
        <v>31</v>
      </c>
      <c r="W184" t="s">
        <v>31</v>
      </c>
      <c r="X184" t="s">
        <v>30</v>
      </c>
      <c r="Y184" t="s">
        <v>468</v>
      </c>
      <c r="Z184" t="s">
        <v>462</v>
      </c>
      <c r="AA184" t="s">
        <v>455</v>
      </c>
      <c r="AB184">
        <v>88</v>
      </c>
      <c r="AC184" t="s">
        <v>451</v>
      </c>
      <c r="AD184">
        <v>0.5</v>
      </c>
      <c r="AE184" t="s">
        <v>487</v>
      </c>
      <c r="AF184">
        <f t="shared" ref="AF184" si="90">IFERROR(AVERAGE(Q184:Q185),"")</f>
        <v>2.94488749081918E-5</v>
      </c>
    </row>
    <row r="185" spans="1:32" x14ac:dyDescent="0.25">
      <c r="A185">
        <v>184</v>
      </c>
      <c r="B185" t="s">
        <v>305</v>
      </c>
      <c r="C185" t="s">
        <v>303</v>
      </c>
      <c r="D185" t="s">
        <v>26</v>
      </c>
      <c r="E185" t="s">
        <v>27</v>
      </c>
      <c r="F185" t="s">
        <v>485</v>
      </c>
      <c r="G185" t="s">
        <v>29</v>
      </c>
      <c r="J185">
        <v>594.25099999999998</v>
      </c>
      <c r="K185">
        <v>10</v>
      </c>
      <c r="L185">
        <v>4</v>
      </c>
      <c r="M185">
        <v>1.93515785577336</v>
      </c>
      <c r="N185">
        <v>1.94708499679522</v>
      </c>
      <c r="O185">
        <v>2.6650448105938099E-2</v>
      </c>
      <c r="P185">
        <v>25.282050239954302</v>
      </c>
      <c r="Q185">
        <v>2.86897047701182E-5</v>
      </c>
      <c r="R185" t="s">
        <v>30</v>
      </c>
      <c r="S185" t="s">
        <v>31</v>
      </c>
      <c r="T185" t="s">
        <v>31</v>
      </c>
      <c r="U185" t="s">
        <v>30</v>
      </c>
      <c r="V185" t="s">
        <v>31</v>
      </c>
      <c r="W185" t="s">
        <v>31</v>
      </c>
      <c r="X185" t="s">
        <v>30</v>
      </c>
      <c r="Y185" t="s">
        <v>468</v>
      </c>
      <c r="Z185" t="s">
        <v>462</v>
      </c>
      <c r="AA185" t="s">
        <v>455</v>
      </c>
      <c r="AB185">
        <v>88</v>
      </c>
      <c r="AC185" t="s">
        <v>451</v>
      </c>
      <c r="AD185">
        <v>0.5</v>
      </c>
      <c r="AE185" t="s">
        <v>487</v>
      </c>
    </row>
    <row r="186" spans="1:32" x14ac:dyDescent="0.25">
      <c r="A186">
        <v>185</v>
      </c>
      <c r="B186" t="s">
        <v>306</v>
      </c>
      <c r="C186" t="s">
        <v>307</v>
      </c>
      <c r="D186" t="s">
        <v>26</v>
      </c>
      <c r="E186" t="s">
        <v>27</v>
      </c>
      <c r="F186" t="s">
        <v>485</v>
      </c>
      <c r="G186" t="s">
        <v>29</v>
      </c>
      <c r="J186">
        <v>594.25099999999998</v>
      </c>
      <c r="K186">
        <v>7</v>
      </c>
      <c r="L186">
        <v>4</v>
      </c>
      <c r="M186">
        <v>1.9177438174135299</v>
      </c>
      <c r="N186">
        <v>1.94708499679522</v>
      </c>
      <c r="O186">
        <v>2.6650448105938099E-2</v>
      </c>
      <c r="P186">
        <v>26.532735037886901</v>
      </c>
      <c r="Q186">
        <v>1.2467999352894701E-5</v>
      </c>
      <c r="R186" t="s">
        <v>30</v>
      </c>
      <c r="S186" t="s">
        <v>31</v>
      </c>
      <c r="T186" t="s">
        <v>31</v>
      </c>
      <c r="U186" t="s">
        <v>30</v>
      </c>
      <c r="V186" t="s">
        <v>31</v>
      </c>
      <c r="W186" t="s">
        <v>31</v>
      </c>
      <c r="X186" t="s">
        <v>30</v>
      </c>
      <c r="Y186" t="s">
        <v>468</v>
      </c>
      <c r="Z186" t="s">
        <v>462</v>
      </c>
      <c r="AA186" t="s">
        <v>455</v>
      </c>
      <c r="AB186">
        <v>150</v>
      </c>
      <c r="AC186" t="s">
        <v>451</v>
      </c>
      <c r="AD186">
        <v>0.5</v>
      </c>
      <c r="AE186" t="s">
        <v>487</v>
      </c>
      <c r="AF186">
        <f t="shared" ref="AF186" si="91">IFERROR(AVERAGE(Q186:Q187),"")</f>
        <v>1.254059904650505E-5</v>
      </c>
    </row>
    <row r="187" spans="1:32" x14ac:dyDescent="0.25">
      <c r="A187">
        <v>186</v>
      </c>
      <c r="B187" t="s">
        <v>308</v>
      </c>
      <c r="C187" t="s">
        <v>307</v>
      </c>
      <c r="D187" t="s">
        <v>26</v>
      </c>
      <c r="E187" t="s">
        <v>27</v>
      </c>
      <c r="F187" t="s">
        <v>485</v>
      </c>
      <c r="G187" t="s">
        <v>29</v>
      </c>
      <c r="J187">
        <v>594.25099999999998</v>
      </c>
      <c r="K187">
        <v>10</v>
      </c>
      <c r="L187">
        <v>4</v>
      </c>
      <c r="M187">
        <v>1.9325236744152501</v>
      </c>
      <c r="N187">
        <v>1.94708499679522</v>
      </c>
      <c r="O187">
        <v>2.6650448105938099E-2</v>
      </c>
      <c r="P187">
        <v>26.515358638804202</v>
      </c>
      <c r="Q187">
        <v>1.26131987401154E-5</v>
      </c>
      <c r="R187" t="s">
        <v>30</v>
      </c>
      <c r="S187" t="s">
        <v>31</v>
      </c>
      <c r="T187" t="s">
        <v>31</v>
      </c>
      <c r="U187" t="s">
        <v>30</v>
      </c>
      <c r="V187" t="s">
        <v>31</v>
      </c>
      <c r="W187" t="s">
        <v>31</v>
      </c>
      <c r="X187" t="s">
        <v>30</v>
      </c>
      <c r="Y187" t="s">
        <v>468</v>
      </c>
      <c r="Z187" t="s">
        <v>462</v>
      </c>
      <c r="AA187" t="s">
        <v>455</v>
      </c>
      <c r="AB187">
        <v>150</v>
      </c>
      <c r="AC187" t="s">
        <v>451</v>
      </c>
      <c r="AD187">
        <v>0.5</v>
      </c>
      <c r="AE187" t="s">
        <v>487</v>
      </c>
    </row>
    <row r="188" spans="1:32" x14ac:dyDescent="0.25">
      <c r="A188">
        <v>187</v>
      </c>
      <c r="B188" t="s">
        <v>309</v>
      </c>
      <c r="C188" t="s">
        <v>310</v>
      </c>
      <c r="D188" t="s">
        <v>26</v>
      </c>
      <c r="E188" t="s">
        <v>27</v>
      </c>
      <c r="F188" t="s">
        <v>485</v>
      </c>
      <c r="G188" t="s">
        <v>29</v>
      </c>
      <c r="J188">
        <v>594.25099999999998</v>
      </c>
      <c r="K188">
        <v>10</v>
      </c>
      <c r="L188">
        <v>4</v>
      </c>
      <c r="M188">
        <v>1.93948962479298</v>
      </c>
      <c r="N188">
        <v>1.94708499679522</v>
      </c>
      <c r="O188">
        <v>2.6650448105938099E-2</v>
      </c>
      <c r="P188">
        <v>25.8562508856356</v>
      </c>
      <c r="Q188">
        <v>1.9568659515685401E-5</v>
      </c>
      <c r="R188" t="s">
        <v>30</v>
      </c>
      <c r="S188" t="s">
        <v>31</v>
      </c>
      <c r="T188" t="s">
        <v>31</v>
      </c>
      <c r="U188" t="s">
        <v>30</v>
      </c>
      <c r="V188" t="s">
        <v>31</v>
      </c>
      <c r="W188" t="s">
        <v>31</v>
      </c>
      <c r="X188" t="s">
        <v>30</v>
      </c>
      <c r="Y188" t="s">
        <v>468</v>
      </c>
      <c r="Z188" t="s">
        <v>463</v>
      </c>
      <c r="AA188" t="s">
        <v>455</v>
      </c>
      <c r="AB188">
        <v>38</v>
      </c>
      <c r="AC188" t="s">
        <v>451</v>
      </c>
      <c r="AD188">
        <v>5</v>
      </c>
      <c r="AE188" t="s">
        <v>487</v>
      </c>
      <c r="AF188">
        <f t="shared" ref="AF188" si="92">IFERROR(AVERAGE(Q188:Q189),"")</f>
        <v>1.8765543950246249E-5</v>
      </c>
    </row>
    <row r="189" spans="1:32" x14ac:dyDescent="0.25">
      <c r="A189">
        <v>188</v>
      </c>
      <c r="B189" t="s">
        <v>311</v>
      </c>
      <c r="C189" t="s">
        <v>310</v>
      </c>
      <c r="D189" t="s">
        <v>26</v>
      </c>
      <c r="E189" t="s">
        <v>27</v>
      </c>
      <c r="F189" t="s">
        <v>485</v>
      </c>
      <c r="G189" t="s">
        <v>29</v>
      </c>
      <c r="J189">
        <v>594.25099999999998</v>
      </c>
      <c r="K189">
        <v>11</v>
      </c>
      <c r="L189">
        <v>4</v>
      </c>
      <c r="M189">
        <v>1.92247058349392</v>
      </c>
      <c r="N189">
        <v>1.94708499679522</v>
      </c>
      <c r="O189">
        <v>2.6650448105938099E-2</v>
      </c>
      <c r="P189">
        <v>25.984785670436199</v>
      </c>
      <c r="Q189">
        <v>1.7962428384807101E-5</v>
      </c>
      <c r="R189" t="s">
        <v>30</v>
      </c>
      <c r="S189" t="s">
        <v>31</v>
      </c>
      <c r="T189" t="s">
        <v>31</v>
      </c>
      <c r="U189" t="s">
        <v>30</v>
      </c>
      <c r="V189" t="s">
        <v>31</v>
      </c>
      <c r="W189" t="s">
        <v>31</v>
      </c>
      <c r="X189" t="s">
        <v>30</v>
      </c>
      <c r="Y189" t="s">
        <v>468</v>
      </c>
      <c r="Z189" t="s">
        <v>463</v>
      </c>
      <c r="AA189" t="s">
        <v>455</v>
      </c>
      <c r="AB189">
        <v>38</v>
      </c>
      <c r="AC189" t="s">
        <v>451</v>
      </c>
      <c r="AD189">
        <v>5</v>
      </c>
      <c r="AE189" t="s">
        <v>487</v>
      </c>
    </row>
    <row r="190" spans="1:32" x14ac:dyDescent="0.25">
      <c r="A190">
        <v>189</v>
      </c>
      <c r="B190" t="s">
        <v>312</v>
      </c>
      <c r="C190" t="s">
        <v>313</v>
      </c>
      <c r="D190" t="s">
        <v>26</v>
      </c>
      <c r="E190" t="s">
        <v>27</v>
      </c>
      <c r="F190" t="s">
        <v>485</v>
      </c>
      <c r="G190" t="s">
        <v>29</v>
      </c>
      <c r="J190">
        <v>594.25099999999998</v>
      </c>
      <c r="K190">
        <v>9</v>
      </c>
      <c r="L190">
        <v>4</v>
      </c>
      <c r="M190">
        <v>1.9796755007670099</v>
      </c>
      <c r="N190">
        <v>1.94708499679522</v>
      </c>
      <c r="O190">
        <v>2.6650448105938099E-2</v>
      </c>
      <c r="P190">
        <v>26.838465161437298</v>
      </c>
      <c r="Q190">
        <v>1.01700499667203E-5</v>
      </c>
      <c r="R190" t="s">
        <v>30</v>
      </c>
      <c r="S190" t="s">
        <v>31</v>
      </c>
      <c r="T190" t="s">
        <v>31</v>
      </c>
      <c r="U190" t="s">
        <v>30</v>
      </c>
      <c r="V190" t="s">
        <v>31</v>
      </c>
      <c r="W190" t="s">
        <v>31</v>
      </c>
      <c r="X190" t="s">
        <v>30</v>
      </c>
      <c r="Y190" t="s">
        <v>468</v>
      </c>
      <c r="Z190" t="s">
        <v>463</v>
      </c>
      <c r="AA190" t="s">
        <v>455</v>
      </c>
      <c r="AB190">
        <v>88</v>
      </c>
      <c r="AC190" t="s">
        <v>451</v>
      </c>
      <c r="AD190">
        <v>5</v>
      </c>
      <c r="AE190" t="s">
        <v>487</v>
      </c>
      <c r="AF190">
        <f t="shared" ref="AF190" si="93">IFERROR(AVERAGE(Q190:Q191),"")</f>
        <v>9.8215742095111192E-6</v>
      </c>
    </row>
    <row r="191" spans="1:32" x14ac:dyDescent="0.25">
      <c r="A191">
        <v>190</v>
      </c>
      <c r="B191" t="s">
        <v>314</v>
      </c>
      <c r="C191" t="s">
        <v>313</v>
      </c>
      <c r="D191" t="s">
        <v>26</v>
      </c>
      <c r="E191" t="s">
        <v>27</v>
      </c>
      <c r="F191" t="s">
        <v>485</v>
      </c>
      <c r="G191" t="s">
        <v>29</v>
      </c>
      <c r="J191">
        <v>594.25099999999998</v>
      </c>
      <c r="K191">
        <v>9</v>
      </c>
      <c r="L191">
        <v>5</v>
      </c>
      <c r="M191">
        <v>1.9342137274547</v>
      </c>
      <c r="N191">
        <v>1.94708499679522</v>
      </c>
      <c r="O191">
        <v>2.6650448105938099E-2</v>
      </c>
      <c r="P191">
        <v>26.9450050489407</v>
      </c>
      <c r="Q191">
        <v>9.47309845230194E-6</v>
      </c>
      <c r="R191" t="s">
        <v>30</v>
      </c>
      <c r="S191" t="s">
        <v>31</v>
      </c>
      <c r="T191" t="s">
        <v>31</v>
      </c>
      <c r="U191" t="s">
        <v>30</v>
      </c>
      <c r="V191" t="s">
        <v>31</v>
      </c>
      <c r="W191" t="s">
        <v>31</v>
      </c>
      <c r="X191" t="s">
        <v>30</v>
      </c>
      <c r="Y191" t="s">
        <v>468</v>
      </c>
      <c r="Z191" t="s">
        <v>463</v>
      </c>
      <c r="AA191" t="s">
        <v>455</v>
      </c>
      <c r="AB191">
        <v>88</v>
      </c>
      <c r="AC191" t="s">
        <v>451</v>
      </c>
      <c r="AD191">
        <v>5</v>
      </c>
      <c r="AE191" t="s">
        <v>487</v>
      </c>
    </row>
    <row r="192" spans="1:32" x14ac:dyDescent="0.25">
      <c r="A192">
        <v>191</v>
      </c>
      <c r="B192" t="s">
        <v>315</v>
      </c>
      <c r="C192" t="s">
        <v>316</v>
      </c>
      <c r="D192" t="s">
        <v>26</v>
      </c>
      <c r="E192" t="s">
        <v>27</v>
      </c>
      <c r="F192" t="s">
        <v>485</v>
      </c>
      <c r="G192" t="s">
        <v>29</v>
      </c>
      <c r="J192">
        <v>594.25099999999998</v>
      </c>
      <c r="K192">
        <v>11</v>
      </c>
      <c r="L192">
        <v>4</v>
      </c>
      <c r="M192">
        <v>1.93521004124461</v>
      </c>
      <c r="N192">
        <v>1.94708499679522</v>
      </c>
      <c r="O192">
        <v>2.6650448105938099E-2</v>
      </c>
      <c r="P192">
        <v>28.113584218364998</v>
      </c>
      <c r="Q192">
        <v>4.3483337737309504E-6</v>
      </c>
      <c r="R192" t="s">
        <v>30</v>
      </c>
      <c r="S192" t="s">
        <v>31</v>
      </c>
      <c r="T192" t="s">
        <v>31</v>
      </c>
      <c r="U192" t="s">
        <v>30</v>
      </c>
      <c r="V192" t="s">
        <v>31</v>
      </c>
      <c r="W192" t="s">
        <v>31</v>
      </c>
      <c r="X192" t="s">
        <v>30</v>
      </c>
      <c r="Y192" t="s">
        <v>468</v>
      </c>
      <c r="Z192" t="s">
        <v>463</v>
      </c>
      <c r="AA192" t="s">
        <v>455</v>
      </c>
      <c r="AB192">
        <v>150</v>
      </c>
      <c r="AC192" t="s">
        <v>451</v>
      </c>
      <c r="AD192">
        <v>5</v>
      </c>
      <c r="AE192" t="s">
        <v>487</v>
      </c>
      <c r="AF192">
        <f t="shared" ref="AF192" si="94">IFERROR(AVERAGE(Q192:Q193),"")</f>
        <v>4.929878058496395E-6</v>
      </c>
    </row>
    <row r="193" spans="1:32" x14ac:dyDescent="0.25">
      <c r="A193">
        <v>192</v>
      </c>
      <c r="B193" t="s">
        <v>318</v>
      </c>
      <c r="C193" t="s">
        <v>316</v>
      </c>
      <c r="D193" t="s">
        <v>26</v>
      </c>
      <c r="E193" t="s">
        <v>27</v>
      </c>
      <c r="F193" t="s">
        <v>485</v>
      </c>
      <c r="G193" t="s">
        <v>29</v>
      </c>
      <c r="J193">
        <v>594.25099999999998</v>
      </c>
      <c r="K193">
        <v>10</v>
      </c>
      <c r="L193">
        <v>4</v>
      </c>
      <c r="M193">
        <v>1.9710125138976999</v>
      </c>
      <c r="N193">
        <v>1.94708499679522</v>
      </c>
      <c r="O193">
        <v>2.6650448105938099E-2</v>
      </c>
      <c r="P193">
        <v>27.7578613864593</v>
      </c>
      <c r="Q193">
        <v>5.5114223432618396E-6</v>
      </c>
      <c r="R193" t="s">
        <v>30</v>
      </c>
      <c r="S193" t="s">
        <v>31</v>
      </c>
      <c r="T193" t="s">
        <v>31</v>
      </c>
      <c r="U193" t="s">
        <v>30</v>
      </c>
      <c r="V193" t="s">
        <v>31</v>
      </c>
      <c r="W193" t="s">
        <v>31</v>
      </c>
      <c r="X193" t="s">
        <v>30</v>
      </c>
      <c r="Y193" t="s">
        <v>468</v>
      </c>
      <c r="Z193" t="s">
        <v>463</v>
      </c>
      <c r="AA193" t="s">
        <v>455</v>
      </c>
      <c r="AB193">
        <v>150</v>
      </c>
      <c r="AC193" t="s">
        <v>451</v>
      </c>
      <c r="AD193">
        <v>5</v>
      </c>
      <c r="AE193" t="s">
        <v>487</v>
      </c>
    </row>
    <row r="194" spans="1:32" x14ac:dyDescent="0.25">
      <c r="A194">
        <v>193</v>
      </c>
      <c r="B194" t="s">
        <v>319</v>
      </c>
      <c r="C194" t="s">
        <v>320</v>
      </c>
      <c r="D194" t="s">
        <v>26</v>
      </c>
      <c r="E194" t="s">
        <v>27</v>
      </c>
      <c r="F194" t="s">
        <v>485</v>
      </c>
      <c r="G194" t="s">
        <v>29</v>
      </c>
      <c r="J194">
        <v>594.25099999999998</v>
      </c>
      <c r="K194">
        <v>11</v>
      </c>
      <c r="L194">
        <v>4</v>
      </c>
      <c r="M194">
        <v>1.9759616036873999</v>
      </c>
      <c r="N194">
        <v>1.94708499679522</v>
      </c>
      <c r="O194">
        <v>2.6650448105938099E-2</v>
      </c>
      <c r="P194">
        <v>20.8700808648323</v>
      </c>
      <c r="Q194">
        <v>5.4260456254790401E-4</v>
      </c>
      <c r="R194" t="s">
        <v>30</v>
      </c>
      <c r="S194" t="s">
        <v>31</v>
      </c>
      <c r="T194" t="s">
        <v>31</v>
      </c>
      <c r="U194" t="s">
        <v>30</v>
      </c>
      <c r="V194" t="s">
        <v>31</v>
      </c>
      <c r="W194" t="s">
        <v>31</v>
      </c>
      <c r="X194" t="s">
        <v>30</v>
      </c>
      <c r="Y194" t="s">
        <v>468</v>
      </c>
      <c r="Z194" t="s">
        <v>464</v>
      </c>
      <c r="AA194" t="s">
        <v>455</v>
      </c>
      <c r="AB194">
        <v>38</v>
      </c>
      <c r="AC194" t="s">
        <v>452</v>
      </c>
      <c r="AD194">
        <v>0</v>
      </c>
      <c r="AF194">
        <f t="shared" ref="AF194" si="95">IFERROR(AVERAGE(Q194:Q195),"")</f>
        <v>5.3182587407986002E-4</v>
      </c>
    </row>
    <row r="195" spans="1:32" x14ac:dyDescent="0.25">
      <c r="A195">
        <v>194</v>
      </c>
      <c r="B195" t="s">
        <v>321</v>
      </c>
      <c r="C195" t="s">
        <v>320</v>
      </c>
      <c r="D195" t="s">
        <v>26</v>
      </c>
      <c r="E195" t="s">
        <v>27</v>
      </c>
      <c r="F195" t="s">
        <v>485</v>
      </c>
      <c r="G195" t="s">
        <v>29</v>
      </c>
      <c r="J195">
        <v>594.25099999999998</v>
      </c>
      <c r="K195">
        <v>10</v>
      </c>
      <c r="L195">
        <v>4</v>
      </c>
      <c r="M195">
        <v>1.9481085171444199</v>
      </c>
      <c r="N195">
        <v>1.94708499679522</v>
      </c>
      <c r="O195">
        <v>2.6650448105938099E-2</v>
      </c>
      <c r="P195">
        <v>20.930921586601301</v>
      </c>
      <c r="Q195">
        <v>5.2104718561181602E-4</v>
      </c>
      <c r="R195" t="s">
        <v>30</v>
      </c>
      <c r="S195" t="s">
        <v>31</v>
      </c>
      <c r="T195" t="s">
        <v>31</v>
      </c>
      <c r="U195" t="s">
        <v>30</v>
      </c>
      <c r="V195" t="s">
        <v>31</v>
      </c>
      <c r="W195" t="s">
        <v>31</v>
      </c>
      <c r="X195" t="s">
        <v>30</v>
      </c>
      <c r="Y195" t="s">
        <v>468</v>
      </c>
      <c r="Z195" t="s">
        <v>464</v>
      </c>
      <c r="AA195" t="s">
        <v>455</v>
      </c>
      <c r="AB195">
        <v>38</v>
      </c>
      <c r="AC195" t="s">
        <v>452</v>
      </c>
      <c r="AD195">
        <v>0</v>
      </c>
    </row>
    <row r="196" spans="1:32" x14ac:dyDescent="0.25">
      <c r="A196">
        <v>195</v>
      </c>
      <c r="B196" t="s">
        <v>322</v>
      </c>
      <c r="C196" t="s">
        <v>323</v>
      </c>
      <c r="D196" t="s">
        <v>26</v>
      </c>
      <c r="E196" t="s">
        <v>27</v>
      </c>
      <c r="F196" t="s">
        <v>485</v>
      </c>
      <c r="G196" t="s">
        <v>29</v>
      </c>
      <c r="J196">
        <v>594.25099999999998</v>
      </c>
      <c r="K196">
        <v>8</v>
      </c>
      <c r="L196">
        <v>5</v>
      </c>
      <c r="M196">
        <v>1.9386225156657799</v>
      </c>
      <c r="N196">
        <v>1.94708499679522</v>
      </c>
      <c r="O196">
        <v>2.6650448105938099E-2</v>
      </c>
      <c r="P196">
        <v>20.922733136918001</v>
      </c>
      <c r="Q196">
        <v>5.23897912782085E-4</v>
      </c>
      <c r="R196" t="s">
        <v>30</v>
      </c>
      <c r="S196" t="s">
        <v>31</v>
      </c>
      <c r="T196" t="s">
        <v>31</v>
      </c>
      <c r="U196" t="s">
        <v>30</v>
      </c>
      <c r="V196" t="s">
        <v>31</v>
      </c>
      <c r="W196" t="s">
        <v>31</v>
      </c>
      <c r="X196" t="s">
        <v>30</v>
      </c>
      <c r="Y196" t="s">
        <v>468</v>
      </c>
      <c r="Z196" t="s">
        <v>464</v>
      </c>
      <c r="AA196" t="s">
        <v>455</v>
      </c>
      <c r="AB196">
        <v>88</v>
      </c>
      <c r="AC196" t="s">
        <v>452</v>
      </c>
      <c r="AD196">
        <v>0</v>
      </c>
      <c r="AF196">
        <f t="shared" ref="AF196" si="96">IFERROR(AVERAGE(Q196:Q197),"")</f>
        <v>5.1319151510634546E-4</v>
      </c>
    </row>
    <row r="197" spans="1:32" x14ac:dyDescent="0.25">
      <c r="A197">
        <v>196</v>
      </c>
      <c r="B197" t="s">
        <v>324</v>
      </c>
      <c r="C197" t="s">
        <v>323</v>
      </c>
      <c r="D197" t="s">
        <v>26</v>
      </c>
      <c r="E197" t="s">
        <v>27</v>
      </c>
      <c r="F197" t="s">
        <v>485</v>
      </c>
      <c r="G197" t="s">
        <v>29</v>
      </c>
      <c r="J197">
        <v>594.25099999999998</v>
      </c>
      <c r="K197">
        <v>10</v>
      </c>
      <c r="L197">
        <v>4</v>
      </c>
      <c r="M197">
        <v>1.94768393587306</v>
      </c>
      <c r="N197">
        <v>1.94708499679522</v>
      </c>
      <c r="O197">
        <v>2.6650448105938099E-2</v>
      </c>
      <c r="P197">
        <v>20.985360676184801</v>
      </c>
      <c r="Q197">
        <v>5.0248511743060604E-4</v>
      </c>
      <c r="R197" t="s">
        <v>30</v>
      </c>
      <c r="S197" t="s">
        <v>31</v>
      </c>
      <c r="T197" t="s">
        <v>31</v>
      </c>
      <c r="U197" t="s">
        <v>30</v>
      </c>
      <c r="V197" t="s">
        <v>31</v>
      </c>
      <c r="W197" t="s">
        <v>31</v>
      </c>
      <c r="X197" t="s">
        <v>30</v>
      </c>
      <c r="Y197" t="s">
        <v>468</v>
      </c>
      <c r="Z197" t="s">
        <v>464</v>
      </c>
      <c r="AA197" t="s">
        <v>455</v>
      </c>
      <c r="AB197">
        <v>88</v>
      </c>
      <c r="AC197" t="s">
        <v>452</v>
      </c>
      <c r="AD197">
        <v>0</v>
      </c>
    </row>
    <row r="198" spans="1:32" x14ac:dyDescent="0.25">
      <c r="A198">
        <v>197</v>
      </c>
      <c r="B198" t="s">
        <v>325</v>
      </c>
      <c r="C198" t="s">
        <v>326</v>
      </c>
      <c r="D198" t="s">
        <v>26</v>
      </c>
      <c r="E198" t="s">
        <v>27</v>
      </c>
      <c r="F198" t="s">
        <v>485</v>
      </c>
      <c r="G198" t="s">
        <v>29</v>
      </c>
      <c r="J198">
        <v>594.25099999999998</v>
      </c>
      <c r="K198">
        <v>9</v>
      </c>
      <c r="L198">
        <v>4</v>
      </c>
      <c r="M198">
        <v>1.9477522969744701</v>
      </c>
      <c r="N198">
        <v>1.94708499679522</v>
      </c>
      <c r="O198">
        <v>2.6650448105938099E-2</v>
      </c>
      <c r="P198">
        <v>21.0717503268685</v>
      </c>
      <c r="Q198">
        <v>4.7437669176362797E-4</v>
      </c>
      <c r="R198" t="s">
        <v>30</v>
      </c>
      <c r="S198" t="s">
        <v>31</v>
      </c>
      <c r="T198" t="s">
        <v>31</v>
      </c>
      <c r="U198" t="s">
        <v>30</v>
      </c>
      <c r="V198" t="s">
        <v>31</v>
      </c>
      <c r="W198" t="s">
        <v>31</v>
      </c>
      <c r="X198" t="s">
        <v>30</v>
      </c>
      <c r="Y198" t="s">
        <v>468</v>
      </c>
      <c r="Z198" t="s">
        <v>465</v>
      </c>
      <c r="AA198" t="s">
        <v>455</v>
      </c>
      <c r="AB198">
        <v>38</v>
      </c>
      <c r="AC198" t="s">
        <v>452</v>
      </c>
      <c r="AD198">
        <v>0.5</v>
      </c>
      <c r="AF198">
        <f t="shared" ref="AF198" si="97">IFERROR(AVERAGE(Q198:Q199),"")</f>
        <v>4.8319219149894747E-4</v>
      </c>
    </row>
    <row r="199" spans="1:32" x14ac:dyDescent="0.25">
      <c r="A199">
        <v>198</v>
      </c>
      <c r="B199" t="s">
        <v>327</v>
      </c>
      <c r="C199" t="s">
        <v>326</v>
      </c>
      <c r="D199" t="s">
        <v>26</v>
      </c>
      <c r="E199" t="s">
        <v>27</v>
      </c>
      <c r="F199" t="s">
        <v>485</v>
      </c>
      <c r="G199" t="s">
        <v>29</v>
      </c>
      <c r="J199">
        <v>594.25099999999998</v>
      </c>
      <c r="K199">
        <v>8</v>
      </c>
      <c r="L199">
        <v>4</v>
      </c>
      <c r="M199">
        <v>1.90976312274083</v>
      </c>
      <c r="N199">
        <v>1.94708499679522</v>
      </c>
      <c r="O199">
        <v>2.6650448105938099E-2</v>
      </c>
      <c r="P199">
        <v>21.016983995819398</v>
      </c>
      <c r="Q199">
        <v>4.9200769123426702E-4</v>
      </c>
      <c r="R199" t="s">
        <v>30</v>
      </c>
      <c r="S199" t="s">
        <v>31</v>
      </c>
      <c r="T199" t="s">
        <v>31</v>
      </c>
      <c r="U199" t="s">
        <v>30</v>
      </c>
      <c r="V199" t="s">
        <v>31</v>
      </c>
      <c r="W199" t="s">
        <v>31</v>
      </c>
      <c r="X199" t="s">
        <v>30</v>
      </c>
      <c r="Y199" t="s">
        <v>468</v>
      </c>
      <c r="Z199" t="s">
        <v>465</v>
      </c>
      <c r="AA199" t="s">
        <v>455</v>
      </c>
      <c r="AB199">
        <v>38</v>
      </c>
      <c r="AC199" t="s">
        <v>452</v>
      </c>
      <c r="AD199">
        <v>0.5</v>
      </c>
    </row>
    <row r="200" spans="1:32" x14ac:dyDescent="0.25">
      <c r="A200">
        <v>199</v>
      </c>
      <c r="B200" t="s">
        <v>328</v>
      </c>
      <c r="C200" t="s">
        <v>329</v>
      </c>
      <c r="D200" t="s">
        <v>26</v>
      </c>
      <c r="E200" t="s">
        <v>27</v>
      </c>
      <c r="F200" t="s">
        <v>485</v>
      </c>
      <c r="G200" t="s">
        <v>29</v>
      </c>
      <c r="J200">
        <v>594.25099999999998</v>
      </c>
      <c r="K200">
        <v>10</v>
      </c>
      <c r="L200">
        <v>4</v>
      </c>
      <c r="M200">
        <v>2.0042766827187499</v>
      </c>
      <c r="N200">
        <v>1.94708499679522</v>
      </c>
      <c r="O200">
        <v>2.6650448105938099E-2</v>
      </c>
      <c r="P200">
        <v>20.650279263664299</v>
      </c>
      <c r="Q200">
        <v>6.2818955045158896E-4</v>
      </c>
      <c r="R200" t="s">
        <v>30</v>
      </c>
      <c r="S200" t="s">
        <v>31</v>
      </c>
      <c r="T200" t="s">
        <v>31</v>
      </c>
      <c r="U200" t="s">
        <v>30</v>
      </c>
      <c r="V200" t="s">
        <v>31</v>
      </c>
      <c r="W200" t="s">
        <v>31</v>
      </c>
      <c r="X200" t="s">
        <v>30</v>
      </c>
      <c r="Y200" t="s">
        <v>468</v>
      </c>
      <c r="Z200" t="s">
        <v>465</v>
      </c>
      <c r="AA200" t="s">
        <v>455</v>
      </c>
      <c r="AB200">
        <v>88</v>
      </c>
      <c r="AC200" t="s">
        <v>452</v>
      </c>
      <c r="AD200">
        <v>0.5</v>
      </c>
      <c r="AF200">
        <f t="shared" ref="AF200" si="98">IFERROR(AVERAGE(Q200:Q201),"")</f>
        <v>6.0759007344482604E-4</v>
      </c>
    </row>
    <row r="201" spans="1:32" x14ac:dyDescent="0.25">
      <c r="A201">
        <v>200</v>
      </c>
      <c r="B201" t="s">
        <v>330</v>
      </c>
      <c r="C201" t="s">
        <v>329</v>
      </c>
      <c r="D201" t="s">
        <v>26</v>
      </c>
      <c r="E201" t="s">
        <v>27</v>
      </c>
      <c r="F201" t="s">
        <v>485</v>
      </c>
      <c r="G201" t="s">
        <v>29</v>
      </c>
      <c r="J201">
        <v>594.25099999999998</v>
      </c>
      <c r="K201">
        <v>9</v>
      </c>
      <c r="L201">
        <v>4</v>
      </c>
      <c r="M201">
        <v>1.99072276403561</v>
      </c>
      <c r="N201">
        <v>1.94708499679522</v>
      </c>
      <c r="O201">
        <v>2.6650448105938099E-2</v>
      </c>
      <c r="P201">
        <v>20.7520798860211</v>
      </c>
      <c r="Q201">
        <v>5.8699059643806302E-4</v>
      </c>
      <c r="R201" t="s">
        <v>30</v>
      </c>
      <c r="S201" t="s">
        <v>31</v>
      </c>
      <c r="T201" t="s">
        <v>31</v>
      </c>
      <c r="U201" t="s">
        <v>30</v>
      </c>
      <c r="V201" t="s">
        <v>31</v>
      </c>
      <c r="W201" t="s">
        <v>31</v>
      </c>
      <c r="X201" t="s">
        <v>30</v>
      </c>
      <c r="Y201" t="s">
        <v>468</v>
      </c>
      <c r="Z201" t="s">
        <v>465</v>
      </c>
      <c r="AA201" t="s">
        <v>455</v>
      </c>
      <c r="AB201">
        <v>88</v>
      </c>
      <c r="AC201" t="s">
        <v>452</v>
      </c>
      <c r="AD201">
        <v>0.5</v>
      </c>
    </row>
    <row r="202" spans="1:32" x14ac:dyDescent="0.25">
      <c r="A202">
        <v>201</v>
      </c>
      <c r="B202" t="s">
        <v>331</v>
      </c>
      <c r="C202" t="s">
        <v>332</v>
      </c>
      <c r="D202" t="s">
        <v>26</v>
      </c>
      <c r="E202" t="s">
        <v>27</v>
      </c>
      <c r="F202" t="s">
        <v>485</v>
      </c>
      <c r="G202" t="s">
        <v>29</v>
      </c>
      <c r="J202">
        <v>594.25099999999998</v>
      </c>
      <c r="K202">
        <v>9</v>
      </c>
      <c r="L202">
        <v>4</v>
      </c>
      <c r="M202">
        <v>1.9916734345917699</v>
      </c>
      <c r="N202">
        <v>1.94708499679522</v>
      </c>
      <c r="O202">
        <v>2.6650448105938099E-2</v>
      </c>
      <c r="P202">
        <v>20.526842492750799</v>
      </c>
      <c r="Q202">
        <v>6.8204251439341502E-4</v>
      </c>
      <c r="R202" t="s">
        <v>30</v>
      </c>
      <c r="S202" t="s">
        <v>31</v>
      </c>
      <c r="T202" t="s">
        <v>31</v>
      </c>
      <c r="U202" t="s">
        <v>30</v>
      </c>
      <c r="V202" t="s">
        <v>31</v>
      </c>
      <c r="W202" t="s">
        <v>31</v>
      </c>
      <c r="X202" t="s">
        <v>30</v>
      </c>
      <c r="Y202" t="s">
        <v>468</v>
      </c>
      <c r="Z202" t="s">
        <v>466</v>
      </c>
      <c r="AA202" t="s">
        <v>455</v>
      </c>
      <c r="AB202">
        <v>38</v>
      </c>
      <c r="AC202" t="s">
        <v>452</v>
      </c>
      <c r="AD202">
        <v>5</v>
      </c>
      <c r="AF202">
        <f t="shared" ref="AF202" si="99">IFERROR(AVERAGE(Q202:Q203),"")</f>
        <v>6.7578619777374795E-4</v>
      </c>
    </row>
    <row r="203" spans="1:32" x14ac:dyDescent="0.25">
      <c r="A203">
        <v>202</v>
      </c>
      <c r="B203" t="s">
        <v>333</v>
      </c>
      <c r="C203" t="s">
        <v>332</v>
      </c>
      <c r="D203" t="s">
        <v>26</v>
      </c>
      <c r="E203" t="s">
        <v>27</v>
      </c>
      <c r="F203" t="s">
        <v>485</v>
      </c>
      <c r="G203" t="s">
        <v>29</v>
      </c>
      <c r="J203">
        <v>594.25099999999998</v>
      </c>
      <c r="K203">
        <v>10</v>
      </c>
      <c r="L203">
        <v>4</v>
      </c>
      <c r="M203">
        <v>1.99593903837862</v>
      </c>
      <c r="N203">
        <v>1.94708499679522</v>
      </c>
      <c r="O203">
        <v>2.6650448105938099E-2</v>
      </c>
      <c r="P203">
        <v>20.5546306811816</v>
      </c>
      <c r="Q203">
        <v>6.6952988115408099E-4</v>
      </c>
      <c r="R203" t="s">
        <v>30</v>
      </c>
      <c r="S203" t="s">
        <v>31</v>
      </c>
      <c r="T203" t="s">
        <v>31</v>
      </c>
      <c r="U203" t="s">
        <v>30</v>
      </c>
      <c r="V203" t="s">
        <v>31</v>
      </c>
      <c r="W203" t="s">
        <v>31</v>
      </c>
      <c r="X203" t="s">
        <v>30</v>
      </c>
      <c r="Y203" t="s">
        <v>468</v>
      </c>
      <c r="Z203" t="s">
        <v>466</v>
      </c>
      <c r="AA203" t="s">
        <v>455</v>
      </c>
      <c r="AB203">
        <v>38</v>
      </c>
      <c r="AC203" t="s">
        <v>452</v>
      </c>
      <c r="AD203">
        <v>5</v>
      </c>
    </row>
    <row r="204" spans="1:32" x14ac:dyDescent="0.25">
      <c r="A204">
        <v>203</v>
      </c>
      <c r="B204" t="s">
        <v>334</v>
      </c>
      <c r="C204" t="s">
        <v>335</v>
      </c>
      <c r="D204" t="s">
        <v>26</v>
      </c>
      <c r="E204" t="s">
        <v>27</v>
      </c>
      <c r="F204" t="s">
        <v>485</v>
      </c>
      <c r="G204" t="s">
        <v>29</v>
      </c>
      <c r="J204">
        <v>594.25099999999998</v>
      </c>
      <c r="K204">
        <v>10</v>
      </c>
      <c r="L204">
        <v>3</v>
      </c>
      <c r="M204">
        <v>1.96956736757758</v>
      </c>
      <c r="N204">
        <v>1.94708499679522</v>
      </c>
      <c r="O204">
        <v>2.6650448105938099E-2</v>
      </c>
      <c r="P204">
        <v>20.858072545859201</v>
      </c>
      <c r="Q204">
        <v>5.4696365317902305E-4</v>
      </c>
      <c r="R204" t="s">
        <v>30</v>
      </c>
      <c r="S204" t="s">
        <v>31</v>
      </c>
      <c r="T204" t="s">
        <v>31</v>
      </c>
      <c r="U204" t="s">
        <v>30</v>
      </c>
      <c r="V204" t="s">
        <v>31</v>
      </c>
      <c r="W204" t="s">
        <v>31</v>
      </c>
      <c r="X204" t="s">
        <v>30</v>
      </c>
      <c r="Y204" t="s">
        <v>468</v>
      </c>
      <c r="Z204" t="s">
        <v>466</v>
      </c>
      <c r="AA204" t="s">
        <v>455</v>
      </c>
      <c r="AB204">
        <v>88</v>
      </c>
      <c r="AC204" t="s">
        <v>452</v>
      </c>
      <c r="AD204">
        <v>5</v>
      </c>
      <c r="AF204">
        <f t="shared" ref="AF204" si="100">IFERROR(AVERAGE(Q204:Q205),"")</f>
        <v>5.5144386413802197E-4</v>
      </c>
    </row>
    <row r="205" spans="1:32" x14ac:dyDescent="0.25">
      <c r="A205">
        <v>204</v>
      </c>
      <c r="B205" t="s">
        <v>336</v>
      </c>
      <c r="C205" t="s">
        <v>335</v>
      </c>
      <c r="D205" t="s">
        <v>26</v>
      </c>
      <c r="E205" t="s">
        <v>27</v>
      </c>
      <c r="F205" t="s">
        <v>485</v>
      </c>
      <c r="G205" t="s">
        <v>29</v>
      </c>
      <c r="J205">
        <v>594.25099999999998</v>
      </c>
      <c r="K205">
        <v>11</v>
      </c>
      <c r="L205">
        <v>3</v>
      </c>
      <c r="M205">
        <v>1.9676862872204</v>
      </c>
      <c r="N205">
        <v>1.94708499679522</v>
      </c>
      <c r="O205">
        <v>2.6650448105938099E-2</v>
      </c>
      <c r="P205">
        <v>20.833686289411698</v>
      </c>
      <c r="Q205">
        <v>5.5592407509702101E-4</v>
      </c>
      <c r="R205" t="s">
        <v>30</v>
      </c>
      <c r="S205" t="s">
        <v>31</v>
      </c>
      <c r="T205" t="s">
        <v>31</v>
      </c>
      <c r="U205" t="s">
        <v>30</v>
      </c>
      <c r="V205" t="s">
        <v>31</v>
      </c>
      <c r="W205" t="s">
        <v>31</v>
      </c>
      <c r="X205" t="s">
        <v>30</v>
      </c>
      <c r="Y205" t="s">
        <v>468</v>
      </c>
      <c r="Z205" t="s">
        <v>466</v>
      </c>
      <c r="AA205" t="s">
        <v>455</v>
      </c>
      <c r="AB205">
        <v>88</v>
      </c>
      <c r="AC205" t="s">
        <v>452</v>
      </c>
      <c r="AD205">
        <v>5</v>
      </c>
    </row>
    <row r="206" spans="1:32" x14ac:dyDescent="0.25">
      <c r="A206">
        <v>205</v>
      </c>
      <c r="B206" t="s">
        <v>337</v>
      </c>
      <c r="C206" t="s">
        <v>338</v>
      </c>
      <c r="D206" t="s">
        <v>26</v>
      </c>
      <c r="E206" t="s">
        <v>27</v>
      </c>
      <c r="F206" t="s">
        <v>485</v>
      </c>
      <c r="G206" t="s">
        <v>29</v>
      </c>
      <c r="J206">
        <v>594.25099999999998</v>
      </c>
      <c r="K206">
        <v>10</v>
      </c>
      <c r="L206">
        <v>4</v>
      </c>
      <c r="M206">
        <v>1.94717996279275</v>
      </c>
      <c r="N206">
        <v>1.94708499679522</v>
      </c>
      <c r="O206">
        <v>2.6650448105938099E-2</v>
      </c>
      <c r="P206">
        <v>21.0416253670776</v>
      </c>
      <c r="Q206">
        <v>4.8399519585335998E-4</v>
      </c>
      <c r="R206" t="s">
        <v>30</v>
      </c>
      <c r="S206" t="s">
        <v>31</v>
      </c>
      <c r="T206" t="s">
        <v>31</v>
      </c>
      <c r="U206" t="s">
        <v>30</v>
      </c>
      <c r="V206" t="s">
        <v>31</v>
      </c>
      <c r="W206" t="s">
        <v>31</v>
      </c>
      <c r="X206" t="s">
        <v>30</v>
      </c>
      <c r="Y206" t="s">
        <v>469</v>
      </c>
      <c r="Z206" t="s">
        <v>461</v>
      </c>
      <c r="AA206" t="s">
        <v>454</v>
      </c>
      <c r="AB206">
        <v>38</v>
      </c>
      <c r="AC206" t="s">
        <v>451</v>
      </c>
      <c r="AD206">
        <v>0</v>
      </c>
      <c r="AF206">
        <f t="shared" ref="AF206" si="101">IFERROR(AVERAGE(Q206:Q207),"")</f>
        <v>4.9275171284054856E-4</v>
      </c>
    </row>
    <row r="207" spans="1:32" x14ac:dyDescent="0.25">
      <c r="A207">
        <v>206</v>
      </c>
      <c r="B207" t="s">
        <v>339</v>
      </c>
      <c r="C207" t="s">
        <v>338</v>
      </c>
      <c r="D207" t="s">
        <v>26</v>
      </c>
      <c r="E207" t="s">
        <v>27</v>
      </c>
      <c r="F207" t="s">
        <v>485</v>
      </c>
      <c r="G207" t="s">
        <v>29</v>
      </c>
      <c r="J207">
        <v>594.25099999999998</v>
      </c>
      <c r="K207">
        <v>9</v>
      </c>
      <c r="L207">
        <v>4</v>
      </c>
      <c r="M207">
        <v>1.93474081848406</v>
      </c>
      <c r="N207">
        <v>1.94708499679522</v>
      </c>
      <c r="O207">
        <v>2.6650448105938099E-2</v>
      </c>
      <c r="P207">
        <v>20.9882811433353</v>
      </c>
      <c r="Q207">
        <v>5.0150822982773704E-4</v>
      </c>
      <c r="R207" t="s">
        <v>30</v>
      </c>
      <c r="S207" t="s">
        <v>31</v>
      </c>
      <c r="T207" t="s">
        <v>31</v>
      </c>
      <c r="U207" t="s">
        <v>30</v>
      </c>
      <c r="V207" t="s">
        <v>31</v>
      </c>
      <c r="W207" t="s">
        <v>31</v>
      </c>
      <c r="X207" t="s">
        <v>30</v>
      </c>
      <c r="Y207" t="s">
        <v>469</v>
      </c>
      <c r="Z207" t="s">
        <v>461</v>
      </c>
      <c r="AA207" t="s">
        <v>454</v>
      </c>
      <c r="AB207">
        <v>38</v>
      </c>
      <c r="AC207" t="s">
        <v>451</v>
      </c>
      <c r="AD207">
        <v>0</v>
      </c>
    </row>
    <row r="208" spans="1:32" x14ac:dyDescent="0.25">
      <c r="A208">
        <v>207</v>
      </c>
      <c r="B208" t="s">
        <v>340</v>
      </c>
      <c r="C208" t="s">
        <v>341</v>
      </c>
      <c r="D208" t="s">
        <v>26</v>
      </c>
      <c r="E208" t="s">
        <v>27</v>
      </c>
      <c r="F208" t="s">
        <v>485</v>
      </c>
      <c r="G208" t="s">
        <v>29</v>
      </c>
      <c r="J208">
        <v>594.25099999999998</v>
      </c>
      <c r="K208">
        <v>9</v>
      </c>
      <c r="L208">
        <v>4</v>
      </c>
      <c r="M208">
        <v>1.9390849612304</v>
      </c>
      <c r="N208">
        <v>1.94708499679522</v>
      </c>
      <c r="O208">
        <v>2.6650448105938099E-2</v>
      </c>
      <c r="P208">
        <v>21.1789608348851</v>
      </c>
      <c r="Q208">
        <v>4.41670343308855E-4</v>
      </c>
      <c r="R208" t="s">
        <v>30</v>
      </c>
      <c r="S208" t="s">
        <v>31</v>
      </c>
      <c r="T208" t="s">
        <v>31</v>
      </c>
      <c r="U208" t="s">
        <v>30</v>
      </c>
      <c r="V208" t="s">
        <v>31</v>
      </c>
      <c r="W208" t="s">
        <v>31</v>
      </c>
      <c r="X208" t="s">
        <v>30</v>
      </c>
      <c r="Y208" t="s">
        <v>469</v>
      </c>
      <c r="Z208" t="s">
        <v>461</v>
      </c>
      <c r="AA208" t="s">
        <v>454</v>
      </c>
      <c r="AB208">
        <v>88</v>
      </c>
      <c r="AC208" t="s">
        <v>451</v>
      </c>
      <c r="AD208">
        <v>0</v>
      </c>
      <c r="AF208">
        <f t="shared" ref="AF208" si="102">IFERROR(AVERAGE(Q208:Q209),"")</f>
        <v>4.404815000306195E-4</v>
      </c>
    </row>
    <row r="209" spans="1:32" x14ac:dyDescent="0.25">
      <c r="A209">
        <v>208</v>
      </c>
      <c r="B209" t="s">
        <v>342</v>
      </c>
      <c r="C209" t="s">
        <v>341</v>
      </c>
      <c r="D209" t="s">
        <v>26</v>
      </c>
      <c r="E209" t="s">
        <v>27</v>
      </c>
      <c r="F209" t="s">
        <v>485</v>
      </c>
      <c r="G209" t="s">
        <v>29</v>
      </c>
      <c r="J209">
        <v>594.25099999999998</v>
      </c>
      <c r="K209">
        <v>8</v>
      </c>
      <c r="L209">
        <v>4</v>
      </c>
      <c r="M209">
        <v>1.9090420764891201</v>
      </c>
      <c r="N209">
        <v>1.94708499679522</v>
      </c>
      <c r="O209">
        <v>2.6650448105938099E-2</v>
      </c>
      <c r="P209">
        <v>21.187061793500199</v>
      </c>
      <c r="Q209">
        <v>4.3929265675238401E-4</v>
      </c>
      <c r="R209" t="s">
        <v>30</v>
      </c>
      <c r="S209" t="s">
        <v>31</v>
      </c>
      <c r="T209" t="s">
        <v>31</v>
      </c>
      <c r="U209" t="s">
        <v>30</v>
      </c>
      <c r="V209" t="s">
        <v>31</v>
      </c>
      <c r="W209" t="s">
        <v>31</v>
      </c>
      <c r="X209" t="s">
        <v>30</v>
      </c>
      <c r="Y209" t="s">
        <v>469</v>
      </c>
      <c r="Z209" t="s">
        <v>461</v>
      </c>
      <c r="AA209" t="s">
        <v>454</v>
      </c>
      <c r="AB209">
        <v>88</v>
      </c>
      <c r="AC209" t="s">
        <v>451</v>
      </c>
      <c r="AD209">
        <v>0</v>
      </c>
    </row>
    <row r="210" spans="1:32" x14ac:dyDescent="0.25">
      <c r="A210">
        <v>209</v>
      </c>
      <c r="B210" t="s">
        <v>343</v>
      </c>
      <c r="C210" t="s">
        <v>344</v>
      </c>
      <c r="D210" t="s">
        <v>26</v>
      </c>
      <c r="E210" t="s">
        <v>27</v>
      </c>
      <c r="F210" t="s">
        <v>485</v>
      </c>
      <c r="G210" t="s">
        <v>29</v>
      </c>
      <c r="J210">
        <v>594.25099999999998</v>
      </c>
      <c r="K210">
        <v>9</v>
      </c>
      <c r="L210">
        <v>4</v>
      </c>
      <c r="M210">
        <v>1.9459445609084201</v>
      </c>
      <c r="N210">
        <v>1.94708499679522</v>
      </c>
      <c r="O210">
        <v>2.6650448105938099E-2</v>
      </c>
      <c r="P210">
        <v>21.659047745587898</v>
      </c>
      <c r="Q210">
        <v>3.2075123054582698E-4</v>
      </c>
      <c r="R210" t="s">
        <v>30</v>
      </c>
      <c r="S210" t="s">
        <v>31</v>
      </c>
      <c r="T210" t="s">
        <v>31</v>
      </c>
      <c r="U210" t="s">
        <v>30</v>
      </c>
      <c r="V210" t="s">
        <v>31</v>
      </c>
      <c r="W210" t="s">
        <v>31</v>
      </c>
      <c r="X210" t="s">
        <v>30</v>
      </c>
      <c r="Y210" t="s">
        <v>469</v>
      </c>
      <c r="Z210" t="s">
        <v>461</v>
      </c>
      <c r="AA210" t="s">
        <v>454</v>
      </c>
      <c r="AB210">
        <v>150</v>
      </c>
      <c r="AC210" t="s">
        <v>451</v>
      </c>
      <c r="AD210">
        <v>0</v>
      </c>
      <c r="AF210">
        <f t="shared" ref="AF210" si="103">IFERROR(AVERAGE(Q210:Q211),"")</f>
        <v>3.30105049244829E-4</v>
      </c>
    </row>
    <row r="211" spans="1:32" x14ac:dyDescent="0.25">
      <c r="A211">
        <v>210</v>
      </c>
      <c r="B211" t="s">
        <v>345</v>
      </c>
      <c r="C211" t="s">
        <v>344</v>
      </c>
      <c r="D211" t="s">
        <v>26</v>
      </c>
      <c r="E211" t="s">
        <v>27</v>
      </c>
      <c r="F211" t="s">
        <v>485</v>
      </c>
      <c r="G211" t="s">
        <v>29</v>
      </c>
      <c r="J211">
        <v>594.25099999999998</v>
      </c>
      <c r="K211">
        <v>9</v>
      </c>
      <c r="L211">
        <v>4</v>
      </c>
      <c r="M211">
        <v>1.9567522239220401</v>
      </c>
      <c r="N211">
        <v>1.94708499679522</v>
      </c>
      <c r="O211">
        <v>2.6650448105938099E-2</v>
      </c>
      <c r="P211">
        <v>21.573974797805501</v>
      </c>
      <c r="Q211">
        <v>3.3945886794383101E-4</v>
      </c>
      <c r="R211" t="s">
        <v>30</v>
      </c>
      <c r="S211" t="s">
        <v>31</v>
      </c>
      <c r="T211" t="s">
        <v>31</v>
      </c>
      <c r="U211" t="s">
        <v>30</v>
      </c>
      <c r="V211" t="s">
        <v>31</v>
      </c>
      <c r="W211" t="s">
        <v>31</v>
      </c>
      <c r="X211" t="s">
        <v>30</v>
      </c>
      <c r="Y211" t="s">
        <v>469</v>
      </c>
      <c r="Z211" t="s">
        <v>461</v>
      </c>
      <c r="AA211" t="s">
        <v>454</v>
      </c>
      <c r="AB211">
        <v>150</v>
      </c>
      <c r="AC211" t="s">
        <v>451</v>
      </c>
      <c r="AD211">
        <v>0</v>
      </c>
    </row>
    <row r="212" spans="1:32" x14ac:dyDescent="0.25">
      <c r="A212">
        <v>211</v>
      </c>
      <c r="B212" t="s">
        <v>346</v>
      </c>
      <c r="C212" t="s">
        <v>347</v>
      </c>
      <c r="D212" t="s">
        <v>26</v>
      </c>
      <c r="E212" t="s">
        <v>27</v>
      </c>
      <c r="F212" t="s">
        <v>485</v>
      </c>
      <c r="G212" t="s">
        <v>29</v>
      </c>
      <c r="J212">
        <v>594.25099999999998</v>
      </c>
      <c r="K212">
        <v>11</v>
      </c>
      <c r="L212">
        <v>4</v>
      </c>
      <c r="M212">
        <v>1.9344527756485099</v>
      </c>
      <c r="N212">
        <v>1.94708499679522</v>
      </c>
      <c r="O212">
        <v>2.6650448105938099E-2</v>
      </c>
      <c r="P212">
        <v>21.079581698717501</v>
      </c>
      <c r="Q212">
        <v>4.7190769733300599E-4</v>
      </c>
      <c r="R212" t="s">
        <v>30</v>
      </c>
      <c r="S212" t="s">
        <v>31</v>
      </c>
      <c r="T212" t="s">
        <v>31</v>
      </c>
      <c r="U212" t="s">
        <v>30</v>
      </c>
      <c r="V212" t="s">
        <v>31</v>
      </c>
      <c r="W212" t="s">
        <v>31</v>
      </c>
      <c r="X212" t="s">
        <v>30</v>
      </c>
      <c r="Y212" t="s">
        <v>469</v>
      </c>
      <c r="Z212" t="s">
        <v>462</v>
      </c>
      <c r="AA212" t="s">
        <v>454</v>
      </c>
      <c r="AB212">
        <v>38</v>
      </c>
      <c r="AC212" t="s">
        <v>451</v>
      </c>
      <c r="AD212">
        <v>0.5</v>
      </c>
      <c r="AF212">
        <f t="shared" ref="AF212" si="104">IFERROR(AVERAGE(Q212:Q213),"")</f>
        <v>4.9164675378120498E-4</v>
      </c>
    </row>
    <row r="213" spans="1:32" x14ac:dyDescent="0.25">
      <c r="A213">
        <v>212</v>
      </c>
      <c r="B213" t="s">
        <v>348</v>
      </c>
      <c r="C213" t="s">
        <v>347</v>
      </c>
      <c r="D213" t="s">
        <v>26</v>
      </c>
      <c r="E213" t="s">
        <v>27</v>
      </c>
      <c r="F213" t="s">
        <v>485</v>
      </c>
      <c r="G213" t="s">
        <v>29</v>
      </c>
      <c r="J213">
        <v>594.25099999999998</v>
      </c>
      <c r="K213">
        <v>10</v>
      </c>
      <c r="L213">
        <v>4</v>
      </c>
      <c r="M213">
        <v>1.92675499182026</v>
      </c>
      <c r="N213">
        <v>1.94708499679522</v>
      </c>
      <c r="O213">
        <v>2.6650448105938099E-2</v>
      </c>
      <c r="P213">
        <v>20.9590100630714</v>
      </c>
      <c r="Q213">
        <v>5.1138581022940402E-4</v>
      </c>
      <c r="R213" t="s">
        <v>30</v>
      </c>
      <c r="S213" t="s">
        <v>31</v>
      </c>
      <c r="T213" t="s">
        <v>31</v>
      </c>
      <c r="U213" t="s">
        <v>30</v>
      </c>
      <c r="V213" t="s">
        <v>31</v>
      </c>
      <c r="W213" t="s">
        <v>31</v>
      </c>
      <c r="X213" t="s">
        <v>30</v>
      </c>
      <c r="Y213" t="s">
        <v>469</v>
      </c>
      <c r="Z213" t="s">
        <v>462</v>
      </c>
      <c r="AA213" t="s">
        <v>454</v>
      </c>
      <c r="AB213">
        <v>38</v>
      </c>
      <c r="AC213" t="s">
        <v>451</v>
      </c>
      <c r="AD213">
        <v>0.5</v>
      </c>
    </row>
    <row r="214" spans="1:32" x14ac:dyDescent="0.25">
      <c r="A214">
        <v>213</v>
      </c>
      <c r="B214" t="s">
        <v>349</v>
      </c>
      <c r="C214" t="s">
        <v>350</v>
      </c>
      <c r="D214" t="s">
        <v>26</v>
      </c>
      <c r="E214" t="s">
        <v>27</v>
      </c>
      <c r="F214" t="s">
        <v>485</v>
      </c>
      <c r="G214" t="s">
        <v>29</v>
      </c>
      <c r="J214">
        <v>594.25099999999998</v>
      </c>
      <c r="K214">
        <v>8</v>
      </c>
      <c r="L214">
        <v>4</v>
      </c>
      <c r="M214">
        <v>1.9174220526115799</v>
      </c>
      <c r="N214">
        <v>1.94708499679522</v>
      </c>
      <c r="O214">
        <v>2.6650448105938099E-2</v>
      </c>
      <c r="P214">
        <v>21.7596767726594</v>
      </c>
      <c r="Q214">
        <v>2.9994926993707002E-4</v>
      </c>
      <c r="R214" t="s">
        <v>30</v>
      </c>
      <c r="S214" t="s">
        <v>31</v>
      </c>
      <c r="T214" t="s">
        <v>31</v>
      </c>
      <c r="U214" t="s">
        <v>30</v>
      </c>
      <c r="V214" t="s">
        <v>31</v>
      </c>
      <c r="W214" t="s">
        <v>31</v>
      </c>
      <c r="X214" t="s">
        <v>30</v>
      </c>
      <c r="Y214" t="s">
        <v>469</v>
      </c>
      <c r="Z214" t="s">
        <v>462</v>
      </c>
      <c r="AA214" t="s">
        <v>454</v>
      </c>
      <c r="AB214">
        <v>88</v>
      </c>
      <c r="AC214" t="s">
        <v>451</v>
      </c>
      <c r="AD214">
        <v>0.5</v>
      </c>
      <c r="AF214">
        <f t="shared" ref="AF214" si="105">IFERROR(AVERAGE(Q214:Q215),"")</f>
        <v>2.9324970977017903E-4</v>
      </c>
    </row>
    <row r="215" spans="1:32" x14ac:dyDescent="0.25">
      <c r="A215">
        <v>214</v>
      </c>
      <c r="B215" t="s">
        <v>351</v>
      </c>
      <c r="C215" t="s">
        <v>350</v>
      </c>
      <c r="D215" t="s">
        <v>26</v>
      </c>
      <c r="E215" t="s">
        <v>27</v>
      </c>
      <c r="F215" t="s">
        <v>485</v>
      </c>
      <c r="G215" t="s">
        <v>29</v>
      </c>
      <c r="J215">
        <v>594.25099999999998</v>
      </c>
      <c r="K215">
        <v>9</v>
      </c>
      <c r="L215">
        <v>4</v>
      </c>
      <c r="M215">
        <v>1.95416589179977</v>
      </c>
      <c r="N215">
        <v>1.94708499679522</v>
      </c>
      <c r="O215">
        <v>2.6650448105938099E-2</v>
      </c>
      <c r="P215">
        <v>21.828260755376</v>
      </c>
      <c r="Q215">
        <v>2.8655014960328798E-4</v>
      </c>
      <c r="R215" t="s">
        <v>30</v>
      </c>
      <c r="S215" t="s">
        <v>31</v>
      </c>
      <c r="T215" t="s">
        <v>31</v>
      </c>
      <c r="U215" t="s">
        <v>30</v>
      </c>
      <c r="V215" t="s">
        <v>31</v>
      </c>
      <c r="W215" t="s">
        <v>31</v>
      </c>
      <c r="X215" t="s">
        <v>30</v>
      </c>
      <c r="Y215" t="s">
        <v>469</v>
      </c>
      <c r="Z215" t="s">
        <v>462</v>
      </c>
      <c r="AA215" t="s">
        <v>454</v>
      </c>
      <c r="AB215">
        <v>88</v>
      </c>
      <c r="AC215" t="s">
        <v>451</v>
      </c>
      <c r="AD215">
        <v>0.5</v>
      </c>
    </row>
    <row r="216" spans="1:32" x14ac:dyDescent="0.25">
      <c r="A216">
        <v>215</v>
      </c>
      <c r="B216" t="s">
        <v>352</v>
      </c>
      <c r="C216" t="s">
        <v>353</v>
      </c>
      <c r="D216" t="s">
        <v>26</v>
      </c>
      <c r="E216" t="s">
        <v>27</v>
      </c>
      <c r="F216" t="s">
        <v>485</v>
      </c>
      <c r="G216" t="s">
        <v>29</v>
      </c>
      <c r="J216">
        <v>594.25099999999998</v>
      </c>
      <c r="K216">
        <v>9</v>
      </c>
      <c r="L216">
        <v>4</v>
      </c>
      <c r="M216">
        <v>1.9629721904538999</v>
      </c>
      <c r="N216">
        <v>1.94708499679522</v>
      </c>
      <c r="O216">
        <v>2.6650448105938099E-2</v>
      </c>
      <c r="P216">
        <v>23.674896576792701</v>
      </c>
      <c r="Q216">
        <v>8.3716699462603895E-5</v>
      </c>
      <c r="R216" t="s">
        <v>30</v>
      </c>
      <c r="S216" t="s">
        <v>31</v>
      </c>
      <c r="T216" t="s">
        <v>31</v>
      </c>
      <c r="U216" t="s">
        <v>30</v>
      </c>
      <c r="V216" t="s">
        <v>31</v>
      </c>
      <c r="W216" t="s">
        <v>31</v>
      </c>
      <c r="X216" t="s">
        <v>30</v>
      </c>
      <c r="Y216" t="s">
        <v>469</v>
      </c>
      <c r="Z216" t="s">
        <v>462</v>
      </c>
      <c r="AA216" t="s">
        <v>454</v>
      </c>
      <c r="AB216">
        <v>150</v>
      </c>
      <c r="AC216" t="s">
        <v>451</v>
      </c>
      <c r="AD216">
        <v>0.5</v>
      </c>
      <c r="AF216">
        <f t="shared" ref="AF216" si="106">IFERROR(AVERAGE(Q216:Q217),"")</f>
        <v>8.4106048076626905E-5</v>
      </c>
    </row>
    <row r="217" spans="1:32" x14ac:dyDescent="0.25">
      <c r="A217">
        <v>216</v>
      </c>
      <c r="B217" t="s">
        <v>354</v>
      </c>
      <c r="C217" t="s">
        <v>353</v>
      </c>
      <c r="D217" t="s">
        <v>26</v>
      </c>
      <c r="E217" t="s">
        <v>27</v>
      </c>
      <c r="F217" t="s">
        <v>485</v>
      </c>
      <c r="G217" t="s">
        <v>29</v>
      </c>
      <c r="J217">
        <v>594.25099999999998</v>
      </c>
      <c r="K217">
        <v>11</v>
      </c>
      <c r="L217">
        <v>4</v>
      </c>
      <c r="M217">
        <v>1.96184082201601</v>
      </c>
      <c r="N217">
        <v>1.94708499679522</v>
      </c>
      <c r="O217">
        <v>2.6650448105938099E-2</v>
      </c>
      <c r="P217">
        <v>23.661001756517201</v>
      </c>
      <c r="Q217">
        <v>8.4495396690649903E-5</v>
      </c>
      <c r="R217" t="s">
        <v>30</v>
      </c>
      <c r="S217" t="s">
        <v>31</v>
      </c>
      <c r="T217" t="s">
        <v>31</v>
      </c>
      <c r="U217" t="s">
        <v>30</v>
      </c>
      <c r="V217" t="s">
        <v>31</v>
      </c>
      <c r="W217" t="s">
        <v>31</v>
      </c>
      <c r="X217" t="s">
        <v>30</v>
      </c>
      <c r="Y217" t="s">
        <v>469</v>
      </c>
      <c r="Z217" t="s">
        <v>462</v>
      </c>
      <c r="AA217" t="s">
        <v>454</v>
      </c>
      <c r="AB217">
        <v>150</v>
      </c>
      <c r="AC217" t="s">
        <v>451</v>
      </c>
      <c r="AD217">
        <v>0.5</v>
      </c>
    </row>
    <row r="218" spans="1:32" x14ac:dyDescent="0.25">
      <c r="A218">
        <v>217</v>
      </c>
      <c r="B218" t="s">
        <v>355</v>
      </c>
      <c r="C218" t="s">
        <v>356</v>
      </c>
      <c r="D218" t="s">
        <v>26</v>
      </c>
      <c r="E218" t="s">
        <v>27</v>
      </c>
      <c r="F218" t="s">
        <v>485</v>
      </c>
      <c r="G218" t="s">
        <v>29</v>
      </c>
      <c r="J218">
        <v>594.25099999999998</v>
      </c>
      <c r="K218">
        <v>10</v>
      </c>
      <c r="L218">
        <v>4</v>
      </c>
      <c r="M218">
        <v>1.924198621653</v>
      </c>
      <c r="N218">
        <v>1.94708499679522</v>
      </c>
      <c r="O218">
        <v>2.6650448105938099E-2</v>
      </c>
      <c r="P218">
        <v>21.244252060799599</v>
      </c>
      <c r="Q218">
        <v>4.2286714466069E-4</v>
      </c>
      <c r="R218" t="s">
        <v>30</v>
      </c>
      <c r="S218" t="s">
        <v>31</v>
      </c>
      <c r="T218" t="s">
        <v>31</v>
      </c>
      <c r="U218" t="s">
        <v>30</v>
      </c>
      <c r="V218" t="s">
        <v>31</v>
      </c>
      <c r="W218" t="s">
        <v>31</v>
      </c>
      <c r="X218" t="s">
        <v>30</v>
      </c>
      <c r="Y218" t="s">
        <v>469</v>
      </c>
      <c r="Z218" t="s">
        <v>463</v>
      </c>
      <c r="AA218" t="s">
        <v>454</v>
      </c>
      <c r="AB218">
        <v>38</v>
      </c>
      <c r="AC218" t="s">
        <v>451</v>
      </c>
      <c r="AD218">
        <v>5</v>
      </c>
      <c r="AF218">
        <f t="shared" ref="AF218" si="107">IFERROR(AVERAGE(Q218:Q219),"")</f>
        <v>4.0794956003511649E-4</v>
      </c>
    </row>
    <row r="219" spans="1:32" x14ac:dyDescent="0.25">
      <c r="A219">
        <v>218</v>
      </c>
      <c r="B219" t="s">
        <v>357</v>
      </c>
      <c r="C219" t="s">
        <v>356</v>
      </c>
      <c r="D219" t="s">
        <v>26</v>
      </c>
      <c r="E219" t="s">
        <v>27</v>
      </c>
      <c r="F219" t="s">
        <v>485</v>
      </c>
      <c r="G219" t="s">
        <v>29</v>
      </c>
      <c r="J219">
        <v>594.25099999999998</v>
      </c>
      <c r="K219">
        <v>8</v>
      </c>
      <c r="L219">
        <v>4</v>
      </c>
      <c r="M219">
        <v>1.9413959031275601</v>
      </c>
      <c r="N219">
        <v>1.94708499679522</v>
      </c>
      <c r="O219">
        <v>2.6650448105938099E-2</v>
      </c>
      <c r="P219">
        <v>21.3540575757136</v>
      </c>
      <c r="Q219">
        <v>3.9303197540954302E-4</v>
      </c>
      <c r="R219" t="s">
        <v>30</v>
      </c>
      <c r="S219" t="s">
        <v>31</v>
      </c>
      <c r="T219" t="s">
        <v>31</v>
      </c>
      <c r="U219" t="s">
        <v>30</v>
      </c>
      <c r="V219" t="s">
        <v>31</v>
      </c>
      <c r="W219" t="s">
        <v>31</v>
      </c>
      <c r="X219" t="s">
        <v>30</v>
      </c>
      <c r="Y219" t="s">
        <v>469</v>
      </c>
      <c r="Z219" t="s">
        <v>463</v>
      </c>
      <c r="AA219" t="s">
        <v>454</v>
      </c>
      <c r="AB219">
        <v>38</v>
      </c>
      <c r="AC219" t="s">
        <v>451</v>
      </c>
      <c r="AD219">
        <v>5</v>
      </c>
    </row>
    <row r="220" spans="1:32" x14ac:dyDescent="0.25">
      <c r="A220">
        <v>219</v>
      </c>
      <c r="B220" t="s">
        <v>358</v>
      </c>
      <c r="C220" t="s">
        <v>359</v>
      </c>
      <c r="D220" t="s">
        <v>26</v>
      </c>
      <c r="E220" t="s">
        <v>27</v>
      </c>
      <c r="F220" t="s">
        <v>485</v>
      </c>
      <c r="G220" t="s">
        <v>29</v>
      </c>
      <c r="J220">
        <v>594.25099999999998</v>
      </c>
      <c r="K220">
        <v>8</v>
      </c>
      <c r="L220">
        <v>4</v>
      </c>
      <c r="M220">
        <v>1.94289769459591</v>
      </c>
      <c r="N220">
        <v>1.94708499679522</v>
      </c>
      <c r="O220">
        <v>2.6650448105938099E-2</v>
      </c>
      <c r="P220">
        <v>21.398550206075502</v>
      </c>
      <c r="Q220">
        <v>3.81550817427449E-4</v>
      </c>
      <c r="R220" t="s">
        <v>30</v>
      </c>
      <c r="S220" t="s">
        <v>31</v>
      </c>
      <c r="T220" t="s">
        <v>31</v>
      </c>
      <c r="U220" t="s">
        <v>30</v>
      </c>
      <c r="V220" t="s">
        <v>31</v>
      </c>
      <c r="W220" t="s">
        <v>31</v>
      </c>
      <c r="X220" t="s">
        <v>30</v>
      </c>
      <c r="Y220" t="s">
        <v>469</v>
      </c>
      <c r="Z220" t="s">
        <v>463</v>
      </c>
      <c r="AA220" t="s">
        <v>454</v>
      </c>
      <c r="AB220">
        <v>88</v>
      </c>
      <c r="AC220" t="s">
        <v>451</v>
      </c>
      <c r="AD220">
        <v>5</v>
      </c>
      <c r="AF220">
        <f t="shared" ref="AF220" si="108">IFERROR(AVERAGE(Q220:Q221),"")</f>
        <v>3.8216917028497603E-4</v>
      </c>
    </row>
    <row r="221" spans="1:32" x14ac:dyDescent="0.25">
      <c r="A221">
        <v>220</v>
      </c>
      <c r="B221" t="s">
        <v>360</v>
      </c>
      <c r="C221" t="s">
        <v>359</v>
      </c>
      <c r="D221" t="s">
        <v>26</v>
      </c>
      <c r="E221" t="s">
        <v>27</v>
      </c>
      <c r="F221" t="s">
        <v>485</v>
      </c>
      <c r="G221" t="s">
        <v>29</v>
      </c>
      <c r="J221">
        <v>594.25099999999998</v>
      </c>
      <c r="K221">
        <v>10</v>
      </c>
      <c r="L221">
        <v>4</v>
      </c>
      <c r="M221">
        <v>1.95527513296664</v>
      </c>
      <c r="N221">
        <v>1.94708499679522</v>
      </c>
      <c r="O221">
        <v>2.6650448105938099E-2</v>
      </c>
      <c r="P221">
        <v>21.393693749307499</v>
      </c>
      <c r="Q221">
        <v>3.82787523142503E-4</v>
      </c>
      <c r="R221" t="s">
        <v>30</v>
      </c>
      <c r="S221" t="s">
        <v>31</v>
      </c>
      <c r="T221" t="s">
        <v>31</v>
      </c>
      <c r="U221" t="s">
        <v>30</v>
      </c>
      <c r="V221" t="s">
        <v>31</v>
      </c>
      <c r="W221" t="s">
        <v>31</v>
      </c>
      <c r="X221" t="s">
        <v>30</v>
      </c>
      <c r="Y221" t="s">
        <v>469</v>
      </c>
      <c r="Z221" t="s">
        <v>463</v>
      </c>
      <c r="AA221" t="s">
        <v>454</v>
      </c>
      <c r="AB221">
        <v>88</v>
      </c>
      <c r="AC221" t="s">
        <v>451</v>
      </c>
      <c r="AD221">
        <v>5</v>
      </c>
    </row>
    <row r="222" spans="1:32" x14ac:dyDescent="0.25">
      <c r="A222">
        <v>221</v>
      </c>
      <c r="B222" t="s">
        <v>361</v>
      </c>
      <c r="C222" t="s">
        <v>362</v>
      </c>
      <c r="D222" t="s">
        <v>26</v>
      </c>
      <c r="E222" t="s">
        <v>27</v>
      </c>
      <c r="F222" t="s">
        <v>485</v>
      </c>
      <c r="G222" t="s">
        <v>29</v>
      </c>
      <c r="J222">
        <v>594.25099999999998</v>
      </c>
      <c r="K222">
        <v>9</v>
      </c>
      <c r="L222">
        <v>4</v>
      </c>
      <c r="M222">
        <v>1.9597052868659199</v>
      </c>
      <c r="N222">
        <v>1.94708499679522</v>
      </c>
      <c r="O222">
        <v>2.6650448105938099E-2</v>
      </c>
      <c r="P222">
        <v>21.560434827699801</v>
      </c>
      <c r="Q222">
        <v>3.4253536878951302E-4</v>
      </c>
      <c r="R222" t="s">
        <v>30</v>
      </c>
      <c r="S222" t="s">
        <v>31</v>
      </c>
      <c r="T222" t="s">
        <v>31</v>
      </c>
      <c r="U222" t="s">
        <v>30</v>
      </c>
      <c r="V222" t="s">
        <v>31</v>
      </c>
      <c r="W222" t="s">
        <v>31</v>
      </c>
      <c r="X222" t="s">
        <v>30</v>
      </c>
      <c r="Y222" t="s">
        <v>469</v>
      </c>
      <c r="Z222" t="s">
        <v>463</v>
      </c>
      <c r="AA222" t="s">
        <v>454</v>
      </c>
      <c r="AB222">
        <v>150</v>
      </c>
      <c r="AC222" t="s">
        <v>451</v>
      </c>
      <c r="AD222">
        <v>5</v>
      </c>
      <c r="AF222">
        <f t="shared" ref="AF222" si="109">IFERROR(AVERAGE(Q222:Q223),"")</f>
        <v>3.1290845947543701E-4</v>
      </c>
    </row>
    <row r="223" spans="1:32" x14ac:dyDescent="0.25">
      <c r="A223">
        <v>222</v>
      </c>
      <c r="B223" t="s">
        <v>363</v>
      </c>
      <c r="C223" t="s">
        <v>362</v>
      </c>
      <c r="D223" t="s">
        <v>26</v>
      </c>
      <c r="E223" t="s">
        <v>27</v>
      </c>
      <c r="F223" t="s">
        <v>485</v>
      </c>
      <c r="G223" t="s">
        <v>29</v>
      </c>
      <c r="J223">
        <v>594.25099999999998</v>
      </c>
      <c r="K223">
        <v>9</v>
      </c>
      <c r="L223">
        <v>4</v>
      </c>
      <c r="M223">
        <v>1.9563013584875</v>
      </c>
      <c r="N223">
        <v>1.94708499679522</v>
      </c>
      <c r="O223">
        <v>2.6650448105938099E-2</v>
      </c>
      <c r="P223">
        <v>21.845477787326999</v>
      </c>
      <c r="Q223">
        <v>2.8328155016136099E-4</v>
      </c>
      <c r="R223" t="s">
        <v>30</v>
      </c>
      <c r="S223" t="s">
        <v>31</v>
      </c>
      <c r="T223" t="s">
        <v>31</v>
      </c>
      <c r="U223" t="s">
        <v>30</v>
      </c>
      <c r="V223" t="s">
        <v>31</v>
      </c>
      <c r="W223" t="s">
        <v>31</v>
      </c>
      <c r="X223" t="s">
        <v>30</v>
      </c>
      <c r="Y223" t="s">
        <v>469</v>
      </c>
      <c r="Z223" t="s">
        <v>463</v>
      </c>
      <c r="AA223" t="s">
        <v>454</v>
      </c>
      <c r="AB223">
        <v>150</v>
      </c>
      <c r="AC223" t="s">
        <v>451</v>
      </c>
      <c r="AD223">
        <v>5</v>
      </c>
    </row>
    <row r="224" spans="1:32" x14ac:dyDescent="0.25">
      <c r="A224">
        <v>223</v>
      </c>
      <c r="B224" t="s">
        <v>364</v>
      </c>
      <c r="C224" t="s">
        <v>365</v>
      </c>
      <c r="D224" t="s">
        <v>26</v>
      </c>
      <c r="E224" t="s">
        <v>27</v>
      </c>
      <c r="F224" t="s">
        <v>485</v>
      </c>
      <c r="G224" t="s">
        <v>29</v>
      </c>
      <c r="J224">
        <v>594.25099999999998</v>
      </c>
      <c r="K224">
        <v>9</v>
      </c>
      <c r="L224">
        <v>4</v>
      </c>
      <c r="M224">
        <v>1.9603963388554799</v>
      </c>
      <c r="N224">
        <v>1.94708499679522</v>
      </c>
      <c r="O224">
        <v>2.6650448105938099E-2</v>
      </c>
      <c r="P224">
        <v>20.7431344281616</v>
      </c>
      <c r="Q224">
        <v>5.9049989462124403E-4</v>
      </c>
      <c r="R224" t="s">
        <v>30</v>
      </c>
      <c r="S224" t="s">
        <v>31</v>
      </c>
      <c r="T224" t="s">
        <v>31</v>
      </c>
      <c r="U224" t="s">
        <v>30</v>
      </c>
      <c r="V224" t="s">
        <v>31</v>
      </c>
      <c r="W224" t="s">
        <v>31</v>
      </c>
      <c r="X224" t="s">
        <v>30</v>
      </c>
      <c r="Y224" t="s">
        <v>469</v>
      </c>
      <c r="Z224" t="s">
        <v>464</v>
      </c>
      <c r="AA224" t="s">
        <v>454</v>
      </c>
      <c r="AB224">
        <v>38</v>
      </c>
      <c r="AC224" t="s">
        <v>452</v>
      </c>
      <c r="AD224">
        <v>0</v>
      </c>
      <c r="AF224">
        <f t="shared" ref="AF224" si="110">IFERROR(AVERAGE(Q224:Q225),"")</f>
        <v>5.5930963490438408E-4</v>
      </c>
    </row>
    <row r="225" spans="1:32" x14ac:dyDescent="0.25">
      <c r="A225">
        <v>224</v>
      </c>
      <c r="B225" t="s">
        <v>366</v>
      </c>
      <c r="C225" t="s">
        <v>365</v>
      </c>
      <c r="D225" t="s">
        <v>26</v>
      </c>
      <c r="E225" t="s">
        <v>27</v>
      </c>
      <c r="F225" t="s">
        <v>485</v>
      </c>
      <c r="G225" t="s">
        <v>29</v>
      </c>
      <c r="J225">
        <v>594.25099999999998</v>
      </c>
      <c r="K225">
        <v>7</v>
      </c>
      <c r="L225">
        <v>5</v>
      </c>
      <c r="M225">
        <v>1.9110281965264999</v>
      </c>
      <c r="N225">
        <v>1.94708499679522</v>
      </c>
      <c r="O225">
        <v>2.6650448105938099E-2</v>
      </c>
      <c r="P225">
        <v>20.9106888579594</v>
      </c>
      <c r="Q225">
        <v>5.2811937518752402E-4</v>
      </c>
      <c r="R225" t="s">
        <v>30</v>
      </c>
      <c r="S225" t="s">
        <v>31</v>
      </c>
      <c r="T225" t="s">
        <v>31</v>
      </c>
      <c r="U225" t="s">
        <v>30</v>
      </c>
      <c r="V225" t="s">
        <v>31</v>
      </c>
      <c r="W225" t="s">
        <v>31</v>
      </c>
      <c r="X225" t="s">
        <v>30</v>
      </c>
      <c r="Y225" t="s">
        <v>469</v>
      </c>
      <c r="Z225" t="s">
        <v>464</v>
      </c>
      <c r="AA225" t="s">
        <v>454</v>
      </c>
      <c r="AB225">
        <v>38</v>
      </c>
      <c r="AC225" t="s">
        <v>452</v>
      </c>
      <c r="AD225">
        <v>0</v>
      </c>
    </row>
    <row r="226" spans="1:32" x14ac:dyDescent="0.25">
      <c r="A226">
        <v>225</v>
      </c>
      <c r="B226" t="s">
        <v>367</v>
      </c>
      <c r="C226" t="s">
        <v>368</v>
      </c>
      <c r="D226" t="s">
        <v>26</v>
      </c>
      <c r="E226" t="s">
        <v>27</v>
      </c>
      <c r="F226" t="s">
        <v>485</v>
      </c>
      <c r="G226" t="s">
        <v>29</v>
      </c>
      <c r="J226">
        <v>594.25099999999998</v>
      </c>
      <c r="K226">
        <v>8</v>
      </c>
      <c r="L226">
        <v>4</v>
      </c>
      <c r="M226">
        <v>1.91084430824491</v>
      </c>
      <c r="N226">
        <v>1.94708499679522</v>
      </c>
      <c r="O226">
        <v>2.6650448105938099E-2</v>
      </c>
      <c r="P226">
        <v>21.2487703420347</v>
      </c>
      <c r="Q226">
        <v>4.2159594087976698E-4</v>
      </c>
      <c r="R226" t="s">
        <v>30</v>
      </c>
      <c r="S226" t="s">
        <v>31</v>
      </c>
      <c r="T226" t="s">
        <v>31</v>
      </c>
      <c r="U226" t="s">
        <v>30</v>
      </c>
      <c r="V226" t="s">
        <v>31</v>
      </c>
      <c r="W226" t="s">
        <v>31</v>
      </c>
      <c r="X226" t="s">
        <v>30</v>
      </c>
      <c r="Y226" t="s">
        <v>469</v>
      </c>
      <c r="Z226" t="s">
        <v>464</v>
      </c>
      <c r="AA226" t="s">
        <v>454</v>
      </c>
      <c r="AB226">
        <v>88</v>
      </c>
      <c r="AC226" t="s">
        <v>452</v>
      </c>
      <c r="AD226">
        <v>0</v>
      </c>
      <c r="AF226">
        <f t="shared" ref="AF226" si="111">IFERROR(AVERAGE(Q226:Q227),"")</f>
        <v>4.1748732971073595E-4</v>
      </c>
    </row>
    <row r="227" spans="1:32" x14ac:dyDescent="0.25">
      <c r="A227">
        <v>226</v>
      </c>
      <c r="B227" t="s">
        <v>369</v>
      </c>
      <c r="C227" t="s">
        <v>368</v>
      </c>
      <c r="D227" t="s">
        <v>26</v>
      </c>
      <c r="E227" t="s">
        <v>27</v>
      </c>
      <c r="F227" t="s">
        <v>485</v>
      </c>
      <c r="G227" t="s">
        <v>29</v>
      </c>
      <c r="J227">
        <v>594.25099999999998</v>
      </c>
      <c r="K227">
        <v>8</v>
      </c>
      <c r="L227">
        <v>4</v>
      </c>
      <c r="M227">
        <v>1.9347527562198299</v>
      </c>
      <c r="N227">
        <v>1.94708499679522</v>
      </c>
      <c r="O227">
        <v>2.6650448105938099E-2</v>
      </c>
      <c r="P227">
        <v>21.278309913411601</v>
      </c>
      <c r="Q227">
        <v>4.1337871854170498E-4</v>
      </c>
      <c r="R227" t="s">
        <v>30</v>
      </c>
      <c r="S227" t="s">
        <v>31</v>
      </c>
      <c r="T227" t="s">
        <v>31</v>
      </c>
      <c r="U227" t="s">
        <v>30</v>
      </c>
      <c r="V227" t="s">
        <v>31</v>
      </c>
      <c r="W227" t="s">
        <v>31</v>
      </c>
      <c r="X227" t="s">
        <v>30</v>
      </c>
      <c r="Y227" t="s">
        <v>469</v>
      </c>
      <c r="Z227" t="s">
        <v>464</v>
      </c>
      <c r="AA227" t="s">
        <v>454</v>
      </c>
      <c r="AB227">
        <v>88</v>
      </c>
      <c r="AC227" t="s">
        <v>452</v>
      </c>
      <c r="AD227">
        <v>0</v>
      </c>
    </row>
    <row r="228" spans="1:32" x14ac:dyDescent="0.25">
      <c r="A228">
        <v>227</v>
      </c>
      <c r="B228" t="s">
        <v>370</v>
      </c>
      <c r="C228" t="s">
        <v>371</v>
      </c>
      <c r="D228" t="s">
        <v>26</v>
      </c>
      <c r="E228" t="s">
        <v>27</v>
      </c>
      <c r="F228" t="s">
        <v>485</v>
      </c>
      <c r="G228" t="s">
        <v>29</v>
      </c>
      <c r="J228">
        <v>594.25099999999998</v>
      </c>
      <c r="K228">
        <v>8</v>
      </c>
      <c r="L228">
        <v>5</v>
      </c>
      <c r="M228">
        <v>1.9106959887092301</v>
      </c>
      <c r="N228">
        <v>1.94708499679522</v>
      </c>
      <c r="O228">
        <v>2.6650448105938099E-2</v>
      </c>
      <c r="P228">
        <v>20.890809577776601</v>
      </c>
      <c r="Q228">
        <v>5.3516150267085897E-4</v>
      </c>
      <c r="R228" t="s">
        <v>30</v>
      </c>
      <c r="S228" t="s">
        <v>31</v>
      </c>
      <c r="T228" t="s">
        <v>31</v>
      </c>
      <c r="U228" t="s">
        <v>30</v>
      </c>
      <c r="V228" t="s">
        <v>31</v>
      </c>
      <c r="W228" t="s">
        <v>31</v>
      </c>
      <c r="X228" t="s">
        <v>30</v>
      </c>
      <c r="Y228" t="s">
        <v>469</v>
      </c>
      <c r="Z228" t="s">
        <v>465</v>
      </c>
      <c r="AA228" t="s">
        <v>454</v>
      </c>
      <c r="AB228">
        <v>38</v>
      </c>
      <c r="AC228" t="s">
        <v>452</v>
      </c>
      <c r="AD228">
        <v>0.5</v>
      </c>
      <c r="AF228">
        <f t="shared" ref="AF228" si="112">IFERROR(AVERAGE(Q228:Q229),"")</f>
        <v>5.2812017969928191E-4</v>
      </c>
    </row>
    <row r="229" spans="1:32" x14ac:dyDescent="0.25">
      <c r="A229">
        <v>228</v>
      </c>
      <c r="B229" t="s">
        <v>372</v>
      </c>
      <c r="C229" t="s">
        <v>371</v>
      </c>
      <c r="D229" t="s">
        <v>26</v>
      </c>
      <c r="E229" t="s">
        <v>27</v>
      </c>
      <c r="F229" t="s">
        <v>485</v>
      </c>
      <c r="G229" t="s">
        <v>29</v>
      </c>
      <c r="J229">
        <v>594.25099999999998</v>
      </c>
      <c r="K229">
        <v>8</v>
      </c>
      <c r="L229">
        <v>5</v>
      </c>
      <c r="M229">
        <v>1.91592533190081</v>
      </c>
      <c r="N229">
        <v>1.94708499679522</v>
      </c>
      <c r="O229">
        <v>2.6650448105938099E-2</v>
      </c>
      <c r="P229">
        <v>20.930830368392101</v>
      </c>
      <c r="Q229">
        <v>5.2107885672770496E-4</v>
      </c>
      <c r="R229" t="s">
        <v>30</v>
      </c>
      <c r="S229" t="s">
        <v>31</v>
      </c>
      <c r="T229" t="s">
        <v>31</v>
      </c>
      <c r="U229" t="s">
        <v>30</v>
      </c>
      <c r="V229" t="s">
        <v>31</v>
      </c>
      <c r="W229" t="s">
        <v>31</v>
      </c>
      <c r="X229" t="s">
        <v>30</v>
      </c>
      <c r="Y229" t="s">
        <v>469</v>
      </c>
      <c r="Z229" t="s">
        <v>465</v>
      </c>
      <c r="AA229" t="s">
        <v>454</v>
      </c>
      <c r="AB229">
        <v>38</v>
      </c>
      <c r="AC229" t="s">
        <v>452</v>
      </c>
      <c r="AD229">
        <v>0.5</v>
      </c>
    </row>
    <row r="230" spans="1:32" x14ac:dyDescent="0.25">
      <c r="A230">
        <v>229</v>
      </c>
      <c r="B230" t="s">
        <v>373</v>
      </c>
      <c r="C230" t="s">
        <v>374</v>
      </c>
      <c r="D230" t="s">
        <v>26</v>
      </c>
      <c r="E230" t="s">
        <v>27</v>
      </c>
      <c r="F230" t="s">
        <v>485</v>
      </c>
      <c r="G230" t="s">
        <v>29</v>
      </c>
      <c r="J230">
        <v>594.25099999999998</v>
      </c>
      <c r="K230">
        <v>8</v>
      </c>
      <c r="L230">
        <v>4</v>
      </c>
      <c r="M230">
        <v>1.9058997142167899</v>
      </c>
      <c r="N230">
        <v>1.94708499679522</v>
      </c>
      <c r="O230">
        <v>2.6650448105938099E-2</v>
      </c>
      <c r="P230">
        <v>21.226999873642999</v>
      </c>
      <c r="Q230">
        <v>4.2775635055928001E-4</v>
      </c>
      <c r="R230" t="s">
        <v>30</v>
      </c>
      <c r="S230" t="s">
        <v>31</v>
      </c>
      <c r="T230" t="s">
        <v>31</v>
      </c>
      <c r="U230" t="s">
        <v>30</v>
      </c>
      <c r="V230" t="s">
        <v>31</v>
      </c>
      <c r="W230" t="s">
        <v>31</v>
      </c>
      <c r="X230" t="s">
        <v>30</v>
      </c>
      <c r="Y230" t="s">
        <v>469</v>
      </c>
      <c r="Z230" t="s">
        <v>465</v>
      </c>
      <c r="AA230" t="s">
        <v>454</v>
      </c>
      <c r="AB230">
        <v>88</v>
      </c>
      <c r="AC230" t="s">
        <v>452</v>
      </c>
      <c r="AD230">
        <v>0.5</v>
      </c>
      <c r="AF230">
        <f t="shared" ref="AF230" si="113">IFERROR(AVERAGE(Q230:Q231),"")</f>
        <v>4.3304326576586849E-4</v>
      </c>
    </row>
    <row r="231" spans="1:32" x14ac:dyDescent="0.25">
      <c r="A231">
        <v>230</v>
      </c>
      <c r="B231" t="s">
        <v>375</v>
      </c>
      <c r="C231" t="s">
        <v>374</v>
      </c>
      <c r="D231" t="s">
        <v>26</v>
      </c>
      <c r="E231" t="s">
        <v>27</v>
      </c>
      <c r="F231" t="s">
        <v>485</v>
      </c>
      <c r="G231" t="s">
        <v>29</v>
      </c>
      <c r="J231">
        <v>594.25099999999998</v>
      </c>
      <c r="K231">
        <v>8</v>
      </c>
      <c r="L231">
        <v>4</v>
      </c>
      <c r="M231">
        <v>1.9182184919874701</v>
      </c>
      <c r="N231">
        <v>1.94708499679522</v>
      </c>
      <c r="O231">
        <v>2.6650448105938099E-2</v>
      </c>
      <c r="P231">
        <v>21.190353495361499</v>
      </c>
      <c r="Q231">
        <v>4.3833018097245698E-4</v>
      </c>
      <c r="R231" t="s">
        <v>30</v>
      </c>
      <c r="S231" t="s">
        <v>31</v>
      </c>
      <c r="T231" t="s">
        <v>31</v>
      </c>
      <c r="U231" t="s">
        <v>30</v>
      </c>
      <c r="V231" t="s">
        <v>31</v>
      </c>
      <c r="W231" t="s">
        <v>31</v>
      </c>
      <c r="X231" t="s">
        <v>30</v>
      </c>
      <c r="Y231" t="s">
        <v>469</v>
      </c>
      <c r="Z231" t="s">
        <v>465</v>
      </c>
      <c r="AA231" t="s">
        <v>454</v>
      </c>
      <c r="AB231">
        <v>88</v>
      </c>
      <c r="AC231" t="s">
        <v>452</v>
      </c>
      <c r="AD231">
        <v>0.5</v>
      </c>
    </row>
    <row r="232" spans="1:32" x14ac:dyDescent="0.25">
      <c r="A232">
        <v>231</v>
      </c>
      <c r="B232" t="s">
        <v>376</v>
      </c>
      <c r="C232" t="s">
        <v>377</v>
      </c>
      <c r="D232" t="s">
        <v>26</v>
      </c>
      <c r="E232" t="s">
        <v>27</v>
      </c>
      <c r="F232" t="s">
        <v>485</v>
      </c>
      <c r="G232" t="s">
        <v>29</v>
      </c>
      <c r="J232">
        <v>594.25099999999998</v>
      </c>
      <c r="K232">
        <v>8</v>
      </c>
      <c r="L232">
        <v>4</v>
      </c>
      <c r="M232">
        <v>1.95083323504571</v>
      </c>
      <c r="N232">
        <v>1.94708499679522</v>
      </c>
      <c r="O232">
        <v>2.6650448105938099E-2</v>
      </c>
      <c r="P232">
        <v>21.7406630060891</v>
      </c>
      <c r="Q232">
        <v>3.0377365479959E-4</v>
      </c>
      <c r="R232" t="s">
        <v>30</v>
      </c>
      <c r="S232" t="s">
        <v>31</v>
      </c>
      <c r="T232" t="s">
        <v>31</v>
      </c>
      <c r="U232" t="s">
        <v>30</v>
      </c>
      <c r="V232" t="s">
        <v>31</v>
      </c>
      <c r="W232" t="s">
        <v>31</v>
      </c>
      <c r="X232" t="s">
        <v>30</v>
      </c>
      <c r="Y232" t="s">
        <v>469</v>
      </c>
      <c r="Z232" t="s">
        <v>465</v>
      </c>
      <c r="AA232" t="s">
        <v>454</v>
      </c>
      <c r="AB232">
        <v>150</v>
      </c>
      <c r="AC232" t="s">
        <v>452</v>
      </c>
      <c r="AD232">
        <v>0.5</v>
      </c>
      <c r="AF232">
        <f t="shared" ref="AF232" si="114">IFERROR(AVERAGE(Q232:Q233),"")</f>
        <v>3.0155834297193899E-4</v>
      </c>
    </row>
    <row r="233" spans="1:32" x14ac:dyDescent="0.25">
      <c r="A233">
        <v>232</v>
      </c>
      <c r="B233" t="s">
        <v>378</v>
      </c>
      <c r="C233" t="s">
        <v>377</v>
      </c>
      <c r="D233" t="s">
        <v>26</v>
      </c>
      <c r="E233" t="s">
        <v>27</v>
      </c>
      <c r="F233" t="s">
        <v>485</v>
      </c>
      <c r="G233" t="s">
        <v>29</v>
      </c>
      <c r="J233">
        <v>594.25099999999998</v>
      </c>
      <c r="K233">
        <v>9</v>
      </c>
      <c r="L233">
        <v>4</v>
      </c>
      <c r="M233">
        <v>1.9262075408586501</v>
      </c>
      <c r="N233">
        <v>1.94708499679522</v>
      </c>
      <c r="O233">
        <v>2.6650448105938099E-2</v>
      </c>
      <c r="P233">
        <v>21.762713065098801</v>
      </c>
      <c r="Q233">
        <v>2.9934303114428798E-4</v>
      </c>
      <c r="R233" t="s">
        <v>30</v>
      </c>
      <c r="S233" t="s">
        <v>31</v>
      </c>
      <c r="T233" t="s">
        <v>31</v>
      </c>
      <c r="U233" t="s">
        <v>30</v>
      </c>
      <c r="V233" t="s">
        <v>31</v>
      </c>
      <c r="W233" t="s">
        <v>31</v>
      </c>
      <c r="X233" t="s">
        <v>30</v>
      </c>
      <c r="Y233" t="s">
        <v>469</v>
      </c>
      <c r="Z233" t="s">
        <v>465</v>
      </c>
      <c r="AA233" t="s">
        <v>454</v>
      </c>
      <c r="AB233">
        <v>150</v>
      </c>
      <c r="AC233" t="s">
        <v>452</v>
      </c>
      <c r="AD233">
        <v>0.5</v>
      </c>
    </row>
    <row r="234" spans="1:32" x14ac:dyDescent="0.25">
      <c r="A234">
        <v>233</v>
      </c>
      <c r="B234" t="s">
        <v>379</v>
      </c>
      <c r="C234" t="s">
        <v>380</v>
      </c>
      <c r="D234" t="s">
        <v>26</v>
      </c>
      <c r="E234" t="s">
        <v>27</v>
      </c>
      <c r="F234" t="s">
        <v>485</v>
      </c>
      <c r="G234" t="s">
        <v>29</v>
      </c>
      <c r="J234">
        <v>594.25099999999998</v>
      </c>
      <c r="K234">
        <v>8</v>
      </c>
      <c r="L234">
        <v>4</v>
      </c>
      <c r="M234">
        <v>1.89959424345967</v>
      </c>
      <c r="N234">
        <v>1.94708499679522</v>
      </c>
      <c r="O234">
        <v>2.6650448105938099E-2</v>
      </c>
      <c r="P234">
        <v>21.038504130259302</v>
      </c>
      <c r="Q234">
        <v>4.8500284894113598E-4</v>
      </c>
      <c r="R234" t="s">
        <v>30</v>
      </c>
      <c r="S234" t="s">
        <v>31</v>
      </c>
      <c r="T234" t="s">
        <v>31</v>
      </c>
      <c r="U234" t="s">
        <v>30</v>
      </c>
      <c r="V234" t="s">
        <v>31</v>
      </c>
      <c r="W234" t="s">
        <v>31</v>
      </c>
      <c r="X234" t="s">
        <v>30</v>
      </c>
      <c r="Y234" t="s">
        <v>469</v>
      </c>
      <c r="Z234" t="s">
        <v>466</v>
      </c>
      <c r="AA234" t="s">
        <v>454</v>
      </c>
      <c r="AB234">
        <v>38</v>
      </c>
      <c r="AC234" t="s">
        <v>452</v>
      </c>
      <c r="AD234">
        <v>5</v>
      </c>
      <c r="AF234">
        <f t="shared" ref="AF234" si="115">IFERROR(AVERAGE(Q234:Q235),"")</f>
        <v>4.8315614422581098E-4</v>
      </c>
    </row>
    <row r="235" spans="1:32" x14ac:dyDescent="0.25">
      <c r="A235">
        <v>234</v>
      </c>
      <c r="B235" t="s">
        <v>381</v>
      </c>
      <c r="C235" t="s">
        <v>380</v>
      </c>
      <c r="D235" t="s">
        <v>26</v>
      </c>
      <c r="E235" t="s">
        <v>27</v>
      </c>
      <c r="F235" t="s">
        <v>485</v>
      </c>
      <c r="G235" t="s">
        <v>29</v>
      </c>
      <c r="J235">
        <v>594.25099999999998</v>
      </c>
      <c r="K235">
        <v>9</v>
      </c>
      <c r="L235">
        <v>4</v>
      </c>
      <c r="M235">
        <v>1.94050663087451</v>
      </c>
      <c r="N235">
        <v>1.94708499679522</v>
      </c>
      <c r="O235">
        <v>2.6650448105938099E-2</v>
      </c>
      <c r="P235">
        <v>21.049976430163198</v>
      </c>
      <c r="Q235">
        <v>4.8130943951048603E-4</v>
      </c>
      <c r="R235" t="s">
        <v>30</v>
      </c>
      <c r="S235" t="s">
        <v>31</v>
      </c>
      <c r="T235" t="s">
        <v>31</v>
      </c>
      <c r="U235" t="s">
        <v>30</v>
      </c>
      <c r="V235" t="s">
        <v>31</v>
      </c>
      <c r="W235" t="s">
        <v>31</v>
      </c>
      <c r="X235" t="s">
        <v>30</v>
      </c>
      <c r="Y235" t="s">
        <v>469</v>
      </c>
      <c r="Z235" t="s">
        <v>466</v>
      </c>
      <c r="AA235" t="s">
        <v>454</v>
      </c>
      <c r="AB235">
        <v>38</v>
      </c>
      <c r="AC235" t="s">
        <v>452</v>
      </c>
      <c r="AD235">
        <v>5</v>
      </c>
    </row>
    <row r="236" spans="1:32" x14ac:dyDescent="0.25">
      <c r="A236">
        <v>235</v>
      </c>
      <c r="B236" t="s">
        <v>382</v>
      </c>
      <c r="C236" t="s">
        <v>383</v>
      </c>
      <c r="D236" t="s">
        <v>26</v>
      </c>
      <c r="E236" t="s">
        <v>27</v>
      </c>
      <c r="F236" t="s">
        <v>485</v>
      </c>
      <c r="G236" t="s">
        <v>29</v>
      </c>
      <c r="J236">
        <v>594.25099999999998</v>
      </c>
      <c r="K236">
        <v>10</v>
      </c>
      <c r="L236">
        <v>4</v>
      </c>
      <c r="M236">
        <v>1.93549050538473</v>
      </c>
      <c r="N236">
        <v>1.94708499679522</v>
      </c>
      <c r="O236">
        <v>2.6650448105938099E-2</v>
      </c>
      <c r="P236">
        <v>21.1173348278496</v>
      </c>
      <c r="Q236">
        <v>4.6018438208769399E-4</v>
      </c>
      <c r="R236" t="s">
        <v>30</v>
      </c>
      <c r="S236" t="s">
        <v>31</v>
      </c>
      <c r="T236" t="s">
        <v>31</v>
      </c>
      <c r="U236" t="s">
        <v>30</v>
      </c>
      <c r="V236" t="s">
        <v>31</v>
      </c>
      <c r="W236" t="s">
        <v>31</v>
      </c>
      <c r="X236" t="s">
        <v>30</v>
      </c>
      <c r="Y236" t="s">
        <v>469</v>
      </c>
      <c r="Z236" t="s">
        <v>466</v>
      </c>
      <c r="AA236" t="s">
        <v>454</v>
      </c>
      <c r="AB236">
        <v>88</v>
      </c>
      <c r="AC236" t="s">
        <v>452</v>
      </c>
      <c r="AD236">
        <v>5</v>
      </c>
      <c r="AF236">
        <f t="shared" ref="AF236" si="116">IFERROR(AVERAGE(Q236:Q237),"")</f>
        <v>4.5480422615668198E-4</v>
      </c>
    </row>
    <row r="237" spans="1:32" x14ac:dyDescent="0.25">
      <c r="A237">
        <v>236</v>
      </c>
      <c r="B237" t="s">
        <v>384</v>
      </c>
      <c r="C237" t="s">
        <v>383</v>
      </c>
      <c r="D237" t="s">
        <v>26</v>
      </c>
      <c r="E237" t="s">
        <v>27</v>
      </c>
      <c r="F237" t="s">
        <v>485</v>
      </c>
      <c r="G237" t="s">
        <v>29</v>
      </c>
      <c r="J237">
        <v>594.25099999999998</v>
      </c>
      <c r="K237">
        <v>8</v>
      </c>
      <c r="L237">
        <v>4</v>
      </c>
      <c r="M237">
        <v>1.90905206786809</v>
      </c>
      <c r="N237">
        <v>1.94708499679522</v>
      </c>
      <c r="O237">
        <v>2.6650448105938099E-2</v>
      </c>
      <c r="P237">
        <v>21.1528430604567</v>
      </c>
      <c r="Q237">
        <v>4.4942407022566998E-4</v>
      </c>
      <c r="R237" t="s">
        <v>30</v>
      </c>
      <c r="S237" t="s">
        <v>31</v>
      </c>
      <c r="T237" t="s">
        <v>31</v>
      </c>
      <c r="U237" t="s">
        <v>30</v>
      </c>
      <c r="V237" t="s">
        <v>31</v>
      </c>
      <c r="W237" t="s">
        <v>31</v>
      </c>
      <c r="X237" t="s">
        <v>30</v>
      </c>
      <c r="Y237" t="s">
        <v>469</v>
      </c>
      <c r="Z237" t="s">
        <v>466</v>
      </c>
      <c r="AA237" t="s">
        <v>454</v>
      </c>
      <c r="AB237">
        <v>88</v>
      </c>
      <c r="AC237" t="s">
        <v>452</v>
      </c>
      <c r="AD237">
        <v>5</v>
      </c>
    </row>
    <row r="238" spans="1:32" x14ac:dyDescent="0.25">
      <c r="A238">
        <v>237</v>
      </c>
      <c r="B238" t="s">
        <v>385</v>
      </c>
      <c r="C238" t="s">
        <v>386</v>
      </c>
      <c r="D238" t="s">
        <v>26</v>
      </c>
      <c r="E238" t="s">
        <v>27</v>
      </c>
      <c r="F238" t="s">
        <v>485</v>
      </c>
      <c r="G238" t="s">
        <v>29</v>
      </c>
      <c r="J238">
        <v>594.25099999999998</v>
      </c>
      <c r="K238">
        <v>9</v>
      </c>
      <c r="L238">
        <v>5</v>
      </c>
      <c r="M238">
        <v>1.9146783443478499</v>
      </c>
      <c r="N238">
        <v>1.94708499679522</v>
      </c>
      <c r="O238">
        <v>2.6650448105938099E-2</v>
      </c>
      <c r="P238">
        <v>21.956261420806602</v>
      </c>
      <c r="Q238">
        <v>2.6312322194335099E-4</v>
      </c>
      <c r="R238" t="s">
        <v>30</v>
      </c>
      <c r="S238" t="s">
        <v>31</v>
      </c>
      <c r="T238" t="s">
        <v>31</v>
      </c>
      <c r="U238" t="s">
        <v>30</v>
      </c>
      <c r="V238" t="s">
        <v>31</v>
      </c>
      <c r="W238" t="s">
        <v>31</v>
      </c>
      <c r="X238" t="s">
        <v>30</v>
      </c>
      <c r="Y238" t="s">
        <v>469</v>
      </c>
      <c r="Z238" t="s">
        <v>466</v>
      </c>
      <c r="AA238" t="s">
        <v>454</v>
      </c>
      <c r="AB238">
        <v>150</v>
      </c>
      <c r="AC238" t="s">
        <v>452</v>
      </c>
      <c r="AD238">
        <v>5</v>
      </c>
      <c r="AF238">
        <f t="shared" ref="AF238" si="117">IFERROR(AVERAGE(Q238:Q239),"")</f>
        <v>2.6610181799587799E-4</v>
      </c>
    </row>
    <row r="239" spans="1:32" x14ac:dyDescent="0.25">
      <c r="A239">
        <v>238</v>
      </c>
      <c r="B239" t="s">
        <v>387</v>
      </c>
      <c r="C239" t="s">
        <v>386</v>
      </c>
      <c r="D239" t="s">
        <v>26</v>
      </c>
      <c r="E239" t="s">
        <v>27</v>
      </c>
      <c r="F239" t="s">
        <v>485</v>
      </c>
      <c r="G239" t="s">
        <v>29</v>
      </c>
      <c r="J239">
        <v>594.25099999999998</v>
      </c>
      <c r="K239">
        <v>10</v>
      </c>
      <c r="L239">
        <v>4</v>
      </c>
      <c r="M239">
        <v>1.90797207438571</v>
      </c>
      <c r="N239">
        <v>1.94708499679522</v>
      </c>
      <c r="O239">
        <v>2.6650448105938099E-2</v>
      </c>
      <c r="P239">
        <v>21.922662886489402</v>
      </c>
      <c r="Q239">
        <v>2.6908041404840498E-4</v>
      </c>
      <c r="R239" t="s">
        <v>30</v>
      </c>
      <c r="S239" t="s">
        <v>31</v>
      </c>
      <c r="T239" t="s">
        <v>31</v>
      </c>
      <c r="U239" t="s">
        <v>30</v>
      </c>
      <c r="V239" t="s">
        <v>31</v>
      </c>
      <c r="W239" t="s">
        <v>31</v>
      </c>
      <c r="X239" t="s">
        <v>30</v>
      </c>
      <c r="Y239" t="s">
        <v>469</v>
      </c>
      <c r="Z239" t="s">
        <v>466</v>
      </c>
      <c r="AA239" t="s">
        <v>454</v>
      </c>
      <c r="AB239">
        <v>150</v>
      </c>
      <c r="AC239" t="s">
        <v>452</v>
      </c>
      <c r="AD239">
        <v>5</v>
      </c>
    </row>
    <row r="240" spans="1:32" x14ac:dyDescent="0.25">
      <c r="A240">
        <v>239</v>
      </c>
      <c r="B240" t="s">
        <v>388</v>
      </c>
      <c r="C240" t="s">
        <v>389</v>
      </c>
      <c r="D240" t="s">
        <v>26</v>
      </c>
      <c r="E240" t="s">
        <v>27</v>
      </c>
      <c r="F240" t="s">
        <v>485</v>
      </c>
      <c r="G240" t="s">
        <v>29</v>
      </c>
      <c r="J240">
        <v>594.25099999999998</v>
      </c>
      <c r="K240">
        <v>9</v>
      </c>
      <c r="L240">
        <v>4</v>
      </c>
      <c r="M240">
        <v>1.91728255364364</v>
      </c>
      <c r="N240">
        <v>1.94708499679522</v>
      </c>
      <c r="O240">
        <v>2.6650448105938099E-2</v>
      </c>
      <c r="P240">
        <v>21.054862516323599</v>
      </c>
      <c r="Q240">
        <v>4.7974495854906298E-4</v>
      </c>
      <c r="R240" t="s">
        <v>30</v>
      </c>
      <c r="S240" t="s">
        <v>31</v>
      </c>
      <c r="T240" t="s">
        <v>31</v>
      </c>
      <c r="U240" t="s">
        <v>30</v>
      </c>
      <c r="V240" t="s">
        <v>31</v>
      </c>
      <c r="W240" t="s">
        <v>31</v>
      </c>
      <c r="X240" t="s">
        <v>30</v>
      </c>
      <c r="Y240" t="s">
        <v>469</v>
      </c>
      <c r="Z240" t="s">
        <v>461</v>
      </c>
      <c r="AA240" t="s">
        <v>455</v>
      </c>
      <c r="AB240">
        <v>38</v>
      </c>
      <c r="AC240" t="s">
        <v>451</v>
      </c>
      <c r="AD240">
        <v>0</v>
      </c>
      <c r="AF240">
        <f t="shared" ref="AF240" si="118">IFERROR(AVERAGE(Q240:Q241),"")</f>
        <v>4.8352399245920648E-4</v>
      </c>
    </row>
    <row r="241" spans="1:32" x14ac:dyDescent="0.25">
      <c r="A241">
        <v>240</v>
      </c>
      <c r="B241" t="s">
        <v>390</v>
      </c>
      <c r="C241" t="s">
        <v>389</v>
      </c>
      <c r="D241" t="s">
        <v>26</v>
      </c>
      <c r="E241" t="s">
        <v>27</v>
      </c>
      <c r="F241" t="s">
        <v>485</v>
      </c>
      <c r="G241" t="s">
        <v>29</v>
      </c>
      <c r="J241">
        <v>594.25099999999998</v>
      </c>
      <c r="K241">
        <v>11</v>
      </c>
      <c r="L241">
        <v>4</v>
      </c>
      <c r="M241">
        <v>1.9164484187969899</v>
      </c>
      <c r="N241">
        <v>1.94708499679522</v>
      </c>
      <c r="O241">
        <v>2.6650448105938099E-2</v>
      </c>
      <c r="P241">
        <v>21.031403487508101</v>
      </c>
      <c r="Q241">
        <v>4.8730302636934997E-4</v>
      </c>
      <c r="R241" t="s">
        <v>30</v>
      </c>
      <c r="S241" t="s">
        <v>31</v>
      </c>
      <c r="T241" t="s">
        <v>31</v>
      </c>
      <c r="U241" t="s">
        <v>30</v>
      </c>
      <c r="V241" t="s">
        <v>31</v>
      </c>
      <c r="W241" t="s">
        <v>31</v>
      </c>
      <c r="X241" t="s">
        <v>30</v>
      </c>
      <c r="Y241" t="s">
        <v>469</v>
      </c>
      <c r="Z241" t="s">
        <v>461</v>
      </c>
      <c r="AA241" t="s">
        <v>455</v>
      </c>
      <c r="AB241">
        <v>38</v>
      </c>
      <c r="AC241" t="s">
        <v>451</v>
      </c>
      <c r="AD241">
        <v>0</v>
      </c>
    </row>
    <row r="242" spans="1:32" x14ac:dyDescent="0.25">
      <c r="A242">
        <v>241</v>
      </c>
      <c r="B242" t="s">
        <v>391</v>
      </c>
      <c r="C242" t="s">
        <v>392</v>
      </c>
      <c r="D242" t="s">
        <v>26</v>
      </c>
      <c r="E242" t="s">
        <v>27</v>
      </c>
      <c r="F242" t="s">
        <v>485</v>
      </c>
      <c r="G242" t="s">
        <v>29</v>
      </c>
      <c r="J242">
        <v>594.25099999999998</v>
      </c>
      <c r="K242">
        <v>10</v>
      </c>
      <c r="L242">
        <v>4</v>
      </c>
      <c r="M242">
        <v>1.9371983732518101</v>
      </c>
      <c r="N242">
        <v>1.94708499679522</v>
      </c>
      <c r="O242">
        <v>2.6650448105938099E-2</v>
      </c>
      <c r="P242">
        <v>22.395323592866099</v>
      </c>
      <c r="Q242">
        <v>1.96381788591466E-4</v>
      </c>
      <c r="R242" t="s">
        <v>30</v>
      </c>
      <c r="S242" t="s">
        <v>31</v>
      </c>
      <c r="T242" t="s">
        <v>31</v>
      </c>
      <c r="U242" t="s">
        <v>30</v>
      </c>
      <c r="V242" t="s">
        <v>31</v>
      </c>
      <c r="W242" t="s">
        <v>31</v>
      </c>
      <c r="X242" t="s">
        <v>30</v>
      </c>
      <c r="Y242" t="s">
        <v>469</v>
      </c>
      <c r="Z242" t="s">
        <v>461</v>
      </c>
      <c r="AA242" t="s">
        <v>455</v>
      </c>
      <c r="AB242">
        <v>88</v>
      </c>
      <c r="AC242" t="s">
        <v>451</v>
      </c>
      <c r="AD242">
        <v>0</v>
      </c>
      <c r="AF242">
        <f t="shared" ref="AF242" si="119">IFERROR(AVERAGE(Q242:Q243),"")</f>
        <v>1.9136734502209348E-4</v>
      </c>
    </row>
    <row r="243" spans="1:32" x14ac:dyDescent="0.25">
      <c r="A243">
        <v>242</v>
      </c>
      <c r="B243" t="s">
        <v>393</v>
      </c>
      <c r="C243" t="s">
        <v>392</v>
      </c>
      <c r="D243" t="s">
        <v>26</v>
      </c>
      <c r="E243" t="s">
        <v>27</v>
      </c>
      <c r="F243" t="s">
        <v>485</v>
      </c>
      <c r="G243" t="s">
        <v>29</v>
      </c>
      <c r="J243">
        <v>594.25099999999998</v>
      </c>
      <c r="K243">
        <v>10</v>
      </c>
      <c r="L243">
        <v>4</v>
      </c>
      <c r="M243">
        <v>1.9435885209360899</v>
      </c>
      <c r="N243">
        <v>1.94708499679522</v>
      </c>
      <c r="O243">
        <v>2.6650448105938099E-2</v>
      </c>
      <c r="P243">
        <v>22.4739906254846</v>
      </c>
      <c r="Q243">
        <v>1.8635290145272099E-4</v>
      </c>
      <c r="R243" t="s">
        <v>30</v>
      </c>
      <c r="S243" t="s">
        <v>31</v>
      </c>
      <c r="T243" t="s">
        <v>31</v>
      </c>
      <c r="U243" t="s">
        <v>30</v>
      </c>
      <c r="V243" t="s">
        <v>31</v>
      </c>
      <c r="W243" t="s">
        <v>31</v>
      </c>
      <c r="X243" t="s">
        <v>30</v>
      </c>
      <c r="Y243" t="s">
        <v>469</v>
      </c>
      <c r="Z243" t="s">
        <v>461</v>
      </c>
      <c r="AA243" t="s">
        <v>455</v>
      </c>
      <c r="AB243">
        <v>88</v>
      </c>
      <c r="AC243" t="s">
        <v>451</v>
      </c>
      <c r="AD243">
        <v>0</v>
      </c>
    </row>
    <row r="244" spans="1:32" x14ac:dyDescent="0.25">
      <c r="A244">
        <v>243</v>
      </c>
      <c r="B244" t="s">
        <v>394</v>
      </c>
      <c r="C244" t="s">
        <v>395</v>
      </c>
      <c r="D244" t="s">
        <v>26</v>
      </c>
      <c r="E244" t="s">
        <v>27</v>
      </c>
      <c r="F244" t="s">
        <v>485</v>
      </c>
      <c r="G244" t="s">
        <v>29</v>
      </c>
      <c r="J244">
        <v>594.25099999999998</v>
      </c>
      <c r="K244">
        <v>7</v>
      </c>
      <c r="L244">
        <v>4</v>
      </c>
      <c r="M244">
        <v>1.92084852190753</v>
      </c>
      <c r="N244">
        <v>1.94708499679522</v>
      </c>
      <c r="O244">
        <v>2.6650448105938099E-2</v>
      </c>
      <c r="P244">
        <v>20.6932641998058</v>
      </c>
      <c r="Q244">
        <v>6.1045199307502404E-4</v>
      </c>
      <c r="R244" t="s">
        <v>30</v>
      </c>
      <c r="S244" t="s">
        <v>31</v>
      </c>
      <c r="T244" t="s">
        <v>31</v>
      </c>
      <c r="U244" t="s">
        <v>30</v>
      </c>
      <c r="V244" t="s">
        <v>31</v>
      </c>
      <c r="W244" t="s">
        <v>31</v>
      </c>
      <c r="X244" t="s">
        <v>30</v>
      </c>
      <c r="Y244" t="s">
        <v>469</v>
      </c>
      <c r="Z244" t="s">
        <v>461</v>
      </c>
      <c r="AA244" t="s">
        <v>455</v>
      </c>
      <c r="AB244">
        <v>150</v>
      </c>
      <c r="AC244" t="s">
        <v>451</v>
      </c>
      <c r="AD244">
        <v>0</v>
      </c>
      <c r="AF244">
        <f t="shared" ref="AF244" si="120">IFERROR(AVERAGE(Q244:Q245),"")</f>
        <v>6.1308585299682701E-4</v>
      </c>
    </row>
    <row r="245" spans="1:32" x14ac:dyDescent="0.25">
      <c r="A245">
        <v>244</v>
      </c>
      <c r="B245" t="s">
        <v>396</v>
      </c>
      <c r="C245" t="s">
        <v>395</v>
      </c>
      <c r="D245" t="s">
        <v>26</v>
      </c>
      <c r="E245" t="s">
        <v>27</v>
      </c>
      <c r="F245" t="s">
        <v>485</v>
      </c>
      <c r="G245" t="s">
        <v>29</v>
      </c>
      <c r="J245">
        <v>594.25099999999998</v>
      </c>
      <c r="K245">
        <v>8</v>
      </c>
      <c r="L245">
        <v>4</v>
      </c>
      <c r="M245">
        <v>1.9183207546439001</v>
      </c>
      <c r="N245">
        <v>1.94708499679522</v>
      </c>
      <c r="O245">
        <v>2.6650448105938099E-2</v>
      </c>
      <c r="P245">
        <v>20.680369463176302</v>
      </c>
      <c r="Q245">
        <v>6.1571971291862998E-4</v>
      </c>
      <c r="R245" t="s">
        <v>30</v>
      </c>
      <c r="S245" t="s">
        <v>31</v>
      </c>
      <c r="T245" t="s">
        <v>31</v>
      </c>
      <c r="U245" t="s">
        <v>30</v>
      </c>
      <c r="V245" t="s">
        <v>31</v>
      </c>
      <c r="W245" t="s">
        <v>31</v>
      </c>
      <c r="X245" t="s">
        <v>30</v>
      </c>
      <c r="Y245" t="s">
        <v>469</v>
      </c>
      <c r="Z245" t="s">
        <v>461</v>
      </c>
      <c r="AA245" t="s">
        <v>455</v>
      </c>
      <c r="AB245">
        <v>150</v>
      </c>
      <c r="AC245" t="s">
        <v>451</v>
      </c>
      <c r="AD245">
        <v>0</v>
      </c>
    </row>
    <row r="246" spans="1:32" x14ac:dyDescent="0.25">
      <c r="A246">
        <v>245</v>
      </c>
      <c r="B246" t="s">
        <v>397</v>
      </c>
      <c r="C246" t="s">
        <v>398</v>
      </c>
      <c r="D246" t="s">
        <v>26</v>
      </c>
      <c r="E246" t="s">
        <v>27</v>
      </c>
      <c r="F246" t="s">
        <v>485</v>
      </c>
      <c r="G246" t="s">
        <v>29</v>
      </c>
      <c r="J246">
        <v>594.25099999999998</v>
      </c>
      <c r="K246">
        <v>10</v>
      </c>
      <c r="L246">
        <v>4</v>
      </c>
      <c r="M246">
        <v>1.9606775109330301</v>
      </c>
      <c r="N246">
        <v>1.94708499679522</v>
      </c>
      <c r="O246">
        <v>2.6650448105938099E-2</v>
      </c>
      <c r="P246">
        <v>20.540365153344499</v>
      </c>
      <c r="Q246">
        <v>6.7592450686490102E-4</v>
      </c>
      <c r="R246" t="s">
        <v>30</v>
      </c>
      <c r="S246" t="s">
        <v>31</v>
      </c>
      <c r="T246" t="s">
        <v>31</v>
      </c>
      <c r="U246" t="s">
        <v>30</v>
      </c>
      <c r="V246" t="s">
        <v>31</v>
      </c>
      <c r="W246" t="s">
        <v>31</v>
      </c>
      <c r="X246" t="s">
        <v>30</v>
      </c>
      <c r="Y246" t="s">
        <v>469</v>
      </c>
      <c r="Z246" t="s">
        <v>462</v>
      </c>
      <c r="AA246" t="s">
        <v>455</v>
      </c>
      <c r="AB246">
        <v>38</v>
      </c>
      <c r="AC246" t="s">
        <v>451</v>
      </c>
      <c r="AD246">
        <v>0.5</v>
      </c>
      <c r="AF246">
        <f t="shared" ref="AF246" si="121">IFERROR(AVERAGE(Q246:Q247),"")</f>
        <v>5.9671949302637808E-4</v>
      </c>
    </row>
    <row r="247" spans="1:32" x14ac:dyDescent="0.25">
      <c r="A247">
        <v>246</v>
      </c>
      <c r="B247" t="s">
        <v>399</v>
      </c>
      <c r="C247" t="s">
        <v>398</v>
      </c>
      <c r="D247" t="s">
        <v>26</v>
      </c>
      <c r="E247" t="s">
        <v>27</v>
      </c>
      <c r="F247" t="s">
        <v>485</v>
      </c>
      <c r="G247" t="s">
        <v>29</v>
      </c>
      <c r="J247">
        <v>594.25099999999998</v>
      </c>
      <c r="K247">
        <v>8</v>
      </c>
      <c r="L247">
        <v>5</v>
      </c>
      <c r="M247">
        <v>1.90401066441425</v>
      </c>
      <c r="N247">
        <v>1.94708499679522</v>
      </c>
      <c r="O247">
        <v>2.6650448105938099E-2</v>
      </c>
      <c r="P247">
        <v>20.941131342539499</v>
      </c>
      <c r="Q247">
        <v>5.1751447918785504E-4</v>
      </c>
      <c r="R247" t="s">
        <v>30</v>
      </c>
      <c r="S247" t="s">
        <v>31</v>
      </c>
      <c r="T247" t="s">
        <v>31</v>
      </c>
      <c r="U247" t="s">
        <v>30</v>
      </c>
      <c r="V247" t="s">
        <v>31</v>
      </c>
      <c r="W247" t="s">
        <v>31</v>
      </c>
      <c r="X247" t="s">
        <v>30</v>
      </c>
      <c r="Y247" t="s">
        <v>469</v>
      </c>
      <c r="Z247" t="s">
        <v>462</v>
      </c>
      <c r="AA247" t="s">
        <v>455</v>
      </c>
      <c r="AB247">
        <v>38</v>
      </c>
      <c r="AC247" t="s">
        <v>451</v>
      </c>
      <c r="AD247">
        <v>0.5</v>
      </c>
    </row>
    <row r="248" spans="1:32" x14ac:dyDescent="0.25">
      <c r="A248">
        <v>247</v>
      </c>
      <c r="B248" t="s">
        <v>400</v>
      </c>
      <c r="C248" t="s">
        <v>401</v>
      </c>
      <c r="D248" t="s">
        <v>26</v>
      </c>
      <c r="E248" t="s">
        <v>27</v>
      </c>
      <c r="F248" t="s">
        <v>485</v>
      </c>
      <c r="G248" t="s">
        <v>29</v>
      </c>
      <c r="J248">
        <v>594.25099999999998</v>
      </c>
      <c r="K248">
        <v>8</v>
      </c>
      <c r="L248">
        <v>4</v>
      </c>
      <c r="M248">
        <v>1.9124433960774501</v>
      </c>
      <c r="N248">
        <v>1.94708499679522</v>
      </c>
      <c r="O248">
        <v>2.6650448105938099E-2</v>
      </c>
      <c r="P248">
        <v>21.0178673133925</v>
      </c>
      <c r="Q248">
        <v>4.9171818859353005E-4</v>
      </c>
      <c r="R248" t="s">
        <v>30</v>
      </c>
      <c r="S248" t="s">
        <v>31</v>
      </c>
      <c r="T248" t="s">
        <v>31</v>
      </c>
      <c r="U248" t="s">
        <v>30</v>
      </c>
      <c r="V248" t="s">
        <v>31</v>
      </c>
      <c r="W248" t="s">
        <v>31</v>
      </c>
      <c r="X248" t="s">
        <v>30</v>
      </c>
      <c r="Y248" t="s">
        <v>469</v>
      </c>
      <c r="Z248" t="s">
        <v>462</v>
      </c>
      <c r="AA248" t="s">
        <v>455</v>
      </c>
      <c r="AB248">
        <v>88</v>
      </c>
      <c r="AC248" t="s">
        <v>451</v>
      </c>
      <c r="AD248">
        <v>0.5</v>
      </c>
      <c r="AF248">
        <f t="shared" ref="AF248" si="122">IFERROR(AVERAGE(Q248:Q249),"")</f>
        <v>4.87811157609146E-4</v>
      </c>
    </row>
    <row r="249" spans="1:32" x14ac:dyDescent="0.25">
      <c r="A249">
        <v>248</v>
      </c>
      <c r="B249" t="s">
        <v>402</v>
      </c>
      <c r="C249" t="s">
        <v>401</v>
      </c>
      <c r="D249" t="s">
        <v>26</v>
      </c>
      <c r="E249" t="s">
        <v>27</v>
      </c>
      <c r="F249" t="s">
        <v>485</v>
      </c>
      <c r="G249" t="s">
        <v>29</v>
      </c>
      <c r="J249">
        <v>594.25099999999998</v>
      </c>
      <c r="K249">
        <v>10</v>
      </c>
      <c r="L249">
        <v>4</v>
      </c>
      <c r="M249">
        <v>1.92512612670134</v>
      </c>
      <c r="N249">
        <v>1.94708499679522</v>
      </c>
      <c r="O249">
        <v>2.6650448105938099E-2</v>
      </c>
      <c r="P249">
        <v>21.041907776965701</v>
      </c>
      <c r="Q249">
        <v>4.8390412662476201E-4</v>
      </c>
      <c r="R249" t="s">
        <v>30</v>
      </c>
      <c r="S249" t="s">
        <v>31</v>
      </c>
      <c r="T249" t="s">
        <v>31</v>
      </c>
      <c r="U249" t="s">
        <v>30</v>
      </c>
      <c r="V249" t="s">
        <v>31</v>
      </c>
      <c r="W249" t="s">
        <v>31</v>
      </c>
      <c r="X249" t="s">
        <v>30</v>
      </c>
      <c r="Y249" t="s">
        <v>469</v>
      </c>
      <c r="Z249" t="s">
        <v>462</v>
      </c>
      <c r="AA249" t="s">
        <v>455</v>
      </c>
      <c r="AB249">
        <v>88</v>
      </c>
      <c r="AC249" t="s">
        <v>451</v>
      </c>
      <c r="AD249">
        <v>0.5</v>
      </c>
    </row>
    <row r="250" spans="1:32" x14ac:dyDescent="0.25">
      <c r="A250">
        <v>249</v>
      </c>
      <c r="B250" t="s">
        <v>403</v>
      </c>
      <c r="C250" t="s">
        <v>404</v>
      </c>
      <c r="D250" t="s">
        <v>26</v>
      </c>
      <c r="E250" t="s">
        <v>27</v>
      </c>
      <c r="F250" t="s">
        <v>485</v>
      </c>
      <c r="G250" t="s">
        <v>29</v>
      </c>
      <c r="J250">
        <v>594.25099999999998</v>
      </c>
      <c r="K250">
        <v>10</v>
      </c>
      <c r="L250">
        <v>4</v>
      </c>
      <c r="M250">
        <v>1.9471942646023099</v>
      </c>
      <c r="N250">
        <v>1.94708499679522</v>
      </c>
      <c r="O250">
        <v>2.6650448105938099E-2</v>
      </c>
      <c r="P250">
        <v>20.961801364873999</v>
      </c>
      <c r="Q250">
        <v>5.1043554853753598E-4</v>
      </c>
      <c r="R250" t="s">
        <v>30</v>
      </c>
      <c r="S250" t="s">
        <v>31</v>
      </c>
      <c r="T250" t="s">
        <v>31</v>
      </c>
      <c r="U250" t="s">
        <v>30</v>
      </c>
      <c r="V250" t="s">
        <v>31</v>
      </c>
      <c r="W250" t="s">
        <v>31</v>
      </c>
      <c r="X250" t="s">
        <v>30</v>
      </c>
      <c r="Y250" t="s">
        <v>469</v>
      </c>
      <c r="Z250" t="s">
        <v>462</v>
      </c>
      <c r="AA250" t="s">
        <v>455</v>
      </c>
      <c r="AB250">
        <v>150</v>
      </c>
      <c r="AC250" t="s">
        <v>451</v>
      </c>
      <c r="AD250">
        <v>0.5</v>
      </c>
      <c r="AF250">
        <f t="shared" ref="AF250" si="123">IFERROR(AVERAGE(Q250:Q251),"")</f>
        <v>5.1221387961023998E-4</v>
      </c>
    </row>
    <row r="251" spans="1:32" x14ac:dyDescent="0.25">
      <c r="A251">
        <v>250</v>
      </c>
      <c r="B251" t="s">
        <v>405</v>
      </c>
      <c r="C251" t="s">
        <v>404</v>
      </c>
      <c r="D251" t="s">
        <v>26</v>
      </c>
      <c r="E251" t="s">
        <v>27</v>
      </c>
      <c r="F251" t="s">
        <v>485</v>
      </c>
      <c r="G251" t="s">
        <v>29</v>
      </c>
      <c r="J251">
        <v>594.25099999999998</v>
      </c>
      <c r="K251">
        <v>9</v>
      </c>
      <c r="L251">
        <v>5</v>
      </c>
      <c r="M251">
        <v>1.9390737579153401</v>
      </c>
      <c r="N251">
        <v>1.94708499679522</v>
      </c>
      <c r="O251">
        <v>2.6650448105938099E-2</v>
      </c>
      <c r="P251">
        <v>20.951380555659998</v>
      </c>
      <c r="Q251">
        <v>5.1399221068294397E-4</v>
      </c>
      <c r="R251" t="s">
        <v>30</v>
      </c>
      <c r="S251" t="s">
        <v>31</v>
      </c>
      <c r="T251" t="s">
        <v>31</v>
      </c>
      <c r="U251" t="s">
        <v>30</v>
      </c>
      <c r="V251" t="s">
        <v>31</v>
      </c>
      <c r="W251" t="s">
        <v>31</v>
      </c>
      <c r="X251" t="s">
        <v>30</v>
      </c>
      <c r="Y251" t="s">
        <v>469</v>
      </c>
      <c r="Z251" t="s">
        <v>462</v>
      </c>
      <c r="AA251" t="s">
        <v>455</v>
      </c>
      <c r="AB251">
        <v>150</v>
      </c>
      <c r="AC251" t="s">
        <v>451</v>
      </c>
      <c r="AD251">
        <v>0.5</v>
      </c>
    </row>
    <row r="252" spans="1:32" x14ac:dyDescent="0.25">
      <c r="A252">
        <v>251</v>
      </c>
      <c r="B252" t="s">
        <v>406</v>
      </c>
      <c r="C252" t="s">
        <v>407</v>
      </c>
      <c r="D252" t="s">
        <v>26</v>
      </c>
      <c r="E252" t="s">
        <v>27</v>
      </c>
      <c r="F252" t="s">
        <v>485</v>
      </c>
      <c r="G252" t="s">
        <v>29</v>
      </c>
      <c r="J252">
        <v>594.25099999999998</v>
      </c>
      <c r="K252">
        <v>8</v>
      </c>
      <c r="L252">
        <v>4</v>
      </c>
      <c r="M252">
        <v>1.9012956142341</v>
      </c>
      <c r="N252">
        <v>1.94708499679522</v>
      </c>
      <c r="O252">
        <v>2.6650448105938099E-2</v>
      </c>
      <c r="P252">
        <v>21.111374682295299</v>
      </c>
      <c r="Q252">
        <v>4.6201561246918602E-4</v>
      </c>
      <c r="R252" t="s">
        <v>30</v>
      </c>
      <c r="S252" t="s">
        <v>31</v>
      </c>
      <c r="T252" t="s">
        <v>31</v>
      </c>
      <c r="U252" t="s">
        <v>30</v>
      </c>
      <c r="V252" t="s">
        <v>31</v>
      </c>
      <c r="W252" t="s">
        <v>31</v>
      </c>
      <c r="X252" t="s">
        <v>30</v>
      </c>
      <c r="Y252" t="s">
        <v>469</v>
      </c>
      <c r="Z252" t="s">
        <v>463</v>
      </c>
      <c r="AA252" t="s">
        <v>455</v>
      </c>
      <c r="AB252">
        <v>38</v>
      </c>
      <c r="AC252" t="s">
        <v>451</v>
      </c>
      <c r="AD252">
        <v>5</v>
      </c>
      <c r="AF252">
        <f t="shared" ref="AF252" si="124">IFERROR(AVERAGE(Q252:Q253),"")</f>
        <v>4.595781031922645E-4</v>
      </c>
    </row>
    <row r="253" spans="1:32" x14ac:dyDescent="0.25">
      <c r="A253">
        <v>252</v>
      </c>
      <c r="B253" t="s">
        <v>408</v>
      </c>
      <c r="C253" t="s">
        <v>407</v>
      </c>
      <c r="D253" t="s">
        <v>26</v>
      </c>
      <c r="E253" t="s">
        <v>27</v>
      </c>
      <c r="F253" t="s">
        <v>485</v>
      </c>
      <c r="G253" t="s">
        <v>29</v>
      </c>
      <c r="J253">
        <v>594.25099999999998</v>
      </c>
      <c r="K253">
        <v>9</v>
      </c>
      <c r="L253">
        <v>4</v>
      </c>
      <c r="M253">
        <v>1.9409859788521699</v>
      </c>
      <c r="N253">
        <v>1.94708499679522</v>
      </c>
      <c r="O253">
        <v>2.6650448105938099E-2</v>
      </c>
      <c r="P253">
        <v>21.127294183150699</v>
      </c>
      <c r="Q253">
        <v>4.5714059391534299E-4</v>
      </c>
      <c r="R253" t="s">
        <v>30</v>
      </c>
      <c r="S253" t="s">
        <v>31</v>
      </c>
      <c r="T253" t="s">
        <v>31</v>
      </c>
      <c r="U253" t="s">
        <v>30</v>
      </c>
      <c r="V253" t="s">
        <v>31</v>
      </c>
      <c r="W253" t="s">
        <v>31</v>
      </c>
      <c r="X253" t="s">
        <v>30</v>
      </c>
      <c r="Y253" t="s">
        <v>469</v>
      </c>
      <c r="Z253" t="s">
        <v>463</v>
      </c>
      <c r="AA253" t="s">
        <v>455</v>
      </c>
      <c r="AB253">
        <v>38</v>
      </c>
      <c r="AC253" t="s">
        <v>451</v>
      </c>
      <c r="AD253">
        <v>5</v>
      </c>
    </row>
    <row r="254" spans="1:32" x14ac:dyDescent="0.25">
      <c r="A254">
        <v>253</v>
      </c>
      <c r="B254" t="s">
        <v>409</v>
      </c>
      <c r="C254" t="s">
        <v>410</v>
      </c>
      <c r="D254" t="s">
        <v>26</v>
      </c>
      <c r="E254" t="s">
        <v>27</v>
      </c>
      <c r="F254" t="s">
        <v>485</v>
      </c>
      <c r="G254" t="s">
        <v>29</v>
      </c>
      <c r="J254">
        <v>594.25099999999998</v>
      </c>
      <c r="K254">
        <v>8</v>
      </c>
      <c r="L254">
        <v>4</v>
      </c>
      <c r="M254">
        <v>1.9263517895262401</v>
      </c>
      <c r="N254">
        <v>1.94708499679522</v>
      </c>
      <c r="O254">
        <v>2.6650448105938099E-2</v>
      </c>
      <c r="P254">
        <v>21.113770302054</v>
      </c>
      <c r="Q254">
        <v>4.6127869385585599E-4</v>
      </c>
      <c r="R254" t="s">
        <v>30</v>
      </c>
      <c r="S254" t="s">
        <v>31</v>
      </c>
      <c r="T254" t="s">
        <v>31</v>
      </c>
      <c r="U254" t="s">
        <v>30</v>
      </c>
      <c r="V254" t="s">
        <v>31</v>
      </c>
      <c r="W254" t="s">
        <v>31</v>
      </c>
      <c r="X254" t="s">
        <v>30</v>
      </c>
      <c r="Y254" t="s">
        <v>469</v>
      </c>
      <c r="Z254" t="s">
        <v>463</v>
      </c>
      <c r="AA254" t="s">
        <v>455</v>
      </c>
      <c r="AB254">
        <v>88</v>
      </c>
      <c r="AC254" t="s">
        <v>451</v>
      </c>
      <c r="AD254">
        <v>5</v>
      </c>
      <c r="AF254">
        <f t="shared" ref="AF254" si="125">IFERROR(AVERAGE(Q254:Q255),"")</f>
        <v>4.5978407536101498E-4</v>
      </c>
    </row>
    <row r="255" spans="1:32" x14ac:dyDescent="0.25">
      <c r="A255">
        <v>254</v>
      </c>
      <c r="B255" t="s">
        <v>411</v>
      </c>
      <c r="C255" t="s">
        <v>410</v>
      </c>
      <c r="D255" t="s">
        <v>26</v>
      </c>
      <c r="E255" t="s">
        <v>27</v>
      </c>
      <c r="F255" t="s">
        <v>485</v>
      </c>
      <c r="G255" t="s">
        <v>29</v>
      </c>
      <c r="J255">
        <v>594.25099999999998</v>
      </c>
      <c r="K255">
        <v>8</v>
      </c>
      <c r="L255">
        <v>4</v>
      </c>
      <c r="M255">
        <v>1.9096609401258899</v>
      </c>
      <c r="N255">
        <v>1.94708499679522</v>
      </c>
      <c r="O255">
        <v>2.6650448105938099E-2</v>
      </c>
      <c r="P255">
        <v>21.123527303779301</v>
      </c>
      <c r="Q255">
        <v>4.5828945686617398E-4</v>
      </c>
      <c r="R255" t="s">
        <v>30</v>
      </c>
      <c r="S255" t="s">
        <v>31</v>
      </c>
      <c r="T255" t="s">
        <v>31</v>
      </c>
      <c r="U255" t="s">
        <v>30</v>
      </c>
      <c r="V255" t="s">
        <v>31</v>
      </c>
      <c r="W255" t="s">
        <v>31</v>
      </c>
      <c r="X255" t="s">
        <v>30</v>
      </c>
      <c r="Y255" t="s">
        <v>469</v>
      </c>
      <c r="Z255" t="s">
        <v>463</v>
      </c>
      <c r="AA255" t="s">
        <v>455</v>
      </c>
      <c r="AB255">
        <v>88</v>
      </c>
      <c r="AC255" t="s">
        <v>451</v>
      </c>
      <c r="AD255">
        <v>5</v>
      </c>
    </row>
    <row r="256" spans="1:32" x14ac:dyDescent="0.25">
      <c r="A256">
        <v>255</v>
      </c>
      <c r="B256" t="s">
        <v>412</v>
      </c>
      <c r="C256" t="s">
        <v>413</v>
      </c>
      <c r="D256" t="s">
        <v>26</v>
      </c>
      <c r="E256" t="s">
        <v>27</v>
      </c>
      <c r="F256" t="s">
        <v>485</v>
      </c>
      <c r="G256" t="s">
        <v>29</v>
      </c>
      <c r="J256">
        <v>594.25099999999998</v>
      </c>
      <c r="K256">
        <v>9</v>
      </c>
      <c r="L256">
        <v>4</v>
      </c>
      <c r="M256">
        <v>1.9416009336847799</v>
      </c>
      <c r="N256">
        <v>1.94708499679522</v>
      </c>
      <c r="O256">
        <v>2.6650448105938099E-2</v>
      </c>
      <c r="P256">
        <v>21.093359837523199</v>
      </c>
      <c r="Q256">
        <v>4.6759501847608298E-4</v>
      </c>
      <c r="R256" t="s">
        <v>30</v>
      </c>
      <c r="S256" t="s">
        <v>31</v>
      </c>
      <c r="T256" t="s">
        <v>31</v>
      </c>
      <c r="U256" t="s">
        <v>30</v>
      </c>
      <c r="V256" t="s">
        <v>31</v>
      </c>
      <c r="W256" t="s">
        <v>31</v>
      </c>
      <c r="X256" t="s">
        <v>30</v>
      </c>
      <c r="Y256" t="s">
        <v>469</v>
      </c>
      <c r="Z256" t="s">
        <v>463</v>
      </c>
      <c r="AA256" t="s">
        <v>455</v>
      </c>
      <c r="AB256">
        <v>150</v>
      </c>
      <c r="AC256" t="s">
        <v>451</v>
      </c>
      <c r="AD256">
        <v>5</v>
      </c>
      <c r="AF256">
        <f t="shared" ref="AF256" si="126">IFERROR(AVERAGE(Q256:Q257),"")</f>
        <v>4.6308202795245347E-4</v>
      </c>
    </row>
    <row r="257" spans="1:32" x14ac:dyDescent="0.25">
      <c r="A257">
        <v>256</v>
      </c>
      <c r="B257" t="s">
        <v>414</v>
      </c>
      <c r="C257" t="s">
        <v>413</v>
      </c>
      <c r="D257" t="s">
        <v>26</v>
      </c>
      <c r="E257" t="s">
        <v>27</v>
      </c>
      <c r="F257" t="s">
        <v>485</v>
      </c>
      <c r="G257" t="s">
        <v>29</v>
      </c>
      <c r="J257">
        <v>594.25099999999998</v>
      </c>
      <c r="K257">
        <v>8</v>
      </c>
      <c r="L257">
        <v>4</v>
      </c>
      <c r="M257">
        <v>1.90504766897942</v>
      </c>
      <c r="N257">
        <v>1.94708499679522</v>
      </c>
      <c r="O257">
        <v>2.6650448105938099E-2</v>
      </c>
      <c r="P257">
        <v>21.122612046692002</v>
      </c>
      <c r="Q257">
        <v>4.5856903742882402E-4</v>
      </c>
      <c r="R257" t="s">
        <v>30</v>
      </c>
      <c r="S257" t="s">
        <v>31</v>
      </c>
      <c r="T257" t="s">
        <v>31</v>
      </c>
      <c r="U257" t="s">
        <v>30</v>
      </c>
      <c r="V257" t="s">
        <v>31</v>
      </c>
      <c r="W257" t="s">
        <v>31</v>
      </c>
      <c r="X257" t="s">
        <v>30</v>
      </c>
      <c r="Y257" t="s">
        <v>469</v>
      </c>
      <c r="Z257" t="s">
        <v>463</v>
      </c>
      <c r="AA257" t="s">
        <v>455</v>
      </c>
      <c r="AB257">
        <v>150</v>
      </c>
      <c r="AC257" t="s">
        <v>451</v>
      </c>
      <c r="AD257">
        <v>5</v>
      </c>
    </row>
    <row r="258" spans="1:32" x14ac:dyDescent="0.25">
      <c r="A258">
        <v>257</v>
      </c>
      <c r="B258" t="s">
        <v>415</v>
      </c>
      <c r="C258" t="s">
        <v>416</v>
      </c>
      <c r="D258" t="s">
        <v>26</v>
      </c>
      <c r="E258" t="s">
        <v>27</v>
      </c>
      <c r="F258" t="s">
        <v>485</v>
      </c>
      <c r="G258" t="s">
        <v>29</v>
      </c>
      <c r="J258">
        <v>594.25099999999998</v>
      </c>
      <c r="K258">
        <v>8</v>
      </c>
      <c r="L258">
        <v>5</v>
      </c>
      <c r="M258">
        <v>1.89637325184918</v>
      </c>
      <c r="N258">
        <v>1.94708499679522</v>
      </c>
      <c r="O258">
        <v>2.6650448105938099E-2</v>
      </c>
      <c r="P258">
        <v>21.0160589005411</v>
      </c>
      <c r="Q258">
        <v>4.9231106902726399E-4</v>
      </c>
      <c r="R258" t="s">
        <v>30</v>
      </c>
      <c r="S258" t="s">
        <v>31</v>
      </c>
      <c r="T258" t="s">
        <v>31</v>
      </c>
      <c r="U258" t="s">
        <v>30</v>
      </c>
      <c r="V258" t="s">
        <v>31</v>
      </c>
      <c r="W258" t="s">
        <v>31</v>
      </c>
      <c r="X258" t="s">
        <v>30</v>
      </c>
      <c r="Y258" t="s">
        <v>469</v>
      </c>
      <c r="Z258" t="s">
        <v>464</v>
      </c>
      <c r="AA258" t="s">
        <v>455</v>
      </c>
      <c r="AB258">
        <v>38</v>
      </c>
      <c r="AC258" t="s">
        <v>452</v>
      </c>
      <c r="AD258">
        <v>0</v>
      </c>
      <c r="AF258">
        <f t="shared" ref="AF258" si="127">IFERROR(AVERAGE(Q258:Q259),"")</f>
        <v>4.97374582506457E-4</v>
      </c>
    </row>
    <row r="259" spans="1:32" x14ac:dyDescent="0.25">
      <c r="A259">
        <v>258</v>
      </c>
      <c r="B259" t="s">
        <v>417</v>
      </c>
      <c r="C259" t="s">
        <v>416</v>
      </c>
      <c r="D259" t="s">
        <v>26</v>
      </c>
      <c r="E259" t="s">
        <v>27</v>
      </c>
      <c r="F259" t="s">
        <v>485</v>
      </c>
      <c r="G259" t="s">
        <v>29</v>
      </c>
      <c r="J259">
        <v>594.25099999999998</v>
      </c>
      <c r="K259">
        <v>7</v>
      </c>
      <c r="L259">
        <v>5</v>
      </c>
      <c r="M259">
        <v>1.88904641298662</v>
      </c>
      <c r="N259">
        <v>1.94708499679522</v>
      </c>
      <c r="O259">
        <v>2.6650448105938099E-2</v>
      </c>
      <c r="P259">
        <v>20.985501119644098</v>
      </c>
      <c r="Q259">
        <v>5.0243809598565E-4</v>
      </c>
      <c r="R259" t="s">
        <v>30</v>
      </c>
      <c r="S259" t="s">
        <v>31</v>
      </c>
      <c r="T259" t="s">
        <v>31</v>
      </c>
      <c r="U259" t="s">
        <v>30</v>
      </c>
      <c r="V259" t="s">
        <v>31</v>
      </c>
      <c r="W259" t="s">
        <v>31</v>
      </c>
      <c r="X259" t="s">
        <v>30</v>
      </c>
      <c r="Y259" t="s">
        <v>469</v>
      </c>
      <c r="Z259" t="s">
        <v>464</v>
      </c>
      <c r="AA259" t="s">
        <v>455</v>
      </c>
      <c r="AB259">
        <v>38</v>
      </c>
      <c r="AC259" t="s">
        <v>452</v>
      </c>
      <c r="AD259">
        <v>0</v>
      </c>
    </row>
    <row r="260" spans="1:32" x14ac:dyDescent="0.25">
      <c r="A260">
        <v>259</v>
      </c>
      <c r="B260" t="s">
        <v>418</v>
      </c>
      <c r="C260" t="s">
        <v>416</v>
      </c>
      <c r="D260" t="s">
        <v>26</v>
      </c>
      <c r="E260" t="s">
        <v>27</v>
      </c>
      <c r="F260" t="s">
        <v>485</v>
      </c>
      <c r="G260" t="s">
        <v>29</v>
      </c>
      <c r="J260">
        <v>594.25099999999998</v>
      </c>
      <c r="K260">
        <v>10</v>
      </c>
      <c r="L260">
        <v>4</v>
      </c>
      <c r="M260">
        <v>1.9404086564583101</v>
      </c>
      <c r="N260">
        <v>1.94708499679522</v>
      </c>
      <c r="O260">
        <v>2.6650448105938099E-2</v>
      </c>
      <c r="P260">
        <v>21.087787663328999</v>
      </c>
      <c r="Q260">
        <v>4.69334391105164E-4</v>
      </c>
      <c r="R260" t="s">
        <v>30</v>
      </c>
      <c r="S260" t="s">
        <v>31</v>
      </c>
      <c r="T260" t="s">
        <v>31</v>
      </c>
      <c r="U260" t="s">
        <v>30</v>
      </c>
      <c r="V260" t="s">
        <v>31</v>
      </c>
      <c r="W260" t="s">
        <v>31</v>
      </c>
      <c r="X260" t="s">
        <v>30</v>
      </c>
      <c r="Y260" t="s">
        <v>469</v>
      </c>
      <c r="Z260" t="s">
        <v>464</v>
      </c>
      <c r="AA260" t="s">
        <v>455</v>
      </c>
      <c r="AB260">
        <v>38</v>
      </c>
      <c r="AC260" t="s">
        <v>452</v>
      </c>
      <c r="AD260">
        <v>0</v>
      </c>
      <c r="AF260">
        <f t="shared" ref="AF260" si="128">IFERROR(AVERAGE(Q260:Q261),"")</f>
        <v>4.6469993945096153E-4</v>
      </c>
    </row>
    <row r="261" spans="1:32" x14ac:dyDescent="0.25">
      <c r="A261">
        <v>260</v>
      </c>
      <c r="B261" t="s">
        <v>419</v>
      </c>
      <c r="C261" t="s">
        <v>416</v>
      </c>
      <c r="D261" t="s">
        <v>26</v>
      </c>
      <c r="E261" t="s">
        <v>27</v>
      </c>
      <c r="F261" t="s">
        <v>485</v>
      </c>
      <c r="G261" t="s">
        <v>29</v>
      </c>
      <c r="J261">
        <v>594.25099999999998</v>
      </c>
      <c r="K261">
        <v>10</v>
      </c>
      <c r="L261">
        <v>4</v>
      </c>
      <c r="M261">
        <v>1.9405788507053801</v>
      </c>
      <c r="N261">
        <v>1.94708499679522</v>
      </c>
      <c r="O261">
        <v>2.6650448105938099E-2</v>
      </c>
      <c r="P261">
        <v>21.117722615223201</v>
      </c>
      <c r="Q261">
        <v>4.6006548779675899E-4</v>
      </c>
      <c r="R261" t="s">
        <v>30</v>
      </c>
      <c r="S261" t="s">
        <v>31</v>
      </c>
      <c r="T261" t="s">
        <v>31</v>
      </c>
      <c r="U261" t="s">
        <v>30</v>
      </c>
      <c r="V261" t="s">
        <v>31</v>
      </c>
      <c r="W261" t="s">
        <v>31</v>
      </c>
      <c r="X261" t="s">
        <v>30</v>
      </c>
      <c r="Y261" t="s">
        <v>469</v>
      </c>
      <c r="Z261" t="s">
        <v>464</v>
      </c>
      <c r="AA261" t="s">
        <v>455</v>
      </c>
      <c r="AB261">
        <v>38</v>
      </c>
      <c r="AC261" t="s">
        <v>452</v>
      </c>
      <c r="AD261">
        <v>0</v>
      </c>
    </row>
    <row r="262" spans="1:32" x14ac:dyDescent="0.25">
      <c r="A262">
        <v>261</v>
      </c>
      <c r="B262" t="s">
        <v>420</v>
      </c>
      <c r="C262" t="s">
        <v>421</v>
      </c>
      <c r="D262" t="s">
        <v>26</v>
      </c>
      <c r="E262" t="s">
        <v>27</v>
      </c>
      <c r="F262" t="s">
        <v>485</v>
      </c>
      <c r="G262" t="s">
        <v>29</v>
      </c>
      <c r="J262">
        <v>594.25099999999998</v>
      </c>
      <c r="K262">
        <v>9</v>
      </c>
      <c r="L262">
        <v>4</v>
      </c>
      <c r="M262">
        <v>1.9622956022128899</v>
      </c>
      <c r="N262">
        <v>1.94708499679522</v>
      </c>
      <c r="O262">
        <v>2.6650448105938099E-2</v>
      </c>
      <c r="P262">
        <v>21.361397449111202</v>
      </c>
      <c r="Q262">
        <v>3.9111442657949701E-4</v>
      </c>
      <c r="R262" t="s">
        <v>30</v>
      </c>
      <c r="S262" t="s">
        <v>31</v>
      </c>
      <c r="T262" t="s">
        <v>31</v>
      </c>
      <c r="U262" t="s">
        <v>30</v>
      </c>
      <c r="V262" t="s">
        <v>31</v>
      </c>
      <c r="W262" t="s">
        <v>31</v>
      </c>
      <c r="X262" t="s">
        <v>30</v>
      </c>
      <c r="Y262" t="s">
        <v>469</v>
      </c>
      <c r="Z262" t="s">
        <v>465</v>
      </c>
      <c r="AA262" t="s">
        <v>455</v>
      </c>
      <c r="AB262">
        <v>38</v>
      </c>
      <c r="AC262" t="s">
        <v>452</v>
      </c>
      <c r="AD262">
        <v>0.5</v>
      </c>
      <c r="AF262">
        <f t="shared" ref="AF262" si="129">IFERROR(AVERAGE(Q262:Q263),"")</f>
        <v>3.8936777698015952E-4</v>
      </c>
    </row>
    <row r="263" spans="1:32" x14ac:dyDescent="0.25">
      <c r="A263">
        <v>262</v>
      </c>
      <c r="B263" t="s">
        <v>422</v>
      </c>
      <c r="C263" t="s">
        <v>421</v>
      </c>
      <c r="D263" t="s">
        <v>26</v>
      </c>
      <c r="E263" t="s">
        <v>27</v>
      </c>
      <c r="F263" t="s">
        <v>485</v>
      </c>
      <c r="G263" t="s">
        <v>29</v>
      </c>
      <c r="J263">
        <v>594.25099999999998</v>
      </c>
      <c r="K263">
        <v>8</v>
      </c>
      <c r="L263">
        <v>4</v>
      </c>
      <c r="M263">
        <v>1.9332832327238101</v>
      </c>
      <c r="N263">
        <v>1.94708499679522</v>
      </c>
      <c r="O263">
        <v>2.6650448105938099E-2</v>
      </c>
      <c r="P263">
        <v>21.374861852654799</v>
      </c>
      <c r="Q263">
        <v>3.8762112738082198E-4</v>
      </c>
      <c r="R263" t="s">
        <v>30</v>
      </c>
      <c r="S263" t="s">
        <v>31</v>
      </c>
      <c r="T263" t="s">
        <v>31</v>
      </c>
      <c r="U263" t="s">
        <v>30</v>
      </c>
      <c r="V263" t="s">
        <v>31</v>
      </c>
      <c r="W263" t="s">
        <v>31</v>
      </c>
      <c r="X263" t="s">
        <v>30</v>
      </c>
      <c r="Y263" t="s">
        <v>469</v>
      </c>
      <c r="Z263" t="s">
        <v>465</v>
      </c>
      <c r="AA263" t="s">
        <v>455</v>
      </c>
      <c r="AB263">
        <v>38</v>
      </c>
      <c r="AC263" t="s">
        <v>452</v>
      </c>
      <c r="AD263">
        <v>0.5</v>
      </c>
    </row>
    <row r="264" spans="1:32" x14ac:dyDescent="0.25">
      <c r="A264">
        <v>263</v>
      </c>
      <c r="B264" t="s">
        <v>423</v>
      </c>
      <c r="C264" t="s">
        <v>424</v>
      </c>
      <c r="D264" t="s">
        <v>26</v>
      </c>
      <c r="E264" t="s">
        <v>27</v>
      </c>
      <c r="F264" t="s">
        <v>485</v>
      </c>
      <c r="G264" t="s">
        <v>29</v>
      </c>
      <c r="J264">
        <v>594.25099999999998</v>
      </c>
      <c r="K264">
        <v>8</v>
      </c>
      <c r="L264">
        <v>4</v>
      </c>
      <c r="M264">
        <v>1.9307139329385099</v>
      </c>
      <c r="N264">
        <v>1.94708499679522</v>
      </c>
      <c r="O264">
        <v>2.6650448105938099E-2</v>
      </c>
      <c r="P264">
        <v>22.356190001715301</v>
      </c>
      <c r="Q264">
        <v>2.01569993549467E-4</v>
      </c>
      <c r="R264" t="s">
        <v>30</v>
      </c>
      <c r="S264" t="s">
        <v>31</v>
      </c>
      <c r="T264" t="s">
        <v>31</v>
      </c>
      <c r="U264" t="s">
        <v>30</v>
      </c>
      <c r="V264" t="s">
        <v>31</v>
      </c>
      <c r="W264" t="s">
        <v>31</v>
      </c>
      <c r="X264" t="s">
        <v>30</v>
      </c>
      <c r="Y264" t="s">
        <v>469</v>
      </c>
      <c r="Z264" t="s">
        <v>465</v>
      </c>
      <c r="AA264" t="s">
        <v>455</v>
      </c>
      <c r="AB264">
        <v>88</v>
      </c>
      <c r="AC264" t="s">
        <v>452</v>
      </c>
      <c r="AD264">
        <v>0.5</v>
      </c>
      <c r="AF264">
        <f t="shared" ref="AF264" si="130">IFERROR(AVERAGE(Q264:Q265),"")</f>
        <v>2.1513207574264351E-4</v>
      </c>
    </row>
    <row r="265" spans="1:32" x14ac:dyDescent="0.25">
      <c r="A265">
        <v>264</v>
      </c>
      <c r="B265" t="s">
        <v>425</v>
      </c>
      <c r="C265" t="s">
        <v>424</v>
      </c>
      <c r="D265" t="s">
        <v>26</v>
      </c>
      <c r="E265" t="s">
        <v>27</v>
      </c>
      <c r="F265" t="s">
        <v>485</v>
      </c>
      <c r="G265" t="s">
        <v>29</v>
      </c>
      <c r="J265">
        <v>594.25099999999998</v>
      </c>
      <c r="K265">
        <v>9</v>
      </c>
      <c r="L265">
        <v>4</v>
      </c>
      <c r="M265">
        <v>1.9063816423098501</v>
      </c>
      <c r="N265">
        <v>1.94708499679522</v>
      </c>
      <c r="O265">
        <v>2.6650448105938099E-2</v>
      </c>
      <c r="P265">
        <v>22.166721972499499</v>
      </c>
      <c r="Q265">
        <v>2.2869415793582001E-4</v>
      </c>
      <c r="R265" t="s">
        <v>30</v>
      </c>
      <c r="S265" t="s">
        <v>31</v>
      </c>
      <c r="T265" t="s">
        <v>31</v>
      </c>
      <c r="U265" t="s">
        <v>30</v>
      </c>
      <c r="V265" t="s">
        <v>31</v>
      </c>
      <c r="W265" t="s">
        <v>31</v>
      </c>
      <c r="X265" t="s">
        <v>30</v>
      </c>
      <c r="Y265" t="s">
        <v>469</v>
      </c>
      <c r="Z265" t="s">
        <v>465</v>
      </c>
      <c r="AA265" t="s">
        <v>455</v>
      </c>
      <c r="AB265">
        <v>88</v>
      </c>
      <c r="AC265" t="s">
        <v>452</v>
      </c>
      <c r="AD265">
        <v>0.5</v>
      </c>
    </row>
    <row r="266" spans="1:32" x14ac:dyDescent="0.25">
      <c r="A266">
        <v>265</v>
      </c>
      <c r="B266" t="s">
        <v>426</v>
      </c>
      <c r="C266" t="s">
        <v>427</v>
      </c>
      <c r="D266" t="s">
        <v>26</v>
      </c>
      <c r="E266" t="s">
        <v>27</v>
      </c>
      <c r="F266" t="s">
        <v>485</v>
      </c>
      <c r="G266" t="s">
        <v>29</v>
      </c>
      <c r="J266">
        <v>594.25099999999998</v>
      </c>
      <c r="K266">
        <v>9</v>
      </c>
      <c r="L266">
        <v>4</v>
      </c>
      <c r="M266">
        <v>1.93336860471389</v>
      </c>
      <c r="N266">
        <v>1.94708499679522</v>
      </c>
      <c r="O266">
        <v>2.6650448105938099E-2</v>
      </c>
      <c r="P266">
        <v>23.2903103354435</v>
      </c>
      <c r="Q266">
        <v>1.08169681981045E-4</v>
      </c>
      <c r="R266" t="s">
        <v>30</v>
      </c>
      <c r="S266" t="s">
        <v>31</v>
      </c>
      <c r="T266" t="s">
        <v>31</v>
      </c>
      <c r="U266" t="s">
        <v>30</v>
      </c>
      <c r="V266" t="s">
        <v>31</v>
      </c>
      <c r="W266" t="s">
        <v>31</v>
      </c>
      <c r="X266" t="s">
        <v>30</v>
      </c>
      <c r="Y266" t="s">
        <v>469</v>
      </c>
      <c r="Z266" t="s">
        <v>466</v>
      </c>
      <c r="AA266" t="s">
        <v>455</v>
      </c>
      <c r="AB266">
        <v>38</v>
      </c>
      <c r="AC266" t="s">
        <v>452</v>
      </c>
      <c r="AD266">
        <v>5</v>
      </c>
      <c r="AE266" t="s">
        <v>487</v>
      </c>
      <c r="AF266">
        <f t="shared" ref="AF266" si="131">IFERROR(AVERAGE(Q266:Q267),"")</f>
        <v>1.107066414994385E-4</v>
      </c>
    </row>
    <row r="267" spans="1:32" x14ac:dyDescent="0.25">
      <c r="A267">
        <v>266</v>
      </c>
      <c r="B267" t="s">
        <v>428</v>
      </c>
      <c r="C267" t="s">
        <v>427</v>
      </c>
      <c r="D267" t="s">
        <v>26</v>
      </c>
      <c r="E267" t="s">
        <v>27</v>
      </c>
      <c r="F267" t="s">
        <v>485</v>
      </c>
      <c r="G267" t="s">
        <v>29</v>
      </c>
      <c r="J267">
        <v>594.25099999999998</v>
      </c>
      <c r="K267">
        <v>10</v>
      </c>
      <c r="L267">
        <v>4</v>
      </c>
      <c r="M267">
        <v>1.93827153571941</v>
      </c>
      <c r="N267">
        <v>1.94708499679522</v>
      </c>
      <c r="O267">
        <v>2.6650448105938099E-2</v>
      </c>
      <c r="P267">
        <v>23.2215157390822</v>
      </c>
      <c r="Q267">
        <v>1.1324360101783201E-4</v>
      </c>
      <c r="R267" t="s">
        <v>30</v>
      </c>
      <c r="S267" t="s">
        <v>31</v>
      </c>
      <c r="T267" t="s">
        <v>31</v>
      </c>
      <c r="U267" t="s">
        <v>30</v>
      </c>
      <c r="V267" t="s">
        <v>31</v>
      </c>
      <c r="W267" t="s">
        <v>31</v>
      </c>
      <c r="X267" t="s">
        <v>30</v>
      </c>
      <c r="Y267" t="s">
        <v>469</v>
      </c>
      <c r="Z267" t="s">
        <v>466</v>
      </c>
      <c r="AA267" t="s">
        <v>455</v>
      </c>
      <c r="AB267">
        <v>38</v>
      </c>
      <c r="AC267" t="s">
        <v>452</v>
      </c>
      <c r="AD267">
        <v>5</v>
      </c>
      <c r="AE267" t="s">
        <v>487</v>
      </c>
    </row>
    <row r="268" spans="1:32" x14ac:dyDescent="0.25">
      <c r="A268">
        <v>267</v>
      </c>
      <c r="B268" t="s">
        <v>429</v>
      </c>
      <c r="C268" t="s">
        <v>430</v>
      </c>
      <c r="D268" t="s">
        <v>26</v>
      </c>
      <c r="E268" t="s">
        <v>27</v>
      </c>
      <c r="F268" t="s">
        <v>485</v>
      </c>
      <c r="G268" t="s">
        <v>29</v>
      </c>
      <c r="J268">
        <v>594.25099999999998</v>
      </c>
      <c r="K268">
        <v>10</v>
      </c>
      <c r="L268">
        <v>4</v>
      </c>
      <c r="M268">
        <v>1.93421556901331</v>
      </c>
      <c r="N268">
        <v>1.94708499679522</v>
      </c>
      <c r="O268">
        <v>2.6650448105938099E-2</v>
      </c>
      <c r="P268">
        <v>22.6002492578051</v>
      </c>
      <c r="Q268">
        <v>1.7131635120558501E-4</v>
      </c>
      <c r="R268" t="s">
        <v>30</v>
      </c>
      <c r="S268" t="s">
        <v>31</v>
      </c>
      <c r="T268" t="s">
        <v>31</v>
      </c>
      <c r="U268" t="s">
        <v>30</v>
      </c>
      <c r="V268" t="s">
        <v>31</v>
      </c>
      <c r="W268" t="s">
        <v>31</v>
      </c>
      <c r="X268" t="s">
        <v>30</v>
      </c>
      <c r="Y268" t="s">
        <v>469</v>
      </c>
      <c r="Z268" t="s">
        <v>466</v>
      </c>
      <c r="AA268" t="s">
        <v>455</v>
      </c>
      <c r="AB268">
        <v>88</v>
      </c>
      <c r="AC268" t="s">
        <v>452</v>
      </c>
      <c r="AD268">
        <v>5</v>
      </c>
      <c r="AE268" t="s">
        <v>487</v>
      </c>
      <c r="AF268">
        <f t="shared" ref="AF268" si="132">IFERROR(AVERAGE(Q268:Q269),"")</f>
        <v>1.77918043282443E-4</v>
      </c>
    </row>
    <row r="269" spans="1:32" x14ac:dyDescent="0.25">
      <c r="A269">
        <v>268</v>
      </c>
      <c r="B269" t="s">
        <v>431</v>
      </c>
      <c r="C269" t="s">
        <v>430</v>
      </c>
      <c r="D269" t="s">
        <v>26</v>
      </c>
      <c r="E269" t="s">
        <v>27</v>
      </c>
      <c r="F269" t="s">
        <v>485</v>
      </c>
      <c r="G269" t="s">
        <v>29</v>
      </c>
      <c r="J269">
        <v>594.25099999999998</v>
      </c>
      <c r="K269">
        <v>10</v>
      </c>
      <c r="L269">
        <v>4</v>
      </c>
      <c r="M269">
        <v>1.9279642690226</v>
      </c>
      <c r="N269">
        <v>1.94708499679522</v>
      </c>
      <c r="O269">
        <v>2.6650448105938099E-2</v>
      </c>
      <c r="P269">
        <v>22.4888266993228</v>
      </c>
      <c r="Q269">
        <v>1.84519735359301E-4</v>
      </c>
      <c r="R269" t="s">
        <v>30</v>
      </c>
      <c r="S269" t="s">
        <v>31</v>
      </c>
      <c r="T269" t="s">
        <v>31</v>
      </c>
      <c r="U269" t="s">
        <v>30</v>
      </c>
      <c r="V269" t="s">
        <v>31</v>
      </c>
      <c r="W269" t="s">
        <v>31</v>
      </c>
      <c r="X269" t="s">
        <v>30</v>
      </c>
      <c r="Y269" t="s">
        <v>469</v>
      </c>
      <c r="Z269" t="s">
        <v>466</v>
      </c>
      <c r="AA269" t="s">
        <v>455</v>
      </c>
      <c r="AB269">
        <v>88</v>
      </c>
      <c r="AC269" t="s">
        <v>452</v>
      </c>
      <c r="AD269">
        <v>5</v>
      </c>
      <c r="AE269" t="s">
        <v>487</v>
      </c>
    </row>
    <row r="270" spans="1:32" x14ac:dyDescent="0.25">
      <c r="A270">
        <v>269</v>
      </c>
      <c r="B270" t="s">
        <v>432</v>
      </c>
      <c r="C270" t="s">
        <v>433</v>
      </c>
      <c r="D270" t="s">
        <v>26</v>
      </c>
      <c r="E270" t="s">
        <v>27</v>
      </c>
      <c r="F270" t="s">
        <v>485</v>
      </c>
      <c r="G270" t="s">
        <v>29</v>
      </c>
      <c r="J270">
        <v>594.25099999999998</v>
      </c>
      <c r="K270">
        <v>11</v>
      </c>
      <c r="L270">
        <v>4</v>
      </c>
      <c r="M270">
        <v>1.9558009220508701</v>
      </c>
      <c r="N270">
        <v>1.94708499679522</v>
      </c>
      <c r="O270">
        <v>2.6650448105938099E-2</v>
      </c>
      <c r="P270">
        <v>22.8824391729148</v>
      </c>
      <c r="Q270">
        <v>1.41950626191689E-4</v>
      </c>
      <c r="R270" t="s">
        <v>30</v>
      </c>
      <c r="S270" t="s">
        <v>31</v>
      </c>
      <c r="T270" t="s">
        <v>31</v>
      </c>
      <c r="U270" t="s">
        <v>30</v>
      </c>
      <c r="V270" t="s">
        <v>31</v>
      </c>
      <c r="W270" t="s">
        <v>31</v>
      </c>
      <c r="X270" t="s">
        <v>30</v>
      </c>
      <c r="Y270" t="s">
        <v>470</v>
      </c>
      <c r="Z270" t="s">
        <v>464</v>
      </c>
      <c r="AA270" t="s">
        <v>454</v>
      </c>
      <c r="AB270">
        <v>150</v>
      </c>
      <c r="AC270" t="s">
        <v>452</v>
      </c>
      <c r="AD270">
        <v>0</v>
      </c>
      <c r="AE270" t="s">
        <v>487</v>
      </c>
      <c r="AF270">
        <f t="shared" ref="AF270" si="133">IFERROR(AVERAGE(Q270:Q271),"")</f>
        <v>1.3941489037013952E-4</v>
      </c>
    </row>
    <row r="271" spans="1:32" x14ac:dyDescent="0.25">
      <c r="A271">
        <v>270</v>
      </c>
      <c r="B271" t="s">
        <v>434</v>
      </c>
      <c r="C271" t="s">
        <v>433</v>
      </c>
      <c r="D271" t="s">
        <v>26</v>
      </c>
      <c r="E271" t="s">
        <v>27</v>
      </c>
      <c r="F271" t="s">
        <v>485</v>
      </c>
      <c r="G271" t="s">
        <v>29</v>
      </c>
      <c r="J271">
        <v>594.25099999999998</v>
      </c>
      <c r="K271">
        <v>10</v>
      </c>
      <c r="L271">
        <v>5</v>
      </c>
      <c r="M271">
        <v>1.9371510345832399</v>
      </c>
      <c r="N271">
        <v>1.94708499679522</v>
      </c>
      <c r="O271">
        <v>2.6650448105938099E-2</v>
      </c>
      <c r="P271">
        <v>22.937037730244299</v>
      </c>
      <c r="Q271">
        <v>1.3687915454859001E-4</v>
      </c>
      <c r="R271" t="s">
        <v>30</v>
      </c>
      <c r="S271" t="s">
        <v>31</v>
      </c>
      <c r="T271" t="s">
        <v>31</v>
      </c>
      <c r="U271" t="s">
        <v>30</v>
      </c>
      <c r="V271" t="s">
        <v>31</v>
      </c>
      <c r="W271" t="s">
        <v>31</v>
      </c>
      <c r="X271" t="s">
        <v>30</v>
      </c>
      <c r="Y271" t="s">
        <v>470</v>
      </c>
      <c r="Z271" t="s">
        <v>464</v>
      </c>
      <c r="AA271" t="s">
        <v>454</v>
      </c>
      <c r="AB271">
        <v>150</v>
      </c>
      <c r="AC271" t="s">
        <v>452</v>
      </c>
      <c r="AD271">
        <v>0</v>
      </c>
      <c r="AE271" t="s">
        <v>487</v>
      </c>
    </row>
    <row r="272" spans="1:32" x14ac:dyDescent="0.25">
      <c r="A272">
        <v>271</v>
      </c>
      <c r="B272" t="s">
        <v>435</v>
      </c>
      <c r="C272" t="s">
        <v>436</v>
      </c>
      <c r="D272" t="s">
        <v>26</v>
      </c>
      <c r="E272" t="s">
        <v>27</v>
      </c>
      <c r="F272" t="s">
        <v>485</v>
      </c>
      <c r="G272" t="s">
        <v>29</v>
      </c>
      <c r="J272">
        <v>594.25099999999998</v>
      </c>
      <c r="K272">
        <v>9</v>
      </c>
      <c r="L272">
        <v>4</v>
      </c>
      <c r="M272">
        <v>1.92379127610255</v>
      </c>
      <c r="N272">
        <v>1.94708499679522</v>
      </c>
      <c r="O272">
        <v>2.6650448105938099E-2</v>
      </c>
      <c r="P272">
        <v>22.148232025735499</v>
      </c>
      <c r="Q272">
        <v>2.3152920585661399E-4</v>
      </c>
      <c r="R272" t="s">
        <v>30</v>
      </c>
      <c r="S272" t="s">
        <v>31</v>
      </c>
      <c r="T272" t="s">
        <v>31</v>
      </c>
      <c r="U272" t="s">
        <v>30</v>
      </c>
      <c r="V272" t="s">
        <v>31</v>
      </c>
      <c r="W272" t="s">
        <v>31</v>
      </c>
      <c r="X272" t="s">
        <v>30</v>
      </c>
      <c r="Y272" t="s">
        <v>470</v>
      </c>
      <c r="Z272" t="s">
        <v>466</v>
      </c>
      <c r="AA272" t="s">
        <v>454</v>
      </c>
      <c r="AB272">
        <v>150</v>
      </c>
      <c r="AC272" t="s">
        <v>452</v>
      </c>
      <c r="AD272">
        <v>5</v>
      </c>
      <c r="AE272" t="s">
        <v>487</v>
      </c>
      <c r="AF272">
        <f t="shared" ref="AF272" si="134">IFERROR(AVERAGE(Q272:Q273),"")</f>
        <v>2.2563375838912698E-4</v>
      </c>
    </row>
    <row r="273" spans="1:32" x14ac:dyDescent="0.25">
      <c r="A273">
        <v>272</v>
      </c>
      <c r="B273" t="s">
        <v>437</v>
      </c>
      <c r="C273" t="s">
        <v>436</v>
      </c>
      <c r="D273" t="s">
        <v>26</v>
      </c>
      <c r="E273" t="s">
        <v>27</v>
      </c>
      <c r="F273" t="s">
        <v>485</v>
      </c>
      <c r="G273" t="s">
        <v>29</v>
      </c>
      <c r="J273">
        <v>594.25099999999998</v>
      </c>
      <c r="K273">
        <v>8</v>
      </c>
      <c r="L273">
        <v>4</v>
      </c>
      <c r="M273">
        <v>1.9163130384984</v>
      </c>
      <c r="N273">
        <v>1.94708499679522</v>
      </c>
      <c r="O273">
        <v>2.6650448105938099E-2</v>
      </c>
      <c r="P273">
        <v>22.226674264651798</v>
      </c>
      <c r="Q273">
        <v>2.1973831092164E-4</v>
      </c>
      <c r="R273" t="s">
        <v>30</v>
      </c>
      <c r="S273" t="s">
        <v>31</v>
      </c>
      <c r="T273" t="s">
        <v>31</v>
      </c>
      <c r="U273" t="s">
        <v>30</v>
      </c>
      <c r="V273" t="s">
        <v>31</v>
      </c>
      <c r="W273" t="s">
        <v>31</v>
      </c>
      <c r="X273" t="s">
        <v>30</v>
      </c>
      <c r="Y273" t="s">
        <v>470</v>
      </c>
      <c r="Z273" t="s">
        <v>466</v>
      </c>
      <c r="AA273" t="s">
        <v>454</v>
      </c>
      <c r="AB273">
        <v>150</v>
      </c>
      <c r="AC273" t="s">
        <v>452</v>
      </c>
      <c r="AD273">
        <v>5</v>
      </c>
      <c r="AE273" t="s">
        <v>487</v>
      </c>
    </row>
    <row r="274" spans="1:32" x14ac:dyDescent="0.25">
      <c r="A274">
        <v>273</v>
      </c>
      <c r="B274" t="s">
        <v>438</v>
      </c>
      <c r="C274" t="s">
        <v>439</v>
      </c>
      <c r="D274" t="s">
        <v>26</v>
      </c>
      <c r="E274" t="s">
        <v>27</v>
      </c>
      <c r="F274" t="s">
        <v>485</v>
      </c>
      <c r="G274" t="s">
        <v>29</v>
      </c>
      <c r="J274">
        <v>594.25099999999998</v>
      </c>
      <c r="K274">
        <v>9</v>
      </c>
      <c r="L274">
        <v>4</v>
      </c>
      <c r="M274">
        <v>1.9491749648285499</v>
      </c>
      <c r="N274">
        <v>1.94708499679522</v>
      </c>
      <c r="O274">
        <v>2.6650448105938099E-2</v>
      </c>
      <c r="P274">
        <v>23.257299470183899</v>
      </c>
      <c r="Q274">
        <v>1.10575369469238E-4</v>
      </c>
      <c r="R274" t="s">
        <v>30</v>
      </c>
      <c r="S274" t="s">
        <v>31</v>
      </c>
      <c r="T274" t="s">
        <v>31</v>
      </c>
      <c r="U274" t="s">
        <v>30</v>
      </c>
      <c r="V274" t="s">
        <v>31</v>
      </c>
      <c r="W274" t="s">
        <v>31</v>
      </c>
      <c r="X274" t="s">
        <v>30</v>
      </c>
      <c r="Y274" t="s">
        <v>470</v>
      </c>
      <c r="Z274" t="s">
        <v>466</v>
      </c>
      <c r="AA274" t="s">
        <v>455</v>
      </c>
      <c r="AB274">
        <v>150</v>
      </c>
      <c r="AC274" t="s">
        <v>452</v>
      </c>
      <c r="AD274">
        <v>5</v>
      </c>
      <c r="AE274" t="s">
        <v>487</v>
      </c>
      <c r="AF274">
        <f t="shared" ref="AF274" si="135">IFERROR(AVERAGE(Q274:Q275),"")</f>
        <v>1.1445203881985349E-4</v>
      </c>
    </row>
    <row r="275" spans="1:32" x14ac:dyDescent="0.25">
      <c r="A275">
        <v>274</v>
      </c>
      <c r="B275" t="s">
        <v>440</v>
      </c>
      <c r="C275" t="s">
        <v>439</v>
      </c>
      <c r="D275" t="s">
        <v>26</v>
      </c>
      <c r="E275" t="s">
        <v>27</v>
      </c>
      <c r="F275" t="s">
        <v>485</v>
      </c>
      <c r="G275" t="s">
        <v>29</v>
      </c>
      <c r="J275">
        <v>594.25099999999998</v>
      </c>
      <c r="K275">
        <v>10</v>
      </c>
      <c r="L275">
        <v>4</v>
      </c>
      <c r="M275">
        <v>1.9151686352246799</v>
      </c>
      <c r="N275">
        <v>1.94708499679522</v>
      </c>
      <c r="O275">
        <v>2.6650448105938099E-2</v>
      </c>
      <c r="P275">
        <v>23.155595051601399</v>
      </c>
      <c r="Q275">
        <v>1.18328708170469E-4</v>
      </c>
      <c r="R275" t="s">
        <v>30</v>
      </c>
      <c r="S275" t="s">
        <v>31</v>
      </c>
      <c r="T275" t="s">
        <v>31</v>
      </c>
      <c r="U275" t="s">
        <v>30</v>
      </c>
      <c r="V275" t="s">
        <v>31</v>
      </c>
      <c r="W275" t="s">
        <v>31</v>
      </c>
      <c r="X275" t="s">
        <v>30</v>
      </c>
      <c r="Y275" t="s">
        <v>470</v>
      </c>
      <c r="Z275" t="s">
        <v>466</v>
      </c>
      <c r="AA275" t="s">
        <v>455</v>
      </c>
      <c r="AB275">
        <v>150</v>
      </c>
      <c r="AC275" t="s">
        <v>452</v>
      </c>
      <c r="AD275">
        <v>5</v>
      </c>
      <c r="AE275" t="s">
        <v>487</v>
      </c>
    </row>
    <row r="276" spans="1:32" x14ac:dyDescent="0.25">
      <c r="A276">
        <v>275</v>
      </c>
      <c r="B276" t="s">
        <v>441</v>
      </c>
      <c r="C276" t="s">
        <v>442</v>
      </c>
      <c r="D276" t="s">
        <v>26</v>
      </c>
      <c r="E276" t="s">
        <v>27</v>
      </c>
      <c r="F276" t="s">
        <v>485</v>
      </c>
      <c r="G276" t="s">
        <v>29</v>
      </c>
      <c r="J276">
        <v>594.25099999999998</v>
      </c>
      <c r="K276">
        <v>8</v>
      </c>
      <c r="L276">
        <v>4</v>
      </c>
      <c r="M276">
        <v>1.9843469951825099</v>
      </c>
      <c r="N276">
        <v>1.94708499679522</v>
      </c>
      <c r="O276">
        <v>2.6650448105938099E-2</v>
      </c>
      <c r="P276">
        <v>23.497641057847201</v>
      </c>
      <c r="Q276">
        <v>9.4212205425676197E-5</v>
      </c>
      <c r="R276" t="s">
        <v>30</v>
      </c>
      <c r="S276" t="s">
        <v>31</v>
      </c>
      <c r="T276" t="s">
        <v>31</v>
      </c>
      <c r="U276" t="s">
        <v>30</v>
      </c>
      <c r="V276" t="s">
        <v>31</v>
      </c>
      <c r="W276" t="s">
        <v>31</v>
      </c>
      <c r="X276" t="s">
        <v>30</v>
      </c>
      <c r="Y276" t="s">
        <v>471</v>
      </c>
      <c r="Z276" t="s">
        <v>464</v>
      </c>
      <c r="AA276" t="s">
        <v>454</v>
      </c>
      <c r="AB276">
        <v>150</v>
      </c>
      <c r="AC276" t="s">
        <v>452</v>
      </c>
      <c r="AD276">
        <v>0</v>
      </c>
      <c r="AE276" t="s">
        <v>487</v>
      </c>
      <c r="AF276">
        <f t="shared" ref="AF276" si="136">IFERROR(AVERAGE(Q276:Q277),"")</f>
        <v>9.6700634261205208E-5</v>
      </c>
    </row>
    <row r="277" spans="1:32" x14ac:dyDescent="0.25">
      <c r="A277">
        <v>276</v>
      </c>
      <c r="B277" t="s">
        <v>443</v>
      </c>
      <c r="C277" t="s">
        <v>442</v>
      </c>
      <c r="D277" t="s">
        <v>26</v>
      </c>
      <c r="E277" t="s">
        <v>27</v>
      </c>
      <c r="F277" t="s">
        <v>485</v>
      </c>
      <c r="G277" t="s">
        <v>29</v>
      </c>
      <c r="J277">
        <v>594.25099999999998</v>
      </c>
      <c r="K277">
        <v>8</v>
      </c>
      <c r="L277">
        <v>4</v>
      </c>
      <c r="M277">
        <v>1.9382713106318299</v>
      </c>
      <c r="N277">
        <v>1.94708499679522</v>
      </c>
      <c r="O277">
        <v>2.6650448105938099E-2</v>
      </c>
      <c r="P277">
        <v>23.420385413451701</v>
      </c>
      <c r="Q277">
        <v>9.9189063096734206E-5</v>
      </c>
      <c r="R277" t="s">
        <v>30</v>
      </c>
      <c r="S277" t="s">
        <v>31</v>
      </c>
      <c r="T277" t="s">
        <v>31</v>
      </c>
      <c r="U277" t="s">
        <v>30</v>
      </c>
      <c r="V277" t="s">
        <v>31</v>
      </c>
      <c r="W277" t="s">
        <v>31</v>
      </c>
      <c r="X277" t="s">
        <v>30</v>
      </c>
      <c r="Y277" t="s">
        <v>471</v>
      </c>
      <c r="Z277" t="s">
        <v>464</v>
      </c>
      <c r="AA277" t="s">
        <v>454</v>
      </c>
      <c r="AB277">
        <v>150</v>
      </c>
      <c r="AC277" t="s">
        <v>452</v>
      </c>
      <c r="AD277">
        <v>0</v>
      </c>
      <c r="AE277" t="s">
        <v>487</v>
      </c>
    </row>
    <row r="278" spans="1:32" x14ac:dyDescent="0.25">
      <c r="A278">
        <v>277</v>
      </c>
      <c r="B278" t="s">
        <v>444</v>
      </c>
      <c r="C278" t="s">
        <v>445</v>
      </c>
      <c r="D278" t="s">
        <v>26</v>
      </c>
      <c r="E278" t="s">
        <v>27</v>
      </c>
      <c r="F278" t="s">
        <v>485</v>
      </c>
      <c r="G278" t="s">
        <v>29</v>
      </c>
      <c r="J278">
        <v>594.25099999999998</v>
      </c>
      <c r="K278">
        <v>10</v>
      </c>
      <c r="L278">
        <v>4</v>
      </c>
      <c r="M278">
        <v>1.9683070766150299</v>
      </c>
      <c r="N278">
        <v>1.94708499679522</v>
      </c>
      <c r="O278">
        <v>2.6650448105938099E-2</v>
      </c>
      <c r="P278">
        <v>24.679821651862198</v>
      </c>
      <c r="Q278">
        <v>4.2855043982354802E-5</v>
      </c>
      <c r="R278" t="s">
        <v>30</v>
      </c>
      <c r="S278" t="s">
        <v>31</v>
      </c>
      <c r="T278" t="s">
        <v>31</v>
      </c>
      <c r="U278" t="s">
        <v>30</v>
      </c>
      <c r="V278" t="s">
        <v>31</v>
      </c>
      <c r="W278" t="s">
        <v>31</v>
      </c>
      <c r="X278" t="s">
        <v>30</v>
      </c>
      <c r="Y278" t="s">
        <v>471</v>
      </c>
      <c r="Z278" t="s">
        <v>465</v>
      </c>
      <c r="AA278" t="s">
        <v>454</v>
      </c>
      <c r="AB278">
        <v>150</v>
      </c>
      <c r="AC278" t="s">
        <v>452</v>
      </c>
      <c r="AD278">
        <v>0.5</v>
      </c>
      <c r="AE278" t="s">
        <v>487</v>
      </c>
      <c r="AF278">
        <f t="shared" ref="AF278" si="137">IFERROR(AVERAGE(Q278:Q279),"")</f>
        <v>4.5168379804696847E-5</v>
      </c>
    </row>
    <row r="279" spans="1:32" x14ac:dyDescent="0.25">
      <c r="A279">
        <v>278</v>
      </c>
      <c r="B279" t="s">
        <v>446</v>
      </c>
      <c r="C279" t="s">
        <v>445</v>
      </c>
      <c r="D279" t="s">
        <v>26</v>
      </c>
      <c r="E279" t="s">
        <v>27</v>
      </c>
      <c r="F279" t="s">
        <v>485</v>
      </c>
      <c r="G279" t="s">
        <v>29</v>
      </c>
      <c r="J279">
        <v>594.25099999999998</v>
      </c>
      <c r="K279">
        <v>11</v>
      </c>
      <c r="L279">
        <v>4</v>
      </c>
      <c r="M279">
        <v>1.94167824177948</v>
      </c>
      <c r="N279">
        <v>1.94708499679522</v>
      </c>
      <c r="O279">
        <v>2.6650448105938099E-2</v>
      </c>
      <c r="P279">
        <v>24.525962705154999</v>
      </c>
      <c r="Q279">
        <v>4.7481715627038898E-5</v>
      </c>
      <c r="R279" t="s">
        <v>30</v>
      </c>
      <c r="S279" t="s">
        <v>31</v>
      </c>
      <c r="T279" t="s">
        <v>31</v>
      </c>
      <c r="U279" t="s">
        <v>30</v>
      </c>
      <c r="V279" t="s">
        <v>31</v>
      </c>
      <c r="W279" t="s">
        <v>31</v>
      </c>
      <c r="X279" t="s">
        <v>30</v>
      </c>
      <c r="Y279" t="s">
        <v>471</v>
      </c>
      <c r="Z279" t="s">
        <v>465</v>
      </c>
      <c r="AA279" t="s">
        <v>454</v>
      </c>
      <c r="AB279">
        <v>150</v>
      </c>
      <c r="AC279" t="s">
        <v>452</v>
      </c>
      <c r="AD279">
        <v>0.5</v>
      </c>
      <c r="AE279" t="s">
        <v>487</v>
      </c>
    </row>
    <row r="280" spans="1:32" x14ac:dyDescent="0.25">
      <c r="A280">
        <v>279</v>
      </c>
      <c r="B280" t="s">
        <v>447</v>
      </c>
      <c r="C280" t="s">
        <v>448</v>
      </c>
      <c r="D280" t="s">
        <v>449</v>
      </c>
      <c r="E280" t="s">
        <v>27</v>
      </c>
      <c r="F280" t="s">
        <v>485</v>
      </c>
      <c r="G280" t="s">
        <v>29</v>
      </c>
      <c r="J280">
        <v>594.25099999999998</v>
      </c>
      <c r="N280">
        <v>1.94708499679522</v>
      </c>
      <c r="O280">
        <v>2.6650448105938099E-2</v>
      </c>
      <c r="R280" t="s">
        <v>31</v>
      </c>
      <c r="S280" t="s">
        <v>31</v>
      </c>
      <c r="T280" t="s">
        <v>31</v>
      </c>
      <c r="U280" t="s">
        <v>31</v>
      </c>
      <c r="V280" t="s">
        <v>31</v>
      </c>
      <c r="W280" t="s">
        <v>31</v>
      </c>
      <c r="X280" t="s">
        <v>31</v>
      </c>
      <c r="Y280" t="s">
        <v>448</v>
      </c>
      <c r="AE280" t="s">
        <v>487</v>
      </c>
      <c r="AF280" t="str">
        <f t="shared" ref="AF280" si="138">IFERROR(AVERAGE(Q280:Q281),"")</f>
        <v/>
      </c>
    </row>
    <row r="281" spans="1:32" x14ac:dyDescent="0.25">
      <c r="A281">
        <v>280</v>
      </c>
      <c r="B281" t="s">
        <v>450</v>
      </c>
      <c r="C281" t="s">
        <v>448</v>
      </c>
      <c r="D281" t="s">
        <v>449</v>
      </c>
      <c r="E281" t="s">
        <v>27</v>
      </c>
      <c r="F281" t="s">
        <v>485</v>
      </c>
      <c r="G281" t="s">
        <v>29</v>
      </c>
      <c r="J281">
        <v>594.25099999999998</v>
      </c>
      <c r="N281">
        <v>1.94708499679522</v>
      </c>
      <c r="O281">
        <v>2.6650448105938099E-2</v>
      </c>
      <c r="R281" t="s">
        <v>31</v>
      </c>
      <c r="S281" t="s">
        <v>31</v>
      </c>
      <c r="T281" t="s">
        <v>31</v>
      </c>
      <c r="U281" t="s">
        <v>31</v>
      </c>
      <c r="V281" t="s">
        <v>31</v>
      </c>
      <c r="W281" t="s">
        <v>31</v>
      </c>
      <c r="X281" t="s">
        <v>31</v>
      </c>
      <c r="Y281" t="s">
        <v>448</v>
      </c>
      <c r="AE281" t="s">
        <v>487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32043-22B4-4A40-B632-DEFE53EEADAD}">
  <dimension ref="A1:BE281"/>
  <sheetViews>
    <sheetView zoomScale="60" zoomScaleNormal="60" workbookViewId="0">
      <pane xSplit="8" ySplit="1" topLeftCell="I2" activePane="bottomRight" state="frozenSplit"/>
      <selection sqref="A1:XFD1048576"/>
      <selection pane="topRight" activeCell="V1" sqref="V1"/>
      <selection pane="bottomLeft" activeCell="M36" sqref="M8:M36"/>
      <selection pane="bottomRight" activeCell="I2" sqref="I2"/>
    </sheetView>
  </sheetViews>
  <sheetFormatPr defaultRowHeight="15" x14ac:dyDescent="0.25"/>
  <cols>
    <col min="1" max="1" width="11.28515625" style="11" customWidth="1"/>
    <col min="2" max="8" width="9.140625" style="11"/>
    <col min="9" max="14" width="12.42578125" style="11" bestFit="1" customWidth="1"/>
    <col min="15" max="15" width="11.42578125" style="11" bestFit="1" customWidth="1"/>
    <col min="16" max="17" width="12" style="11" bestFit="1" customWidth="1"/>
    <col min="19" max="19" width="12.42578125" bestFit="1" customWidth="1"/>
    <col min="27" max="27" width="12" bestFit="1" customWidth="1"/>
    <col min="28" max="28" width="12.42578125" bestFit="1" customWidth="1"/>
    <col min="29" max="29" width="12.85546875" bestFit="1" customWidth="1"/>
    <col min="38" max="38" width="19.42578125" customWidth="1"/>
    <col min="39" max="39" width="12" bestFit="1" customWidth="1"/>
    <col min="49" max="49" width="12" bestFit="1" customWidth="1"/>
  </cols>
  <sheetData>
    <row r="1" spans="1:57" x14ac:dyDescent="0.25">
      <c r="A1" s="10" t="s">
        <v>489</v>
      </c>
      <c r="B1" s="10" t="s">
        <v>1</v>
      </c>
      <c r="C1" s="10" t="s">
        <v>473</v>
      </c>
      <c r="D1" s="10" t="s">
        <v>472</v>
      </c>
      <c r="E1" s="10" t="s">
        <v>456</v>
      </c>
      <c r="F1" s="10" t="s">
        <v>457</v>
      </c>
      <c r="G1" s="10" t="s">
        <v>458</v>
      </c>
      <c r="H1" s="10" t="s">
        <v>459</v>
      </c>
      <c r="I1" s="10" t="s">
        <v>28</v>
      </c>
      <c r="J1" s="10" t="s">
        <v>474</v>
      </c>
      <c r="K1" s="10" t="s">
        <v>476</v>
      </c>
      <c r="L1" s="10" t="s">
        <v>477</v>
      </c>
      <c r="M1" s="10" t="s">
        <v>482</v>
      </c>
      <c r="N1" s="10" t="s">
        <v>478</v>
      </c>
      <c r="O1" s="10" t="s">
        <v>479</v>
      </c>
      <c r="P1" s="10" t="s">
        <v>475</v>
      </c>
      <c r="Q1" s="10" t="s">
        <v>485</v>
      </c>
      <c r="R1" s="3" t="s">
        <v>490</v>
      </c>
      <c r="S1" s="2" t="s">
        <v>28</v>
      </c>
      <c r="T1" s="2" t="s">
        <v>474</v>
      </c>
      <c r="U1" s="2" t="s">
        <v>476</v>
      </c>
      <c r="V1" s="2" t="s">
        <v>477</v>
      </c>
      <c r="W1" s="2" t="s">
        <v>482</v>
      </c>
      <c r="X1" s="2" t="s">
        <v>478</v>
      </c>
      <c r="Y1" s="2" t="s">
        <v>479</v>
      </c>
      <c r="Z1" s="2" t="s">
        <v>475</v>
      </c>
      <c r="AA1" s="2" t="s">
        <v>485</v>
      </c>
      <c r="AB1" s="3" t="s">
        <v>491</v>
      </c>
      <c r="AC1" s="2" t="s">
        <v>28</v>
      </c>
      <c r="AD1" s="2" t="s">
        <v>474</v>
      </c>
      <c r="AE1" s="2" t="s">
        <v>476</v>
      </c>
      <c r="AF1" s="2" t="s">
        <v>477</v>
      </c>
      <c r="AG1" s="2" t="s">
        <v>482</v>
      </c>
      <c r="AH1" s="2" t="s">
        <v>478</v>
      </c>
      <c r="AI1" s="2" t="s">
        <v>479</v>
      </c>
      <c r="AJ1" s="2" t="s">
        <v>475</v>
      </c>
      <c r="AK1" s="2" t="s">
        <v>485</v>
      </c>
      <c r="AL1" s="3" t="s">
        <v>492</v>
      </c>
      <c r="AM1" s="2" t="s">
        <v>28</v>
      </c>
      <c r="AN1" s="2" t="s">
        <v>474</v>
      </c>
      <c r="AO1" s="2" t="s">
        <v>476</v>
      </c>
      <c r="AP1" s="2" t="s">
        <v>477</v>
      </c>
      <c r="AQ1" s="2" t="s">
        <v>482</v>
      </c>
      <c r="AR1" s="2" t="s">
        <v>478</v>
      </c>
      <c r="AS1" s="2" t="s">
        <v>479</v>
      </c>
      <c r="AT1" s="2" t="s">
        <v>475</v>
      </c>
      <c r="AU1" s="2" t="s">
        <v>485</v>
      </c>
      <c r="AV1" s="3" t="s">
        <v>493</v>
      </c>
      <c r="AW1" s="2" t="s">
        <v>28</v>
      </c>
      <c r="AX1" s="2" t="s">
        <v>474</v>
      </c>
      <c r="AY1" s="2" t="s">
        <v>476</v>
      </c>
      <c r="AZ1" s="2" t="s">
        <v>477</v>
      </c>
      <c r="BA1" s="2" t="s">
        <v>482</v>
      </c>
      <c r="BB1" s="2" t="s">
        <v>478</v>
      </c>
      <c r="BC1" s="2" t="s">
        <v>479</v>
      </c>
      <c r="BD1" s="2" t="s">
        <v>475</v>
      </c>
      <c r="BE1" s="2" t="s">
        <v>485</v>
      </c>
    </row>
    <row r="2" spans="1:57" x14ac:dyDescent="0.25">
      <c r="A2" s="11" t="s">
        <v>487</v>
      </c>
      <c r="B2" s="11" t="s">
        <v>84</v>
      </c>
      <c r="C2" s="11" t="s">
        <v>460</v>
      </c>
      <c r="D2" s="11" t="s">
        <v>461</v>
      </c>
      <c r="E2" s="11" t="s">
        <v>455</v>
      </c>
      <c r="F2" s="11">
        <v>38</v>
      </c>
      <c r="G2" s="11" t="s">
        <v>451</v>
      </c>
      <c r="H2" s="11">
        <v>0</v>
      </c>
      <c r="I2" s="11">
        <f>(ACLY!AF38)</f>
        <v>5.0479156150475948E-5</v>
      </c>
      <c r="J2" s="11">
        <f>(ACSS2!AF38)</f>
        <v>1.029886238673545E-5</v>
      </c>
      <c r="K2" s="11">
        <f>(ELVOLV6!AF38)</f>
        <v>1.7648685672273799E-5</v>
      </c>
      <c r="L2" s="11">
        <f>(FASN!AF38)</f>
        <v>9.3158909502086746E-6</v>
      </c>
      <c r="M2" s="11">
        <f>(PKLR!AF38)</f>
        <v>9.8376223006601305E-6</v>
      </c>
      <c r="N2" s="11">
        <f>('SCD1'!AF38)</f>
        <v>7.1716196188277445E-5</v>
      </c>
      <c r="O2" s="11">
        <f>('RGS16'!AF38)</f>
        <v>1.0262473785200555E-6</v>
      </c>
      <c r="P2" s="11">
        <f>(PPIA!AF38)</f>
        <v>6.0139475031795652E-4</v>
      </c>
      <c r="Q2" s="11">
        <f>(RPLP0!AF38)</f>
        <v>3.4024660539463947E-4</v>
      </c>
      <c r="S2">
        <f>AVERAGE(I2:I5)</f>
        <v>2.0065610399598632E-5</v>
      </c>
      <c r="T2">
        <f t="shared" ref="T2:Z2" si="0">AVERAGE(J2:J5)</f>
        <v>4.2162824100824537E-6</v>
      </c>
      <c r="U2">
        <f t="shared" si="0"/>
        <v>5.7093148644570194E-6</v>
      </c>
      <c r="V2">
        <f t="shared" si="0"/>
        <v>5.5322849281597004E-6</v>
      </c>
      <c r="W2">
        <f t="shared" si="0"/>
        <v>5.2568011639057572E-6</v>
      </c>
      <c r="X2">
        <f t="shared" si="0"/>
        <v>2.4020408210556846E-5</v>
      </c>
      <c r="Y2">
        <f t="shared" si="0"/>
        <v>7.4411755953698973E-7</v>
      </c>
      <c r="Z2">
        <f t="shared" si="0"/>
        <v>1.0817678500474727E-3</v>
      </c>
      <c r="AA2">
        <f>AVERAGE(Q2:Q5)</f>
        <v>4.2592677314574662E-4</v>
      </c>
      <c r="AC2">
        <f>_xlfn.STDEV.S(I2:I5)</f>
        <v>2.1136725614898973E-5</v>
      </c>
      <c r="AD2">
        <f t="shared" ref="AD2:AK2" si="1">_xlfn.STDEV.S(J2:J5)</f>
        <v>4.3073665246038233E-6</v>
      </c>
      <c r="AE2">
        <f t="shared" si="1"/>
        <v>8.0477621307856145E-6</v>
      </c>
      <c r="AF2">
        <f t="shared" si="1"/>
        <v>3.34262750643942E-6</v>
      </c>
      <c r="AG2">
        <f t="shared" si="1"/>
        <v>4.6420678559592953E-6</v>
      </c>
      <c r="AH2">
        <f t="shared" si="1"/>
        <v>3.2396022217712424E-5</v>
      </c>
      <c r="AI2">
        <f t="shared" si="1"/>
        <v>6.4660595047921722E-7</v>
      </c>
      <c r="AJ2">
        <f t="shared" si="1"/>
        <v>9.0216755887643932E-4</v>
      </c>
      <c r="AK2">
        <f t="shared" si="1"/>
        <v>2.8883786126386883E-4</v>
      </c>
      <c r="AM2">
        <f>TTEST(I2:I5,I2:I5,2,2)</f>
        <v>1</v>
      </c>
      <c r="AN2">
        <f t="shared" ref="AN2:AU2" si="2">TTEST(J2:J5,J2:J5,2,2)</f>
        <v>1</v>
      </c>
      <c r="AO2">
        <f t="shared" si="2"/>
        <v>1</v>
      </c>
      <c r="AP2">
        <f t="shared" si="2"/>
        <v>1</v>
      </c>
      <c r="AQ2">
        <f t="shared" si="2"/>
        <v>1</v>
      </c>
      <c r="AR2">
        <f t="shared" si="2"/>
        <v>1</v>
      </c>
      <c r="AS2">
        <f t="shared" si="2"/>
        <v>1</v>
      </c>
      <c r="AT2">
        <f t="shared" si="2"/>
        <v>1</v>
      </c>
      <c r="AU2">
        <f t="shared" si="2"/>
        <v>1</v>
      </c>
      <c r="AW2">
        <f>TTEST(I2:I5,I2:I5,2,2)</f>
        <v>1</v>
      </c>
      <c r="AX2">
        <f t="shared" ref="AX2:BE2" si="3">TTEST(J2:J5,J2:J5,2,2)</f>
        <v>1</v>
      </c>
      <c r="AY2">
        <f t="shared" si="3"/>
        <v>1</v>
      </c>
      <c r="AZ2">
        <f t="shared" si="3"/>
        <v>1</v>
      </c>
      <c r="BA2">
        <f t="shared" si="3"/>
        <v>1</v>
      </c>
      <c r="BB2">
        <f t="shared" si="3"/>
        <v>1</v>
      </c>
      <c r="BC2">
        <f t="shared" si="3"/>
        <v>1</v>
      </c>
      <c r="BD2">
        <f t="shared" si="3"/>
        <v>1</v>
      </c>
      <c r="BE2">
        <f t="shared" si="3"/>
        <v>1</v>
      </c>
    </row>
    <row r="3" spans="1:57" x14ac:dyDescent="0.25">
      <c r="A3" s="11" t="s">
        <v>487</v>
      </c>
      <c r="B3" s="11" t="s">
        <v>190</v>
      </c>
      <c r="C3" s="11" t="s">
        <v>467</v>
      </c>
      <c r="D3" s="11" t="s">
        <v>461</v>
      </c>
      <c r="E3" s="11" t="s">
        <v>455</v>
      </c>
      <c r="F3" s="11">
        <v>38</v>
      </c>
      <c r="G3" s="11" t="s">
        <v>451</v>
      </c>
      <c r="H3" s="11">
        <v>0</v>
      </c>
      <c r="I3" s="11">
        <f>(ACLY!AF110)</f>
        <v>1.4313569757417651E-5</v>
      </c>
      <c r="J3" s="11">
        <f>(ACSS2!AF110)</f>
        <v>2.9969629493561401E-6</v>
      </c>
      <c r="K3" s="11">
        <f>(ELVOLV6!AF110)</f>
        <v>2.8564161816943252E-6</v>
      </c>
      <c r="L3" s="11">
        <f>(FASN!AF110)</f>
        <v>3.4096074606227601E-6</v>
      </c>
      <c r="M3" s="11">
        <f>(PKLR!AF110)</f>
        <v>8.4318954433431646E-6</v>
      </c>
      <c r="N3" s="11">
        <f>('SCD1'!AF110)</f>
        <v>1.5431496575616152E-5</v>
      </c>
      <c r="O3" s="11">
        <f>('RGS16'!AF110)</f>
        <v>3.563252486665535E-7</v>
      </c>
      <c r="P3" s="11">
        <f>(PPIA!AF110)</f>
        <v>2.0886566777356752E-3</v>
      </c>
      <c r="Q3" s="11">
        <f>(RPLP0!AF110)</f>
        <v>7.8582159307882056E-4</v>
      </c>
    </row>
    <row r="4" spans="1:57" x14ac:dyDescent="0.25">
      <c r="A4" s="11" t="s">
        <v>487</v>
      </c>
      <c r="B4" s="11" t="s">
        <v>289</v>
      </c>
      <c r="C4" s="11" t="s">
        <v>468</v>
      </c>
      <c r="D4" s="11" t="s">
        <v>461</v>
      </c>
      <c r="E4" s="11" t="s">
        <v>455</v>
      </c>
      <c r="F4" s="11">
        <v>38</v>
      </c>
      <c r="G4" s="11" t="s">
        <v>451</v>
      </c>
      <c r="H4" s="11">
        <v>0</v>
      </c>
      <c r="I4" s="11">
        <f>(ACLY!AF176)</f>
        <v>1.4851036358658249E-6</v>
      </c>
      <c r="J4" s="11">
        <f>(ACSS2!AF176)</f>
        <v>1.4910200167106951E-7</v>
      </c>
      <c r="K4" s="11">
        <f>(ELVOLV6!AF176)</f>
        <v>8.6766075985371895E-8</v>
      </c>
      <c r="L4" s="11">
        <f>(FASN!AF176)</f>
        <v>2.121249013887455E-6</v>
      </c>
      <c r="M4" s="11">
        <f>(PKLR!AF176)</f>
        <v>5.5188667698711703E-8</v>
      </c>
      <c r="N4" s="11">
        <f>('SCD1'!AF176)</f>
        <v>2.732077629812715E-7</v>
      </c>
      <c r="O4" s="11">
        <f>('RGS16'!AF176)</f>
        <v>8.3248807806644902E-8</v>
      </c>
      <c r="P4" s="11">
        <f>(PPIA!AF176)</f>
        <v>9.1005319173744252E-5</v>
      </c>
      <c r="Q4" s="11">
        <f>(RPLP0!AF176)</f>
        <v>9.4114901650320094E-5</v>
      </c>
    </row>
    <row r="5" spans="1:57" x14ac:dyDescent="0.25">
      <c r="A5" s="11" t="s">
        <v>487</v>
      </c>
      <c r="B5" s="11" t="s">
        <v>388</v>
      </c>
      <c r="C5" s="11" t="s">
        <v>469</v>
      </c>
      <c r="D5" s="11" t="s">
        <v>461</v>
      </c>
      <c r="E5" s="11" t="s">
        <v>455</v>
      </c>
      <c r="F5" s="11">
        <v>38</v>
      </c>
      <c r="G5" s="11" t="s">
        <v>451</v>
      </c>
      <c r="H5" s="11">
        <v>0</v>
      </c>
      <c r="I5" s="11">
        <f>(ACLY!AF240)</f>
        <v>1.39846120546351E-5</v>
      </c>
      <c r="J5" s="11">
        <f>(ACSS2!AF240)</f>
        <v>3.420202302567155E-6</v>
      </c>
      <c r="K5" s="11">
        <f>(ELVOLV6!AF240)</f>
        <v>2.2453915278745802E-6</v>
      </c>
      <c r="L5" s="11">
        <f>(FASN!AF240)</f>
        <v>7.2823922879199104E-6</v>
      </c>
      <c r="M5" s="11">
        <f>(PKLR!AF240)</f>
        <v>2.7024982439210251E-6</v>
      </c>
      <c r="N5" s="11">
        <f>('SCD1'!AF240)</f>
        <v>8.6607323153525084E-6</v>
      </c>
      <c r="O5" s="11">
        <f>('RGS16'!AF240)</f>
        <v>1.5106488031547049E-6</v>
      </c>
      <c r="P5" s="11">
        <f>(PPIA!AF240)</f>
        <v>1.5460146529625151E-3</v>
      </c>
      <c r="Q5" s="11">
        <f>(RPLP0!AF240)</f>
        <v>4.8352399245920648E-4</v>
      </c>
    </row>
    <row r="6" spans="1:57" x14ac:dyDescent="0.25">
      <c r="A6" s="11" t="s">
        <v>487</v>
      </c>
      <c r="B6" s="11" t="s">
        <v>93</v>
      </c>
      <c r="C6" s="11" t="s">
        <v>460</v>
      </c>
      <c r="D6" s="11" t="s">
        <v>462</v>
      </c>
      <c r="E6" s="11" t="s">
        <v>455</v>
      </c>
      <c r="F6" s="11">
        <v>38</v>
      </c>
      <c r="G6" s="11" t="s">
        <v>451</v>
      </c>
      <c r="H6" s="11">
        <v>0.5</v>
      </c>
      <c r="I6" s="11">
        <f>(ACLY!AF44)</f>
        <v>2.4947814517973051E-5</v>
      </c>
      <c r="J6" s="11">
        <f>(ACSS2!AF44)</f>
        <v>5.9255839916160705E-6</v>
      </c>
      <c r="K6" s="11">
        <f>(ELVOLV6!AF44)</f>
        <v>4.989724327584355E-6</v>
      </c>
      <c r="L6" s="11">
        <f>(FASN!AF44)</f>
        <v>5.5646632866125E-6</v>
      </c>
      <c r="M6" s="11">
        <f>(PKLR!AF44)</f>
        <v>1.328831196134555E-5</v>
      </c>
      <c r="N6" s="11">
        <f>('SCD1'!AF44)</f>
        <v>4.2107660214027601E-5</v>
      </c>
      <c r="O6" s="11">
        <f>('RGS16'!AF44)</f>
        <v>7.0669375987331454E-7</v>
      </c>
      <c r="P6" s="11">
        <f>(PPIA!AF44)</f>
        <v>2.1800061848502349E-4</v>
      </c>
      <c r="Q6" s="11">
        <f>(RPLP0!AF44)</f>
        <v>3.1878266030517196E-4</v>
      </c>
      <c r="S6">
        <f t="shared" ref="S6" si="4">AVERAGE(I6:I9)</f>
        <v>2.5792302716086464E-5</v>
      </c>
      <c r="T6">
        <f t="shared" ref="T6" si="5">AVERAGE(J6:J9)</f>
        <v>6.1208136756863877E-6</v>
      </c>
      <c r="U6">
        <f t="shared" ref="U6" si="6">AVERAGE(K6:K9)</f>
        <v>9.1728918031282009E-6</v>
      </c>
      <c r="V6">
        <f t="shared" ref="V6" si="7">AVERAGE(L6:L9)</f>
        <v>9.2778259318608875E-6</v>
      </c>
      <c r="W6">
        <f t="shared" ref="W6" si="8">AVERAGE(M6:M9)</f>
        <v>1.0734814752387309E-5</v>
      </c>
      <c r="X6">
        <f t="shared" ref="X6" si="9">AVERAGE(N6:N9)</f>
        <v>5.7611236186951081E-5</v>
      </c>
      <c r="Y6">
        <f t="shared" ref="Y6" si="10">AVERAGE(O6:O9)</f>
        <v>9.8645026482910486E-7</v>
      </c>
      <c r="Z6">
        <f t="shared" ref="Z6:AA6" si="11">AVERAGE(P6:P9)</f>
        <v>4.9980254257879313E-4</v>
      </c>
      <c r="AA6">
        <f t="shared" si="11"/>
        <v>4.0120556925386222E-4</v>
      </c>
      <c r="AC6">
        <f t="shared" ref="AC6" si="12">_xlfn.STDEV.S(I6:I9)</f>
        <v>1.8388716661096109E-5</v>
      </c>
      <c r="AD6">
        <f t="shared" ref="AD6" si="13">_xlfn.STDEV.S(J6:J9)</f>
        <v>4.3743969213450348E-6</v>
      </c>
      <c r="AE6">
        <f t="shared" ref="AE6" si="14">_xlfn.STDEV.S(K6:K9)</f>
        <v>3.6265728889062592E-6</v>
      </c>
      <c r="AF6">
        <f t="shared" ref="AF6" si="15">_xlfn.STDEV.S(L6:L9)</f>
        <v>8.4780286746648247E-6</v>
      </c>
      <c r="AG6">
        <f t="shared" ref="AG6" si="16">_xlfn.STDEV.S(M6:M9)</f>
        <v>8.9012385713700906E-6</v>
      </c>
      <c r="AH6">
        <f t="shared" ref="AH6" si="17">_xlfn.STDEV.S(N6:N9)</f>
        <v>4.639061135624307E-5</v>
      </c>
      <c r="AI6">
        <f t="shared" ref="AI6" si="18">_xlfn.STDEV.S(O6:O9)</f>
        <v>9.3492909265231829E-7</v>
      </c>
      <c r="AJ6">
        <f t="shared" ref="AJ6" si="19">_xlfn.STDEV.S(P6:P9)</f>
        <v>4.8352851836219854E-4</v>
      </c>
      <c r="AK6">
        <f t="shared" ref="AK6" si="20">_xlfn.STDEV.S(Q6:Q9)</f>
        <v>2.8608798171731007E-4</v>
      </c>
      <c r="AM6">
        <f>TTEST(I2:I5,I6:I9,2,2)</f>
        <v>0.69686799990187898</v>
      </c>
      <c r="AN6">
        <f t="shared" ref="AN6:AU6" si="21">TTEST(J2:J5,J6:J9,2,2)</f>
        <v>0.55777236206493974</v>
      </c>
      <c r="AO6">
        <f t="shared" si="21"/>
        <v>0.5251225067986125</v>
      </c>
      <c r="AP6">
        <f t="shared" si="21"/>
        <v>0.44250641212892011</v>
      </c>
      <c r="AQ6">
        <f t="shared" si="21"/>
        <v>0.31699314055663191</v>
      </c>
      <c r="AR6">
        <f t="shared" si="21"/>
        <v>0.27997158926494953</v>
      </c>
      <c r="AS6">
        <f t="shared" si="21"/>
        <v>0.69916151244139368</v>
      </c>
      <c r="AT6">
        <f t="shared" si="21"/>
        <v>0.29885152715038227</v>
      </c>
      <c r="AU6">
        <f t="shared" si="21"/>
        <v>0.90717247382533928</v>
      </c>
      <c r="AW6">
        <f>TTEST(I2:I5,I6:I9,2,2)</f>
        <v>0.69686799990187898</v>
      </c>
      <c r="AX6">
        <f t="shared" ref="AX6:BE6" si="22">TTEST(J2:J5,J6:J9,2,2)</f>
        <v>0.55777236206493974</v>
      </c>
      <c r="AY6">
        <f t="shared" si="22"/>
        <v>0.5251225067986125</v>
      </c>
      <c r="AZ6">
        <f t="shared" si="22"/>
        <v>0.44250641212892011</v>
      </c>
      <c r="BA6">
        <f t="shared" si="22"/>
        <v>0.31699314055663191</v>
      </c>
      <c r="BB6">
        <f t="shared" si="22"/>
        <v>0.27997158926494953</v>
      </c>
      <c r="BC6">
        <f t="shared" si="22"/>
        <v>0.69916151244139368</v>
      </c>
      <c r="BD6">
        <f t="shared" si="22"/>
        <v>0.29885152715038227</v>
      </c>
      <c r="BE6">
        <f t="shared" si="22"/>
        <v>0.90717247382533928</v>
      </c>
    </row>
    <row r="7" spans="1:57" x14ac:dyDescent="0.25">
      <c r="A7" s="11" t="s">
        <v>487</v>
      </c>
      <c r="B7" s="11" t="s">
        <v>199</v>
      </c>
      <c r="C7" s="11" t="s">
        <v>467</v>
      </c>
      <c r="D7" s="11" t="s">
        <v>462</v>
      </c>
      <c r="E7" s="11" t="s">
        <v>455</v>
      </c>
      <c r="F7" s="11">
        <v>38</v>
      </c>
      <c r="G7" s="11" t="s">
        <v>451</v>
      </c>
      <c r="H7" s="11">
        <v>0.5</v>
      </c>
      <c r="I7" s="11">
        <f>(ACLY!AF116)</f>
        <v>3.81963520923852E-5</v>
      </c>
      <c r="J7" s="11">
        <f>(ACSS2!AF116)</f>
        <v>9.1734629758115393E-6</v>
      </c>
      <c r="K7" s="11">
        <f>(ELVOLV6!AF116)</f>
        <v>1.1431398643597099E-5</v>
      </c>
      <c r="L7" s="11">
        <f>(FASN!AF116)</f>
        <v>1.1284867865506499E-5</v>
      </c>
      <c r="M7" s="11">
        <f>(PKLR!AF116)</f>
        <v>2.1279066200884398E-5</v>
      </c>
      <c r="N7" s="11">
        <f>('SCD1'!AF116)</f>
        <v>1.05047285365611E-4</v>
      </c>
      <c r="O7" s="11">
        <f>('RGS16'!AF116)</f>
        <v>2.0293205614241549E-6</v>
      </c>
      <c r="P7" s="11">
        <f>(PPIA!AF116)</f>
        <v>1.10748081259493E-3</v>
      </c>
      <c r="Q7" s="11">
        <f>(RPLP0!AF116)</f>
        <v>6.5620859796739904E-4</v>
      </c>
    </row>
    <row r="8" spans="1:57" x14ac:dyDescent="0.25">
      <c r="A8" s="11" t="s">
        <v>487</v>
      </c>
      <c r="B8" s="11" t="s">
        <v>298</v>
      </c>
      <c r="C8" s="11" t="s">
        <v>468</v>
      </c>
      <c r="D8" s="11" t="s">
        <v>462</v>
      </c>
      <c r="E8" s="11" t="s">
        <v>455</v>
      </c>
      <c r="F8" s="11">
        <v>38</v>
      </c>
      <c r="G8" s="11" t="s">
        <v>451</v>
      </c>
      <c r="H8" s="11">
        <v>0.5</v>
      </c>
      <c r="I8" s="11">
        <f>(ACLY!AF182)</f>
        <v>9.9594507433364394E-8</v>
      </c>
      <c r="J8" s="11">
        <f>(ACSS2!AF182)</f>
        <v>3.4559033618803951E-9</v>
      </c>
      <c r="K8" s="11" t="str">
        <f>(ELVOLV6!AF182)</f>
        <v/>
      </c>
      <c r="L8" s="11">
        <f>(FASN!AF182)</f>
        <v>2.2231190658814348E-7</v>
      </c>
      <c r="M8" s="11">
        <f>(PKLR!AF182)</f>
        <v>4.95744001365181E-8</v>
      </c>
      <c r="N8" s="11">
        <f>('SCD1'!AF182)</f>
        <v>7.6469336598910298E-8</v>
      </c>
      <c r="O8" s="11" t="str">
        <f>('RGS16'!AF182)</f>
        <v/>
      </c>
      <c r="P8" s="11">
        <f>(PPIA!AF182)</f>
        <v>2.093986635771995E-5</v>
      </c>
      <c r="Q8" s="11">
        <f>(RPLP0!AF182)</f>
        <v>3.3111525716499849E-5</v>
      </c>
    </row>
    <row r="9" spans="1:57" x14ac:dyDescent="0.25">
      <c r="A9" s="11" t="s">
        <v>487</v>
      </c>
      <c r="B9" s="11" t="s">
        <v>397</v>
      </c>
      <c r="C9" s="11" t="s">
        <v>469</v>
      </c>
      <c r="D9" s="11" t="s">
        <v>462</v>
      </c>
      <c r="E9" s="11" t="s">
        <v>455</v>
      </c>
      <c r="F9" s="11">
        <v>38</v>
      </c>
      <c r="G9" s="11" t="s">
        <v>451</v>
      </c>
      <c r="H9" s="11">
        <v>0.5</v>
      </c>
      <c r="I9" s="11">
        <f>(ACLY!AF246)</f>
        <v>3.992544974655425E-5</v>
      </c>
      <c r="J9" s="11">
        <f>(ACSS2!AF246)</f>
        <v>9.38075183195606E-6</v>
      </c>
      <c r="K9" s="11">
        <f>(ELVOLV6!AF246)</f>
        <v>1.109755243820315E-5</v>
      </c>
      <c r="L9" s="11">
        <f>(FASN!AF246)</f>
        <v>2.0039460668736402E-5</v>
      </c>
      <c r="M9" s="11">
        <f>(PKLR!AF246)</f>
        <v>8.3223064471827754E-6</v>
      </c>
      <c r="N9" s="11">
        <f>('SCD1'!AF246)</f>
        <v>8.3213529831566808E-5</v>
      </c>
      <c r="O9" s="11">
        <f>('RGS16'!AF246)</f>
        <v>2.23336473189845E-7</v>
      </c>
      <c r="P9" s="11">
        <f>(PPIA!AF246)</f>
        <v>6.5278887287749897E-4</v>
      </c>
      <c r="Q9" s="11">
        <f>(RPLP0!AF246)</f>
        <v>5.9671949302637808E-4</v>
      </c>
    </row>
    <row r="10" spans="1:57" x14ac:dyDescent="0.25">
      <c r="A10" s="11" t="s">
        <v>487</v>
      </c>
      <c r="B10" s="11" t="s">
        <v>102</v>
      </c>
      <c r="C10" s="11" t="s">
        <v>460</v>
      </c>
      <c r="D10" s="11" t="s">
        <v>463</v>
      </c>
      <c r="E10" s="11" t="s">
        <v>455</v>
      </c>
      <c r="F10" s="11">
        <v>38</v>
      </c>
      <c r="G10" s="11" t="s">
        <v>451</v>
      </c>
      <c r="H10" s="11">
        <v>5</v>
      </c>
      <c r="I10" s="11">
        <f>(ACLY!AF50)</f>
        <v>2.7775217799183153E-5</v>
      </c>
      <c r="J10" s="11">
        <f>(ACSS2!AF50)</f>
        <v>5.2494549682981501E-6</v>
      </c>
      <c r="K10" s="11">
        <f>(ELVOLV6!AF50)</f>
        <v>1.0065769739359565E-5</v>
      </c>
      <c r="L10" s="11">
        <f>(FASN!AF50)</f>
        <v>1.1259701981061799E-5</v>
      </c>
      <c r="M10" s="11">
        <f>(PKLR!AF50)</f>
        <v>1.1459500535603901E-5</v>
      </c>
      <c r="N10" s="11">
        <f>('SCD1'!AF50)</f>
        <v>8.308917769486436E-5</v>
      </c>
      <c r="O10" s="11">
        <f>('RGS16'!AF50)</f>
        <v>1.5240936410729351E-6</v>
      </c>
      <c r="P10" s="11">
        <f>(PPIA!AF50)</f>
        <v>8.0524602579766405E-4</v>
      </c>
      <c r="Q10" s="11">
        <f>(RPLP0!AF50)</f>
        <v>7.5995982505655448E-4</v>
      </c>
      <c r="S10">
        <f t="shared" ref="S10" si="23">AVERAGE(I10:I13)</f>
        <v>1.3613953720932193E-5</v>
      </c>
      <c r="T10">
        <f t="shared" ref="T10" si="24">AVERAGE(J10:J13)</f>
        <v>1.8600147593381974E-6</v>
      </c>
      <c r="U10">
        <f t="shared" ref="U10" si="25">AVERAGE(K10:K13)</f>
        <v>4.4027318121208538E-6</v>
      </c>
      <c r="V10">
        <f t="shared" ref="V10" si="26">AVERAGE(L10:L13)</f>
        <v>4.0895897115734534E-6</v>
      </c>
      <c r="W10">
        <f t="shared" ref="W10" si="27">AVERAGE(M10:M13)</f>
        <v>5.291368486218743E-6</v>
      </c>
      <c r="X10">
        <f t="shared" ref="X10" si="28">AVERAGE(N10:N13)</f>
        <v>3.2609616280312053E-5</v>
      </c>
      <c r="Y10">
        <f t="shared" ref="Y10" si="29">AVERAGE(O10:O13)</f>
        <v>6.1288870084771637E-7</v>
      </c>
      <c r="Z10">
        <f t="shared" ref="Z10:AA10" si="30">AVERAGE(P10:P13)</f>
        <v>3.8955267017959177E-4</v>
      </c>
      <c r="AA10">
        <f t="shared" si="30"/>
        <v>3.536783845598473E-4</v>
      </c>
      <c r="AC10">
        <f t="shared" ref="AC10" si="31">_xlfn.STDEV.S(I10:I13)</f>
        <v>1.2433086213461093E-5</v>
      </c>
      <c r="AD10">
        <f t="shared" ref="AD10" si="32">_xlfn.STDEV.S(J10:J13)</f>
        <v>2.3309211297107859E-6</v>
      </c>
      <c r="AE10">
        <f t="shared" ref="AE10" si="33">_xlfn.STDEV.S(K10:K13)</f>
        <v>5.0371034040473192E-6</v>
      </c>
      <c r="AF10">
        <f t="shared" ref="AF10" si="34">_xlfn.STDEV.S(L10:L13)</f>
        <v>5.1391686441220676E-6</v>
      </c>
      <c r="AG10">
        <f t="shared" ref="AG10" si="35">_xlfn.STDEV.S(M10:M13)</f>
        <v>5.3967132127222417E-6</v>
      </c>
      <c r="AH10">
        <f t="shared" ref="AH10" si="36">_xlfn.STDEV.S(N10:N13)</f>
        <v>4.4113380259957117E-5</v>
      </c>
      <c r="AI10">
        <f t="shared" ref="AI10" si="37">_xlfn.STDEV.S(O10:O13)</f>
        <v>7.8915755924777831E-7</v>
      </c>
      <c r="AJ10">
        <f t="shared" ref="AJ10" si="38">_xlfn.STDEV.S(P10:P13)</f>
        <v>3.5332240958105174E-4</v>
      </c>
      <c r="AK10">
        <f t="shared" ref="AK10" si="39">_xlfn.STDEV.S(Q10:Q13)</f>
        <v>3.2653229899171066E-4</v>
      </c>
      <c r="AM10">
        <f>TTEST(I2:I5,I10:I13,2,2)</f>
        <v>0.66142507220967062</v>
      </c>
      <c r="AN10">
        <f t="shared" ref="AN10:AU10" si="40">TTEST(J2:J5,J10:J13,2,2)</f>
        <v>0.37310210252756054</v>
      </c>
      <c r="AO10">
        <f t="shared" si="40"/>
        <v>0.81665823718213693</v>
      </c>
      <c r="AP10">
        <f t="shared" si="40"/>
        <v>0.65451048001599643</v>
      </c>
      <c r="AQ10">
        <f t="shared" si="40"/>
        <v>0.99306923570827554</v>
      </c>
      <c r="AR10">
        <f t="shared" si="40"/>
        <v>0.77646910897472954</v>
      </c>
      <c r="AS10">
        <f t="shared" si="40"/>
        <v>0.81766200610639028</v>
      </c>
      <c r="AT10">
        <f t="shared" si="40"/>
        <v>0.20296479969315287</v>
      </c>
      <c r="AU10">
        <f t="shared" si="40"/>
        <v>0.75157232824687825</v>
      </c>
      <c r="AW10">
        <f>TTEST(I2:I5,I10:I13,2,2)</f>
        <v>0.66142507220967062</v>
      </c>
      <c r="AX10">
        <f t="shared" ref="AX10:BE10" si="41">TTEST(J2:J5,J10:J13,2,2)</f>
        <v>0.37310210252756054</v>
      </c>
      <c r="AY10">
        <f t="shared" si="41"/>
        <v>0.81665823718213693</v>
      </c>
      <c r="AZ10">
        <f t="shared" si="41"/>
        <v>0.65451048001599643</v>
      </c>
      <c r="BA10">
        <f t="shared" si="41"/>
        <v>0.99306923570827554</v>
      </c>
      <c r="BB10">
        <f t="shared" si="41"/>
        <v>0.77646910897472954</v>
      </c>
      <c r="BC10">
        <f t="shared" si="41"/>
        <v>0.81766200610639028</v>
      </c>
      <c r="BD10">
        <f t="shared" si="41"/>
        <v>0.20296479969315287</v>
      </c>
      <c r="BE10">
        <f t="shared" si="41"/>
        <v>0.75157232824687825</v>
      </c>
    </row>
    <row r="11" spans="1:57" x14ac:dyDescent="0.25">
      <c r="A11" s="11" t="s">
        <v>487</v>
      </c>
      <c r="B11" s="11" t="s">
        <v>208</v>
      </c>
      <c r="C11" s="11" t="s">
        <v>467</v>
      </c>
      <c r="D11" s="11" t="s">
        <v>463</v>
      </c>
      <c r="E11" s="11" t="s">
        <v>455</v>
      </c>
      <c r="F11" s="11">
        <v>38</v>
      </c>
      <c r="G11" s="11" t="s">
        <v>451</v>
      </c>
      <c r="H11" s="11">
        <v>5</v>
      </c>
      <c r="I11" s="11">
        <f>(ACLY!AF122)</f>
        <v>4.4898974549547597E-6</v>
      </c>
      <c r="J11" s="11">
        <f>(ACSS2!AF122)</f>
        <v>7.4788980302052851E-7</v>
      </c>
      <c r="K11" s="11">
        <f>(ELVOLV6!AF122)</f>
        <v>4.2233871307281646E-7</v>
      </c>
      <c r="L11" s="11">
        <f>(FASN!AF122)</f>
        <v>7.0738402631610303E-7</v>
      </c>
      <c r="M11" s="11">
        <f>(PKLR!AF122)</f>
        <v>1.439107325911805E-6</v>
      </c>
      <c r="N11" s="11">
        <f>('SCD1'!AF122)</f>
        <v>1.4663850984908649E-6</v>
      </c>
      <c r="O11" s="11">
        <f>('RGS16'!AF122)</f>
        <v>1.5029902816344301E-7</v>
      </c>
      <c r="P11" s="11">
        <f>(PPIA!AF122)</f>
        <v>1.8764914051924399E-4</v>
      </c>
      <c r="Q11" s="11">
        <f>(RPLP0!AF122)</f>
        <v>1.7641006604032398E-4</v>
      </c>
    </row>
    <row r="12" spans="1:57" x14ac:dyDescent="0.25">
      <c r="A12" s="11" t="s">
        <v>487</v>
      </c>
      <c r="B12" s="11" t="s">
        <v>309</v>
      </c>
      <c r="C12" s="11" t="s">
        <v>468</v>
      </c>
      <c r="D12" s="11" t="s">
        <v>463</v>
      </c>
      <c r="E12" s="11" t="s">
        <v>455</v>
      </c>
      <c r="F12" s="11">
        <v>38</v>
      </c>
      <c r="G12" s="11" t="s">
        <v>451</v>
      </c>
      <c r="H12" s="11">
        <v>5</v>
      </c>
      <c r="I12" s="11" t="str">
        <f>(ACLY!AF188)</f>
        <v/>
      </c>
      <c r="J12" s="11">
        <f>(ACSS2!AF188)</f>
        <v>2.0867764696965999E-8</v>
      </c>
      <c r="K12" s="11" t="str">
        <f>(ELVOLV6!AF188)</f>
        <v/>
      </c>
      <c r="L12" s="11">
        <f>(FASN!AF188)</f>
        <v>4.9800957650872796E-8</v>
      </c>
      <c r="M12" s="11" t="str">
        <f>(PKLR!AF188)</f>
        <v/>
      </c>
      <c r="N12" s="11" t="str">
        <f>('SCD1'!AF188)</f>
        <v/>
      </c>
      <c r="O12" s="11" t="str">
        <f>('RGS16'!AF188)</f>
        <v/>
      </c>
      <c r="P12" s="11">
        <f>(PPIA!AF188)</f>
        <v>1.9892529953435301E-5</v>
      </c>
      <c r="Q12" s="11">
        <f>(RPLP0!AF188)</f>
        <v>1.8765543950246249E-5</v>
      </c>
    </row>
    <row r="13" spans="1:57" x14ac:dyDescent="0.25">
      <c r="A13" s="11" t="s">
        <v>487</v>
      </c>
      <c r="B13" s="11" t="s">
        <v>406</v>
      </c>
      <c r="C13" s="11" t="s">
        <v>469</v>
      </c>
      <c r="D13" s="11" t="s">
        <v>463</v>
      </c>
      <c r="E13" s="11" t="s">
        <v>455</v>
      </c>
      <c r="F13" s="11">
        <v>38</v>
      </c>
      <c r="G13" s="11" t="s">
        <v>451</v>
      </c>
      <c r="H13" s="11">
        <v>5</v>
      </c>
      <c r="I13" s="11">
        <f>(ACLY!AF252)</f>
        <v>8.5767459086586652E-6</v>
      </c>
      <c r="J13" s="11">
        <f>(ACSS2!AF252)</f>
        <v>1.4218465013371451E-6</v>
      </c>
      <c r="K13" s="11">
        <f>(ELVOLV6!AF252)</f>
        <v>2.7200869839301797E-6</v>
      </c>
      <c r="L13" s="11">
        <f>(FASN!AF252)</f>
        <v>4.3414718812650398E-6</v>
      </c>
      <c r="M13" s="11">
        <f>(PKLR!AF252)</f>
        <v>2.9754975971405251E-6</v>
      </c>
      <c r="N13" s="11">
        <f>('SCD1'!AF252)</f>
        <v>1.327328604758095E-5</v>
      </c>
      <c r="O13" s="11">
        <f>('RGS16'!AF252)</f>
        <v>1.6427343330677099E-7</v>
      </c>
      <c r="P13" s="11">
        <f>(PPIA!AF252)</f>
        <v>5.4542298444802358E-4</v>
      </c>
      <c r="Q13" s="11">
        <f>(RPLP0!AF252)</f>
        <v>4.595781031922645E-4</v>
      </c>
    </row>
    <row r="14" spans="1:57" x14ac:dyDescent="0.25">
      <c r="A14" s="11" t="s">
        <v>487</v>
      </c>
      <c r="B14" s="11" t="s">
        <v>111</v>
      </c>
      <c r="C14" s="11" t="s">
        <v>460</v>
      </c>
      <c r="D14" s="11" t="s">
        <v>464</v>
      </c>
      <c r="E14" s="11" t="s">
        <v>455</v>
      </c>
      <c r="F14" s="11">
        <v>38</v>
      </c>
      <c r="G14" s="11" t="s">
        <v>452</v>
      </c>
      <c r="H14" s="11">
        <v>0</v>
      </c>
      <c r="I14" s="11">
        <f>(ACLY!AF56)</f>
        <v>1.5238005128004099E-5</v>
      </c>
      <c r="J14" s="11">
        <f>(ACSS2!AF56)</f>
        <v>2.7050871748922399E-6</v>
      </c>
      <c r="K14" s="11">
        <f>(ELVOLV6!AF56)</f>
        <v>2.2143047832717352E-6</v>
      </c>
      <c r="L14" s="11">
        <f>(FASN!AF56)</f>
        <v>4.6430508231730299E-6</v>
      </c>
      <c r="M14" s="11">
        <f>(PKLR!AF56)</f>
        <v>6.4684581848977557E-6</v>
      </c>
      <c r="N14" s="11">
        <f>('SCD1'!AF56)</f>
        <v>6.1356727907155788E-5</v>
      </c>
      <c r="O14" s="11">
        <f>('RGS16'!AF56)</f>
        <v>1.0954119607994266E-6</v>
      </c>
      <c r="P14" s="11">
        <f>(PPIA!AF56)</f>
        <v>6.959779124707465E-4</v>
      </c>
      <c r="Q14" s="11">
        <f>(RPLP0!AF56)</f>
        <v>6.8302054608618745E-4</v>
      </c>
      <c r="S14">
        <f>AVERAGE(I14:I18)</f>
        <v>2.2357645179276211E-5</v>
      </c>
      <c r="T14">
        <f t="shared" ref="T14:Z14" si="42">AVERAGE(J14:J18)</f>
        <v>4.4376594932646853E-6</v>
      </c>
      <c r="U14">
        <f t="shared" si="42"/>
        <v>4.1389695178529511E-6</v>
      </c>
      <c r="V14">
        <f t="shared" si="42"/>
        <v>8.1847019139845414E-6</v>
      </c>
      <c r="W14">
        <f t="shared" si="42"/>
        <v>6.8158707727437141E-6</v>
      </c>
      <c r="X14">
        <f t="shared" si="42"/>
        <v>3.8351968957445813E-5</v>
      </c>
      <c r="Y14">
        <f t="shared" si="42"/>
        <v>6.0480511319807625E-7</v>
      </c>
      <c r="Z14">
        <f t="shared" si="42"/>
        <v>1.2755521479376583E-3</v>
      </c>
      <c r="AA14">
        <f>AVERAGE(Q14:Q18)</f>
        <v>5.4461768788595984E-4</v>
      </c>
      <c r="AC14">
        <f>_xlfn.STDEV.S(I14:I18)</f>
        <v>2.2861193853433624E-5</v>
      </c>
      <c r="AD14">
        <f t="shared" ref="AD14:AK14" si="43">_xlfn.STDEV.S(J14:J18)</f>
        <v>5.3281598410874396E-6</v>
      </c>
      <c r="AE14">
        <f t="shared" si="43"/>
        <v>5.1708549265542383E-6</v>
      </c>
      <c r="AF14">
        <f t="shared" si="43"/>
        <v>4.874838294229056E-6</v>
      </c>
      <c r="AG14">
        <f t="shared" si="43"/>
        <v>6.0545206707703985E-6</v>
      </c>
      <c r="AH14">
        <f t="shared" si="43"/>
        <v>3.1458263570098414E-5</v>
      </c>
      <c r="AI14">
        <f t="shared" si="43"/>
        <v>4.1485830044086082E-7</v>
      </c>
      <c r="AJ14">
        <f t="shared" si="43"/>
        <v>8.1481847997845838E-4</v>
      </c>
      <c r="AK14">
        <f t="shared" si="43"/>
        <v>8.3576523450817523E-5</v>
      </c>
      <c r="AM14">
        <f>TTEST(I2:I5,I14:I18,2,2)</f>
        <v>0.8817009563841316</v>
      </c>
      <c r="AN14">
        <f t="shared" ref="AN14:AU14" si="44">TTEST(J2:J5,J14:J18,2,2)</f>
        <v>0.94836293358769963</v>
      </c>
      <c r="AO14">
        <f t="shared" si="44"/>
        <v>0.73172583746424869</v>
      </c>
      <c r="AP14">
        <f t="shared" si="44"/>
        <v>0.38691907808495835</v>
      </c>
      <c r="AQ14">
        <f t="shared" si="44"/>
        <v>0.68495760261884897</v>
      </c>
      <c r="AR14">
        <f t="shared" si="44"/>
        <v>0.52404162751401195</v>
      </c>
      <c r="AS14">
        <f t="shared" si="44"/>
        <v>0.72928063592511239</v>
      </c>
      <c r="AT14">
        <f t="shared" si="44"/>
        <v>0.74489773693510841</v>
      </c>
      <c r="AU14">
        <f t="shared" si="44"/>
        <v>0.40427458156967627</v>
      </c>
      <c r="AW14">
        <f>TTEST(I14:I18,I14:I18,2,2)</f>
        <v>1</v>
      </c>
      <c r="AX14">
        <f t="shared" ref="AX14:BE14" si="45">TTEST(J14:J18,J14:J18,2,2)</f>
        <v>1</v>
      </c>
      <c r="AY14">
        <f t="shared" si="45"/>
        <v>1</v>
      </c>
      <c r="AZ14">
        <f t="shared" si="45"/>
        <v>1</v>
      </c>
      <c r="BA14">
        <f t="shared" si="45"/>
        <v>1</v>
      </c>
      <c r="BB14">
        <f t="shared" si="45"/>
        <v>1</v>
      </c>
      <c r="BC14">
        <f t="shared" si="45"/>
        <v>1</v>
      </c>
      <c r="BD14">
        <f t="shared" si="45"/>
        <v>1</v>
      </c>
      <c r="BE14">
        <f t="shared" si="45"/>
        <v>1</v>
      </c>
    </row>
    <row r="15" spans="1:57" x14ac:dyDescent="0.25">
      <c r="A15" s="11" t="s">
        <v>487</v>
      </c>
      <c r="B15" s="11" t="s">
        <v>217</v>
      </c>
      <c r="C15" s="11" t="s">
        <v>467</v>
      </c>
      <c r="D15" s="11" t="s">
        <v>464</v>
      </c>
      <c r="E15" s="11" t="s">
        <v>455</v>
      </c>
      <c r="F15" s="11">
        <v>38</v>
      </c>
      <c r="G15" s="11" t="s">
        <v>452</v>
      </c>
      <c r="H15" s="11">
        <v>0</v>
      </c>
      <c r="I15" s="11">
        <f>(ACLY!AF128)</f>
        <v>1.7484027036219201E-5</v>
      </c>
      <c r="J15" s="11">
        <f>(ACSS2!AF128)</f>
        <v>4.7131222371023494E-6</v>
      </c>
      <c r="K15" s="11">
        <f>(ELVOLV6!AF128)</f>
        <v>4.3241596228905004E-6</v>
      </c>
      <c r="L15" s="11">
        <f>(FASN!AF128)</f>
        <v>3.0395588141946748E-6</v>
      </c>
      <c r="M15" s="11">
        <f>(PKLR!AF128)</f>
        <v>9.6368693122842741E-6</v>
      </c>
      <c r="N15" s="11">
        <f>('SCD1'!AF128)</f>
        <v>6.9311853774471654E-5</v>
      </c>
      <c r="O15" s="11">
        <f>('RGS16'!AF128)</f>
        <v>4.5358543773164503E-7</v>
      </c>
      <c r="P15" s="11">
        <f>(PPIA!AF128)</f>
        <v>9.6081860433351943E-4</v>
      </c>
      <c r="Q15" s="11">
        <f>(RPLP0!AF128)</f>
        <v>5.4616749730633301E-4</v>
      </c>
    </row>
    <row r="16" spans="1:57" x14ac:dyDescent="0.25">
      <c r="A16" s="11" t="s">
        <v>487</v>
      </c>
      <c r="B16" s="11" t="s">
        <v>319</v>
      </c>
      <c r="C16" s="11" t="s">
        <v>468</v>
      </c>
      <c r="D16" s="11" t="s">
        <v>464</v>
      </c>
      <c r="E16" s="11" t="s">
        <v>455</v>
      </c>
      <c r="F16" s="11">
        <v>38</v>
      </c>
      <c r="G16" s="11" t="s">
        <v>452</v>
      </c>
      <c r="H16" s="11">
        <v>0</v>
      </c>
      <c r="I16" s="11">
        <f>(ACLY!AF194)</f>
        <v>6.2546016491505502E-5</v>
      </c>
      <c r="J16" s="11">
        <f>(ACSS2!AF194)</f>
        <v>1.347762114677955E-5</v>
      </c>
      <c r="K16" s="11">
        <f>(ELVOLV6!AF194)</f>
        <v>1.2966955192158199E-5</v>
      </c>
      <c r="L16" s="11">
        <f>(FASN!AF194)</f>
        <v>1.5064348007728E-5</v>
      </c>
      <c r="M16" s="11">
        <f>(PKLR!AF194)</f>
        <v>1.55291073187026E-5</v>
      </c>
      <c r="N16" s="11">
        <f>('SCD1'!AF194)</f>
        <v>5.1968944969102697E-5</v>
      </c>
      <c r="O16" s="11">
        <f>('RGS16'!AF194)</f>
        <v>7.4749585201557496E-7</v>
      </c>
      <c r="P16" s="11">
        <f>(PPIA!AF194)</f>
        <v>2.7062919565986501E-3</v>
      </c>
      <c r="Q16" s="11">
        <f>(RPLP0!AF194)</f>
        <v>5.3182587407986002E-4</v>
      </c>
    </row>
    <row r="17" spans="1:57" x14ac:dyDescent="0.25">
      <c r="A17" s="11" t="s">
        <v>487</v>
      </c>
      <c r="B17" s="11" t="s">
        <v>415</v>
      </c>
      <c r="C17" s="11" t="s">
        <v>469</v>
      </c>
      <c r="D17" s="11" t="s">
        <v>464</v>
      </c>
      <c r="E17" s="11" t="s">
        <v>455</v>
      </c>
      <c r="F17" s="11">
        <v>38</v>
      </c>
      <c r="G17" s="11" t="s">
        <v>452</v>
      </c>
      <c r="H17" s="11">
        <v>0</v>
      </c>
      <c r="I17" s="11">
        <f>(ACLY!AF258)</f>
        <v>9.5844599349252455E-6</v>
      </c>
      <c r="J17" s="11">
        <f>(ACSS2!AF258)</f>
        <v>7.1231326994111946E-7</v>
      </c>
      <c r="K17" s="11">
        <f>(ELVOLV6!AF258)</f>
        <v>8.7355757953354854E-7</v>
      </c>
      <c r="L17" s="11">
        <f>(FASN!AF258)</f>
        <v>1.0969496459327451E-5</v>
      </c>
      <c r="M17" s="11">
        <f>(PKLR!AF258)</f>
        <v>1.391521704820335E-6</v>
      </c>
      <c r="N17" s="11">
        <f>('SCD1'!AF258)</f>
        <v>3.6402129439580548E-6</v>
      </c>
      <c r="O17" s="11" t="str">
        <f>('RGS16'!AF258)</f>
        <v/>
      </c>
      <c r="P17" s="11">
        <f>(PPIA!AF258)</f>
        <v>8.8515376514577645E-4</v>
      </c>
      <c r="Q17" s="11">
        <f>(RPLP0!AF258)</f>
        <v>4.97374582506457E-4</v>
      </c>
    </row>
    <row r="18" spans="1:57" x14ac:dyDescent="0.25">
      <c r="A18" s="11" t="s">
        <v>487</v>
      </c>
      <c r="B18" s="11" t="s">
        <v>418</v>
      </c>
      <c r="C18" s="11" t="s">
        <v>469</v>
      </c>
      <c r="D18" s="11" t="s">
        <v>464</v>
      </c>
      <c r="E18" s="11" t="s">
        <v>455</v>
      </c>
      <c r="F18" s="11">
        <v>38</v>
      </c>
      <c r="G18" s="11" t="s">
        <v>452</v>
      </c>
      <c r="H18" s="11">
        <v>0</v>
      </c>
      <c r="I18" s="11">
        <f>(ACLY!AF260)</f>
        <v>6.9357173057270151E-6</v>
      </c>
      <c r="J18" s="11">
        <f>(ACSS2!AF260)</f>
        <v>5.8015363760816799E-7</v>
      </c>
      <c r="K18" s="11">
        <f>(ELVOLV6!AF260)</f>
        <v>3.1587041141077301E-7</v>
      </c>
      <c r="L18" s="11">
        <f>(FASN!AF260)</f>
        <v>7.2070554654995501E-6</v>
      </c>
      <c r="M18" s="11">
        <f>(PKLR!AF260)</f>
        <v>1.0533973430135984E-6</v>
      </c>
      <c r="N18" s="11">
        <f>('SCD1'!AF260)</f>
        <v>5.4821051925408498E-6</v>
      </c>
      <c r="O18" s="11">
        <f>('RGS16'!AF260)</f>
        <v>1.227272022456583E-7</v>
      </c>
      <c r="P18" s="11">
        <f>(PPIA!AF260)</f>
        <v>1.1295185011396E-3</v>
      </c>
      <c r="Q18" s="11">
        <f>(RPLP0!AF260)</f>
        <v>4.6469993945096153E-4</v>
      </c>
    </row>
    <row r="19" spans="1:57" x14ac:dyDescent="0.25">
      <c r="A19" s="11" t="s">
        <v>487</v>
      </c>
      <c r="B19" s="11" t="s">
        <v>120</v>
      </c>
      <c r="C19" s="11" t="s">
        <v>460</v>
      </c>
      <c r="D19" s="11" t="s">
        <v>465</v>
      </c>
      <c r="E19" s="11" t="s">
        <v>455</v>
      </c>
      <c r="F19" s="11">
        <v>38</v>
      </c>
      <c r="G19" s="11" t="s">
        <v>452</v>
      </c>
      <c r="H19" s="11">
        <v>0.5</v>
      </c>
      <c r="I19" s="11">
        <f>(ACLY!AF62)</f>
        <v>1.259089885754265E-5</v>
      </c>
      <c r="J19" s="11">
        <f>(ACSS2!AF62)</f>
        <v>1.81142814917497E-6</v>
      </c>
      <c r="K19" s="11">
        <f>(ELVOLV6!AF62)</f>
        <v>4.8249673252763499E-6</v>
      </c>
      <c r="L19" s="11">
        <f>(FASN!AF62)</f>
        <v>5.4042357422354448E-6</v>
      </c>
      <c r="M19" s="11">
        <f>(PKLR!AF62)</f>
        <v>5.21085772985691E-6</v>
      </c>
      <c r="N19" s="11">
        <f>('SCD1'!AF62)</f>
        <v>3.2851924359796647E-5</v>
      </c>
      <c r="O19" s="11">
        <f>('RGS16'!AF62)</f>
        <v>7.2139303836232653E-7</v>
      </c>
      <c r="P19" s="11">
        <f>(PPIA!AF62)</f>
        <v>4.565753698021465E-4</v>
      </c>
      <c r="Q19" s="11">
        <f>(RPLP0!AF62)</f>
        <v>5.0779850481736798E-4</v>
      </c>
      <c r="S19">
        <f>AVERAGE(I19:I22)</f>
        <v>1.9752291899985174E-5</v>
      </c>
      <c r="T19">
        <f t="shared" ref="T19:Z19" si="46">AVERAGE(J19:J22)</f>
        <v>4.0154658072946346E-6</v>
      </c>
      <c r="U19">
        <f t="shared" si="46"/>
        <v>3.08744848598932E-6</v>
      </c>
      <c r="V19">
        <f t="shared" si="46"/>
        <v>8.042807397403623E-6</v>
      </c>
      <c r="W19">
        <f t="shared" si="46"/>
        <v>6.5334400913328186E-6</v>
      </c>
      <c r="X19">
        <f t="shared" si="46"/>
        <v>2.4486566190268839E-5</v>
      </c>
      <c r="Y19">
        <f t="shared" si="46"/>
        <v>4.794541171693829E-7</v>
      </c>
      <c r="Z19">
        <f t="shared" si="46"/>
        <v>1.2171630599041089E-3</v>
      </c>
      <c r="AA19">
        <f>AVERAGE(Q19:Q22)</f>
        <v>5.378461843973531E-4</v>
      </c>
      <c r="AC19">
        <f>_xlfn.STDEV.S(I19:I22)</f>
        <v>1.6820605112832896E-5</v>
      </c>
      <c r="AD19">
        <f t="shared" ref="AD19:AK19" si="47">_xlfn.STDEV.S(J19:J22)</f>
        <v>3.8078785962985857E-6</v>
      </c>
      <c r="AE19">
        <f t="shared" si="47"/>
        <v>2.6133196408935746E-6</v>
      </c>
      <c r="AF19">
        <f t="shared" si="47"/>
        <v>9.5144094076272904E-6</v>
      </c>
      <c r="AG19">
        <f t="shared" si="47"/>
        <v>5.9686200979827423E-6</v>
      </c>
      <c r="AH19">
        <f t="shared" si="47"/>
        <v>2.2865457330568952E-5</v>
      </c>
      <c r="AI19">
        <f t="shared" si="47"/>
        <v>2.3425642483351108E-7</v>
      </c>
      <c r="AJ19">
        <f t="shared" si="47"/>
        <v>7.1775426952453911E-4</v>
      </c>
      <c r="AK19">
        <f t="shared" si="47"/>
        <v>1.6361408773608879E-4</v>
      </c>
      <c r="AM19">
        <f>TTEST(I2:I5,I19:I22,2,2)</f>
        <v>0.98224478748630228</v>
      </c>
      <c r="AN19">
        <f t="shared" ref="AN19:AU19" si="48">TTEST(J2:J5,J19:J22,2,2)</f>
        <v>0.94657608856123221</v>
      </c>
      <c r="AO19">
        <f t="shared" si="48"/>
        <v>0.55822592972496832</v>
      </c>
      <c r="AP19">
        <f t="shared" si="48"/>
        <v>0.63627610453083783</v>
      </c>
      <c r="AQ19">
        <f t="shared" si="48"/>
        <v>0.7471072180893279</v>
      </c>
      <c r="AR19">
        <f t="shared" si="48"/>
        <v>0.98200424622354276</v>
      </c>
      <c r="AS19">
        <f t="shared" si="48"/>
        <v>0.53640551015605387</v>
      </c>
      <c r="AT19">
        <f t="shared" si="48"/>
        <v>0.82210762004237681</v>
      </c>
      <c r="AU19">
        <f t="shared" si="48"/>
        <v>0.52523623098438299</v>
      </c>
      <c r="AW19">
        <f>TTEST(I14:I18,I19:I22,2,2)</f>
        <v>0.85505376365965946</v>
      </c>
      <c r="AX19">
        <f t="shared" ref="AX19:BE19" si="49">TTEST(J14:J18,J19:J22,2,2)</f>
        <v>0.89803535287983327</v>
      </c>
      <c r="AY19">
        <f t="shared" si="49"/>
        <v>0.72419512866697944</v>
      </c>
      <c r="AZ19">
        <f t="shared" si="49"/>
        <v>0.97749878900036324</v>
      </c>
      <c r="BA19">
        <f t="shared" si="49"/>
        <v>0.94618043074222369</v>
      </c>
      <c r="BB19">
        <f t="shared" si="49"/>
        <v>0.4858953458118952</v>
      </c>
      <c r="BC19">
        <f t="shared" si="49"/>
        <v>0.66227431897687139</v>
      </c>
      <c r="BD19">
        <f t="shared" si="49"/>
        <v>0.91369725067866958</v>
      </c>
      <c r="BE19">
        <f t="shared" si="49"/>
        <v>0.9375758473910375</v>
      </c>
    </row>
    <row r="20" spans="1:57" x14ac:dyDescent="0.25">
      <c r="A20" s="11" t="s">
        <v>487</v>
      </c>
      <c r="B20" s="11" t="s">
        <v>226</v>
      </c>
      <c r="C20" s="11" t="s">
        <v>467</v>
      </c>
      <c r="D20" s="11" t="s">
        <v>465</v>
      </c>
      <c r="E20" s="11" t="s">
        <v>455</v>
      </c>
      <c r="F20" s="11">
        <v>38</v>
      </c>
      <c r="G20" s="11" t="s">
        <v>452</v>
      </c>
      <c r="H20" s="11">
        <v>0.5</v>
      </c>
      <c r="I20" s="11">
        <f>(ACLY!AF134)</f>
        <v>4.2221870169796849E-5</v>
      </c>
      <c r="J20" s="11">
        <f>(ACSS2!AF134)</f>
        <v>8.9491782848292844E-6</v>
      </c>
      <c r="K20" s="11">
        <f>(ELVOLV6!AF134)</f>
        <v>5.7065172318714155E-6</v>
      </c>
      <c r="L20" s="11">
        <f>(FASN!AF134)</f>
        <v>2.2145775323754348E-5</v>
      </c>
      <c r="M20" s="11">
        <f>(PKLR!AF134)</f>
        <v>1.48288837080111E-5</v>
      </c>
      <c r="N20" s="11">
        <f>('SCD1'!AF134)</f>
        <v>5.254994827102985E-5</v>
      </c>
      <c r="O20" s="11">
        <f>('RGS16'!AF134)</f>
        <v>2.5372187031378953E-7</v>
      </c>
      <c r="P20" s="11">
        <f>(PPIA!AF134)</f>
        <v>1.534995059774735E-3</v>
      </c>
      <c r="Q20" s="11">
        <f>(RPLP0!AF134)</f>
        <v>7.7102626429293754E-4</v>
      </c>
    </row>
    <row r="21" spans="1:57" x14ac:dyDescent="0.25">
      <c r="A21" s="11" t="s">
        <v>487</v>
      </c>
      <c r="B21" s="11" t="s">
        <v>325</v>
      </c>
      <c r="C21" s="11" t="s">
        <v>468</v>
      </c>
      <c r="D21" s="11" t="s">
        <v>465</v>
      </c>
      <c r="E21" s="11" t="s">
        <v>455</v>
      </c>
      <c r="F21" s="11">
        <v>38</v>
      </c>
      <c r="G21" s="11" t="s">
        <v>452</v>
      </c>
      <c r="H21" s="11">
        <v>0.5</v>
      </c>
      <c r="I21" s="11">
        <f>(ACLY!AF198)</f>
        <v>2.1464642145687552E-5</v>
      </c>
      <c r="J21" s="11">
        <f>(ACSS2!AF198)</f>
        <v>4.9500799727656501E-6</v>
      </c>
      <c r="K21" s="11">
        <f>(ELVOLV6!AF198)</f>
        <v>1.6574521377013849E-6</v>
      </c>
      <c r="L21" s="11">
        <f>(FASN!AF198)</f>
        <v>2.31192936667276E-6</v>
      </c>
      <c r="M21" s="11">
        <f>(PKLR!AF198)</f>
        <v>5.4964248714977146E-6</v>
      </c>
      <c r="N21" s="11">
        <f>('SCD1'!AF198)</f>
        <v>1.1141909998274831E-5</v>
      </c>
      <c r="O21" s="11">
        <f>('RGS16'!AF198)</f>
        <v>4.6324744283203253E-7</v>
      </c>
      <c r="P21" s="11">
        <f>(PPIA!AF198)</f>
        <v>2.0582127775336098E-3</v>
      </c>
      <c r="Q21" s="11">
        <f>(RPLP0!AF198)</f>
        <v>4.8319219149894747E-4</v>
      </c>
    </row>
    <row r="22" spans="1:57" x14ac:dyDescent="0.25">
      <c r="A22" s="11" t="s">
        <v>487</v>
      </c>
      <c r="B22" s="11" t="s">
        <v>420</v>
      </c>
      <c r="C22" s="11" t="s">
        <v>469</v>
      </c>
      <c r="D22" s="11" t="s">
        <v>465</v>
      </c>
      <c r="E22" s="11" t="s">
        <v>455</v>
      </c>
      <c r="F22" s="11">
        <v>38</v>
      </c>
      <c r="G22" s="11" t="s">
        <v>452</v>
      </c>
      <c r="H22" s="11">
        <v>0.5</v>
      </c>
      <c r="I22" s="11">
        <f>(ACLY!AF262)</f>
        <v>2.7317564269136402E-6</v>
      </c>
      <c r="J22" s="11">
        <f>(ACSS2!AF262)</f>
        <v>3.5117682240863401E-7</v>
      </c>
      <c r="K22" s="11">
        <f>(ELVOLV6!AF262)</f>
        <v>1.6085724910813E-7</v>
      </c>
      <c r="L22" s="11">
        <f>(FASN!AF262)</f>
        <v>2.3092891569519398E-6</v>
      </c>
      <c r="M22" s="11">
        <f>(PKLR!AF262)</f>
        <v>5.9759405596555153E-7</v>
      </c>
      <c r="N22" s="11">
        <f>('SCD1'!AF262)</f>
        <v>1.402482131974025E-6</v>
      </c>
      <c r="O22" s="11" t="str">
        <f>('RGS16'!AF262)</f>
        <v/>
      </c>
      <c r="P22" s="11">
        <f>(PPIA!AF262)</f>
        <v>8.1886903250594353E-4</v>
      </c>
      <c r="Q22" s="11">
        <f>(RPLP0!AF262)</f>
        <v>3.8936777698015952E-4</v>
      </c>
    </row>
    <row r="23" spans="1:57" x14ac:dyDescent="0.25">
      <c r="A23" s="11" t="s">
        <v>487</v>
      </c>
      <c r="B23" s="11" t="s">
        <v>129</v>
      </c>
      <c r="C23" s="11" t="s">
        <v>460</v>
      </c>
      <c r="D23" s="11" t="s">
        <v>466</v>
      </c>
      <c r="E23" s="11" t="s">
        <v>455</v>
      </c>
      <c r="F23" s="11">
        <v>38</v>
      </c>
      <c r="G23" s="11" t="s">
        <v>452</v>
      </c>
      <c r="H23" s="11">
        <v>5</v>
      </c>
      <c r="I23" s="11">
        <f>(ACLY!AF68)</f>
        <v>2.9619962090876498E-5</v>
      </c>
      <c r="J23" s="11">
        <f>(ACSS2!AF68)</f>
        <v>6.9063549933196704E-6</v>
      </c>
      <c r="K23" s="11">
        <f>(ELVOLV6!AF68)</f>
        <v>6.98503816109198E-6</v>
      </c>
      <c r="L23" s="11">
        <f>(FASN!AF68)</f>
        <v>2.1987562596926448E-5</v>
      </c>
      <c r="M23" s="11">
        <f>(PKLR!AF68)</f>
        <v>9.2917333621634105E-6</v>
      </c>
      <c r="N23" s="11">
        <f>('SCD1'!AF68)</f>
        <v>4.8886194186765998E-5</v>
      </c>
      <c r="O23" s="11">
        <f>('RGS16'!AF68)</f>
        <v>3.5598686189123297E-7</v>
      </c>
      <c r="P23" s="11">
        <f>(PPIA!AF68)</f>
        <v>9.2022905140528308E-4</v>
      </c>
      <c r="Q23" s="11">
        <f>(RPLP0!AF68)</f>
        <v>6.5661130268264E-4</v>
      </c>
      <c r="S23">
        <f t="shared" ref="S23" si="50">AVERAGE(I23:I26)</f>
        <v>2.121174089840836E-5</v>
      </c>
      <c r="T23">
        <f t="shared" ref="T23" si="51">AVERAGE(J23:J26)</f>
        <v>5.9045811647248171E-6</v>
      </c>
      <c r="U23">
        <f t="shared" ref="U23" si="52">AVERAGE(K23:K26)</f>
        <v>5.3034909143415169E-6</v>
      </c>
      <c r="V23">
        <f t="shared" ref="V23" si="53">AVERAGE(L23:L26)</f>
        <v>1.2664236856871904E-5</v>
      </c>
      <c r="W23">
        <f t="shared" ref="W23" si="54">AVERAGE(M23:M26)</f>
        <v>6.0035723253288909E-6</v>
      </c>
      <c r="X23">
        <f t="shared" ref="X23" si="55">AVERAGE(N23:N26)</f>
        <v>3.2393426168020571E-5</v>
      </c>
      <c r="Y23">
        <f t="shared" ref="Y23" si="56">AVERAGE(O23:O26)</f>
        <v>3.2791388225806873E-7</v>
      </c>
      <c r="Z23">
        <f t="shared" ref="Z23:AA23" si="57">AVERAGE(P23:P26)</f>
        <v>1.4752028516752703E-3</v>
      </c>
      <c r="AA23">
        <f t="shared" si="57"/>
        <v>5.1734854681648103E-4</v>
      </c>
      <c r="AC23">
        <f t="shared" ref="AC23" si="58">_xlfn.STDEV.S(I23:I26)</f>
        <v>1.5632438854086828E-5</v>
      </c>
      <c r="AD23">
        <f t="shared" ref="AD23" si="59">_xlfn.STDEV.S(J23:J26)</f>
        <v>5.640413418442465E-6</v>
      </c>
      <c r="AE23">
        <f t="shared" ref="AE23" si="60">_xlfn.STDEV.S(K23:K26)</f>
        <v>4.4635419015134705E-6</v>
      </c>
      <c r="AF23">
        <f t="shared" ref="AF23" si="61">_xlfn.STDEV.S(L23:L26)</f>
        <v>1.0132820176465971E-5</v>
      </c>
      <c r="AG23">
        <f t="shared" ref="AG23" si="62">_xlfn.STDEV.S(M23:M26)</f>
        <v>4.3751536153774252E-6</v>
      </c>
      <c r="AH23">
        <f t="shared" ref="AH23" si="63">_xlfn.STDEV.S(N23:N26)</f>
        <v>2.4931816670212029E-5</v>
      </c>
      <c r="AI23">
        <f t="shared" ref="AI23" si="64">_xlfn.STDEV.S(O23:O26)</f>
        <v>2.3347522592668079E-7</v>
      </c>
      <c r="AJ23">
        <f t="shared" ref="AJ23" si="65">_xlfn.STDEV.S(P23:P26)</f>
        <v>1.0755761761912842E-3</v>
      </c>
      <c r="AK23">
        <f t="shared" ref="AK23" si="66">_xlfn.STDEV.S(Q23:Q26)</f>
        <v>2.7185933474636192E-4</v>
      </c>
      <c r="AM23">
        <f>TTEST(I2:I5,I23:I26,2,2)</f>
        <v>0.93335507378530713</v>
      </c>
      <c r="AN23">
        <f t="shared" ref="AN23:AU23" si="67">TTEST(J2:J5,J23:J26,2,2)</f>
        <v>0.65106114679417737</v>
      </c>
      <c r="AO23">
        <f t="shared" si="67"/>
        <v>0.93259038597588373</v>
      </c>
      <c r="AP23">
        <f t="shared" si="67"/>
        <v>0.22973145817610305</v>
      </c>
      <c r="AQ23">
        <f t="shared" si="67"/>
        <v>0.8226635122584165</v>
      </c>
      <c r="AR23">
        <f t="shared" si="67"/>
        <v>0.69628757977479849</v>
      </c>
      <c r="AS23">
        <f t="shared" si="67"/>
        <v>0.34447717343952772</v>
      </c>
      <c r="AT23">
        <f t="shared" si="67"/>
        <v>0.59542421402824885</v>
      </c>
      <c r="AU23">
        <f t="shared" si="67"/>
        <v>0.66106052450110875</v>
      </c>
      <c r="AW23">
        <f>TTEST(I14:I18,I23:I26,2,2)</f>
        <v>0.93460140932360858</v>
      </c>
      <c r="AX23">
        <f t="shared" ref="AX23:BE23" si="68">TTEST(J14:J18,J23:J26,2,2)</f>
        <v>0.7009412965458881</v>
      </c>
      <c r="AY23">
        <f t="shared" si="68"/>
        <v>0.73253618299303547</v>
      </c>
      <c r="AZ23">
        <f t="shared" si="68"/>
        <v>0.40805490547308343</v>
      </c>
      <c r="BA23">
        <f t="shared" si="68"/>
        <v>0.82894733043903335</v>
      </c>
      <c r="BB23">
        <f t="shared" si="68"/>
        <v>0.76707172419514091</v>
      </c>
      <c r="BC23">
        <f t="shared" si="68"/>
        <v>0.35231720751390233</v>
      </c>
      <c r="BD23">
        <f t="shared" si="68"/>
        <v>0.75966203170505608</v>
      </c>
      <c r="BE23">
        <f t="shared" si="68"/>
        <v>0.8357116043533912</v>
      </c>
    </row>
    <row r="24" spans="1:57" x14ac:dyDescent="0.25">
      <c r="A24" s="11" t="s">
        <v>487</v>
      </c>
      <c r="B24" s="11" t="s">
        <v>235</v>
      </c>
      <c r="C24" s="11" t="s">
        <v>467</v>
      </c>
      <c r="D24" s="11" t="s">
        <v>466</v>
      </c>
      <c r="E24" s="11" t="s">
        <v>455</v>
      </c>
      <c r="F24" s="11">
        <v>38</v>
      </c>
      <c r="G24" s="11" t="s">
        <v>452</v>
      </c>
      <c r="H24" s="11">
        <v>5</v>
      </c>
      <c r="I24" s="11">
        <f>(ACLY!AF140)</f>
        <v>1.8165577762821052E-5</v>
      </c>
      <c r="J24" s="11">
        <f>(ACSS2!AF140)</f>
        <v>3.4312320255697951E-6</v>
      </c>
      <c r="K24" s="11">
        <f>(ELVOLV6!AF140)</f>
        <v>3.6435552810809201E-6</v>
      </c>
      <c r="L24" s="11">
        <f>(FASN!AF140)</f>
        <v>7.9572726513259061E-6</v>
      </c>
      <c r="M24" s="11">
        <f>(PKLR!AF140)</f>
        <v>5.2083607871274701E-6</v>
      </c>
      <c r="N24" s="11">
        <f>('SCD1'!AF140)</f>
        <v>2.5528892687103349E-5</v>
      </c>
      <c r="O24" s="11">
        <f>('RGS16'!AF140)</f>
        <v>8.1671423563850698E-8</v>
      </c>
      <c r="P24" s="11">
        <f>(PPIA!AF140)</f>
        <v>2.52639165626673E-3</v>
      </c>
      <c r="Q24" s="11">
        <f>(RPLP0!AF140)</f>
        <v>6.2629004531009752E-4</v>
      </c>
    </row>
    <row r="25" spans="1:57" x14ac:dyDescent="0.25">
      <c r="A25" s="11" t="s">
        <v>487</v>
      </c>
      <c r="B25" s="11" t="s">
        <v>331</v>
      </c>
      <c r="C25" s="11" t="s">
        <v>468</v>
      </c>
      <c r="D25" s="11" t="s">
        <v>466</v>
      </c>
      <c r="E25" s="11" t="s">
        <v>455</v>
      </c>
      <c r="F25" s="11">
        <v>38</v>
      </c>
      <c r="G25" s="11" t="s">
        <v>452</v>
      </c>
      <c r="H25" s="11">
        <v>5</v>
      </c>
      <c r="I25" s="11">
        <f>(ACLY!AF202)</f>
        <v>3.6402005986616701E-5</v>
      </c>
      <c r="J25" s="11">
        <f>(ACSS2!AF202)</f>
        <v>1.324487549642275E-5</v>
      </c>
      <c r="K25" s="11">
        <f>(ELVOLV6!AF202)</f>
        <v>1.0497797879629401E-5</v>
      </c>
      <c r="L25" s="11">
        <f>(FASN!AF202)</f>
        <v>2.0058808853387501E-5</v>
      </c>
      <c r="M25" s="11">
        <f>(PKLR!AF202)</f>
        <v>9.3871161763225837E-6</v>
      </c>
      <c r="N25" s="11">
        <f>('SCD1'!AF202)</f>
        <v>5.4959062189107901E-5</v>
      </c>
      <c r="O25" s="11">
        <f>('RGS16'!AF202)</f>
        <v>5.4608336131912246E-7</v>
      </c>
      <c r="P25" s="11">
        <f>(PPIA!AF202)</f>
        <v>2.2105799313025202E-3</v>
      </c>
      <c r="Q25" s="11">
        <f>(RPLP0!AF202)</f>
        <v>6.7578619777374795E-4</v>
      </c>
    </row>
    <row r="26" spans="1:57" x14ac:dyDescent="0.25">
      <c r="A26" s="11" t="s">
        <v>487</v>
      </c>
      <c r="B26" s="11" t="s">
        <v>426</v>
      </c>
      <c r="C26" s="11" t="s">
        <v>469</v>
      </c>
      <c r="D26" s="11" t="s">
        <v>466</v>
      </c>
      <c r="E26" s="11" t="s">
        <v>455</v>
      </c>
      <c r="F26" s="11">
        <v>38</v>
      </c>
      <c r="G26" s="11" t="s">
        <v>452</v>
      </c>
      <c r="H26" s="11">
        <v>5</v>
      </c>
      <c r="I26" s="11">
        <f>(ACLY!AF266)</f>
        <v>6.5941775331919601E-7</v>
      </c>
      <c r="J26" s="11">
        <f>(ACSS2!AF266)</f>
        <v>3.5862143587054001E-8</v>
      </c>
      <c r="K26" s="11">
        <f>(ELVOLV6!AF266)</f>
        <v>8.7572335563766306E-8</v>
      </c>
      <c r="L26" s="11">
        <f>(FASN!AF266)</f>
        <v>6.5330332584776251E-7</v>
      </c>
      <c r="M26" s="11">
        <f>(PKLR!AF266)</f>
        <v>1.2707897570209998E-7</v>
      </c>
      <c r="N26" s="11">
        <f>('SCD1'!AF266)</f>
        <v>1.9955560910504749E-7</v>
      </c>
      <c r="O26" s="11" t="str">
        <f>('RGS16'!AF266)</f>
        <v/>
      </c>
      <c r="P26" s="11">
        <f>(PPIA!AF266)</f>
        <v>2.4361076772654798E-4</v>
      </c>
      <c r="Q26" s="11">
        <f>(RPLP0!AF266)</f>
        <v>1.107066414994385E-4</v>
      </c>
    </row>
    <row r="27" spans="1:57" x14ac:dyDescent="0.25">
      <c r="A27" s="11" t="s">
        <v>487</v>
      </c>
      <c r="B27" s="11" t="s">
        <v>87</v>
      </c>
      <c r="C27" s="11" t="s">
        <v>460</v>
      </c>
      <c r="D27" s="11" t="s">
        <v>461</v>
      </c>
      <c r="E27" s="11" t="s">
        <v>455</v>
      </c>
      <c r="F27" s="11">
        <v>88</v>
      </c>
      <c r="G27" s="11" t="s">
        <v>451</v>
      </c>
      <c r="H27" s="11">
        <v>0</v>
      </c>
      <c r="I27" s="11">
        <f>(ACLY!AF40)</f>
        <v>9.0296439690015616E-6</v>
      </c>
      <c r="J27" s="11">
        <f>(ACSS2!AF40)</f>
        <v>1.9979981286159151E-6</v>
      </c>
      <c r="K27" s="11">
        <f>(ELVOLV6!AF40)</f>
        <v>4.2913340469599E-6</v>
      </c>
      <c r="L27" s="11">
        <f>(FASN!AF40)</f>
        <v>3.9937419764802603E-6</v>
      </c>
      <c r="M27" s="11">
        <f>(PKLR!AF40)</f>
        <v>3.9072176339354348E-6</v>
      </c>
      <c r="N27" s="11">
        <f>('SCD1'!AF40)</f>
        <v>3.5095845232962202E-6</v>
      </c>
      <c r="O27" s="11">
        <f>('RGS16'!AF40)</f>
        <v>6.1703945476962107E-7</v>
      </c>
      <c r="P27" s="11">
        <f>(PPIA!AF40)</f>
        <v>7.7015390235254944E-4</v>
      </c>
      <c r="Q27" s="11">
        <f>(RPLP0!AF40)</f>
        <v>5.8087065037809647E-4</v>
      </c>
      <c r="S27">
        <f t="shared" ref="S27" si="69">AVERAGE(I27:I30)</f>
        <v>6.6969088416364186E-6</v>
      </c>
      <c r="T27">
        <f t="shared" ref="T27" si="70">AVERAGE(J27:J30)</f>
        <v>1.6469868770547334E-6</v>
      </c>
      <c r="U27">
        <f t="shared" ref="U27" si="71">AVERAGE(K27:K30)</f>
        <v>3.362350457176486E-6</v>
      </c>
      <c r="V27">
        <f t="shared" ref="V27" si="72">AVERAGE(L27:L30)</f>
        <v>2.8711899227284723E-6</v>
      </c>
      <c r="W27">
        <f t="shared" ref="W27" si="73">AVERAGE(M27:M30)</f>
        <v>3.0237139615240653E-6</v>
      </c>
      <c r="X27">
        <f t="shared" ref="X27" si="74">AVERAGE(N27:N30)</f>
        <v>6.6110567865582649E-6</v>
      </c>
      <c r="Y27">
        <f t="shared" ref="Y27" si="75">AVERAGE(O27:O30)</f>
        <v>3.8488943018369984E-7</v>
      </c>
      <c r="Z27">
        <f t="shared" ref="Z27:AA27" si="76">AVERAGE(P27:P30)</f>
        <v>6.4910874767101453E-4</v>
      </c>
      <c r="AA27">
        <f t="shared" si="76"/>
        <v>3.6786628954904371E-4</v>
      </c>
      <c r="AC27">
        <f t="shared" ref="AC27" si="77">_xlfn.STDEV.S(I27:I30)</f>
        <v>7.6936426102299708E-6</v>
      </c>
      <c r="AD27">
        <f t="shared" ref="AD27" si="78">_xlfn.STDEV.S(J27:J30)</f>
        <v>1.8335165246466308E-6</v>
      </c>
      <c r="AE27">
        <f t="shared" ref="AE27" si="79">_xlfn.STDEV.S(K27:K30)</f>
        <v>2.0255389476647585E-6</v>
      </c>
      <c r="AF27">
        <f t="shared" ref="AF27" si="80">_xlfn.STDEV.S(L27:L30)</f>
        <v>2.1681541838771189E-6</v>
      </c>
      <c r="AG27">
        <f t="shared" ref="AG27" si="81">_xlfn.STDEV.S(M27:M30)</f>
        <v>3.1078460960485842E-6</v>
      </c>
      <c r="AH27">
        <f t="shared" ref="AH27" si="82">_xlfn.STDEV.S(N27:N30)</f>
        <v>7.4122532420995422E-6</v>
      </c>
      <c r="AI27">
        <f t="shared" ref="AI27" si="83">_xlfn.STDEV.S(O27:O30)</f>
        <v>2.4318950027080695E-7</v>
      </c>
      <c r="AJ27">
        <f t="shared" ref="AJ27" si="84">_xlfn.STDEV.S(P27:P30)</f>
        <v>7.0000425825876729E-4</v>
      </c>
      <c r="AK27">
        <f t="shared" ref="AK27" si="85">_xlfn.STDEV.S(Q27:Q30)</f>
        <v>2.8463368073018013E-4</v>
      </c>
      <c r="AM27">
        <f>TTEST(I27:I30,I27:I30,2,2)</f>
        <v>1</v>
      </c>
      <c r="AN27">
        <f t="shared" ref="AN27:AU27" si="86">TTEST(J27:J30,J27:J30,2,2)</f>
        <v>1</v>
      </c>
      <c r="AO27">
        <f t="shared" si="86"/>
        <v>1</v>
      </c>
      <c r="AP27">
        <f t="shared" si="86"/>
        <v>1</v>
      </c>
      <c r="AQ27">
        <f t="shared" si="86"/>
        <v>1</v>
      </c>
      <c r="AR27">
        <f t="shared" si="86"/>
        <v>1</v>
      </c>
      <c r="AS27">
        <f t="shared" si="86"/>
        <v>1</v>
      </c>
      <c r="AT27">
        <f t="shared" si="86"/>
        <v>1</v>
      </c>
      <c r="AU27">
        <f t="shared" si="86"/>
        <v>1</v>
      </c>
      <c r="AW27">
        <f>TTEST(I27:I30,I27:I30,2,2)</f>
        <v>1</v>
      </c>
      <c r="AX27">
        <f t="shared" ref="AX27:BE27" si="87">TTEST(J27:J30,J27:J30,2,2)</f>
        <v>1</v>
      </c>
      <c r="AY27">
        <f t="shared" si="87"/>
        <v>1</v>
      </c>
      <c r="AZ27">
        <f t="shared" si="87"/>
        <v>1</v>
      </c>
      <c r="BA27">
        <f t="shared" si="87"/>
        <v>1</v>
      </c>
      <c r="BB27">
        <f t="shared" si="87"/>
        <v>1</v>
      </c>
      <c r="BC27">
        <f t="shared" si="87"/>
        <v>1</v>
      </c>
      <c r="BD27">
        <f t="shared" si="87"/>
        <v>1</v>
      </c>
      <c r="BE27">
        <f t="shared" si="87"/>
        <v>1</v>
      </c>
    </row>
    <row r="28" spans="1:57" x14ac:dyDescent="0.25">
      <c r="A28" s="11" t="s">
        <v>487</v>
      </c>
      <c r="B28" s="11" t="s">
        <v>193</v>
      </c>
      <c r="C28" s="11" t="s">
        <v>467</v>
      </c>
      <c r="D28" s="11" t="s">
        <v>461</v>
      </c>
      <c r="E28" s="11" t="s">
        <v>455</v>
      </c>
      <c r="F28" s="11">
        <v>88</v>
      </c>
      <c r="G28" s="11" t="s">
        <v>451</v>
      </c>
      <c r="H28" s="11">
        <v>0</v>
      </c>
      <c r="I28" s="11">
        <f>(ACLY!AF112)</f>
        <v>1.6567207029157E-5</v>
      </c>
      <c r="J28" s="11">
        <f>(ACSS2!AF112)</f>
        <v>4.089112408448745E-6</v>
      </c>
      <c r="K28" s="11">
        <f>(ELVOLV6!AF112)</f>
        <v>4.7567696730493349E-6</v>
      </c>
      <c r="L28" s="11">
        <f>(FASN!AF112)</f>
        <v>5.3392121157141501E-6</v>
      </c>
      <c r="M28" s="11">
        <f>(PKLR!AF112)</f>
        <v>6.9992669417460754E-6</v>
      </c>
      <c r="N28" s="11">
        <f>('SCD1'!AF112)</f>
        <v>1.7198339146148651E-5</v>
      </c>
      <c r="O28" s="11">
        <f>('RGS16'!AF112)</f>
        <v>5.3207681302980753E-7</v>
      </c>
      <c r="P28" s="11">
        <f>(PPIA!AF112)</f>
        <v>1.5884415766636551E-3</v>
      </c>
      <c r="Q28" s="11">
        <f>(RPLP0!AF112)</f>
        <v>6.3758922164991948E-4</v>
      </c>
    </row>
    <row r="29" spans="1:57" x14ac:dyDescent="0.25">
      <c r="A29" s="11" t="s">
        <v>487</v>
      </c>
      <c r="B29" s="11" t="s">
        <v>292</v>
      </c>
      <c r="C29" s="11" t="s">
        <v>468</v>
      </c>
      <c r="D29" s="11" t="s">
        <v>461</v>
      </c>
      <c r="E29" s="11" t="s">
        <v>455</v>
      </c>
      <c r="F29" s="11">
        <v>88</v>
      </c>
      <c r="G29" s="11" t="s">
        <v>451</v>
      </c>
      <c r="H29" s="11">
        <v>0</v>
      </c>
      <c r="I29" s="11">
        <f>(ACLY!AF178)</f>
        <v>2.38349249297864E-7</v>
      </c>
      <c r="J29" s="11">
        <f>(ACSS2!AF178)</f>
        <v>2.9787589622938999E-8</v>
      </c>
      <c r="K29" s="11" t="str">
        <f>(ELVOLV6!AF178)</f>
        <v/>
      </c>
      <c r="L29" s="11">
        <f>(FASN!AF178)</f>
        <v>6.8519234002174352E-7</v>
      </c>
      <c r="M29" s="11">
        <f>(PKLR!AF178)</f>
        <v>5.3211488086446001E-8</v>
      </c>
      <c r="N29" s="11">
        <f>('SCD1'!AF178)</f>
        <v>1.20776626180407E-7</v>
      </c>
      <c r="O29" s="11">
        <f>('RGS16'!AF178)</f>
        <v>7.2915360267061597E-8</v>
      </c>
      <c r="P29" s="11">
        <f>(PPIA!AF178)</f>
        <v>4.53702571423263E-5</v>
      </c>
      <c r="Q29" s="11">
        <f>(RPLP0!AF178)</f>
        <v>6.1637941146065248E-5</v>
      </c>
    </row>
    <row r="30" spans="1:57" x14ac:dyDescent="0.25">
      <c r="A30" s="11" t="s">
        <v>487</v>
      </c>
      <c r="B30" s="11" t="s">
        <v>391</v>
      </c>
      <c r="C30" s="11" t="s">
        <v>469</v>
      </c>
      <c r="D30" s="11" t="s">
        <v>461</v>
      </c>
      <c r="E30" s="11" t="s">
        <v>455</v>
      </c>
      <c r="F30" s="11">
        <v>88</v>
      </c>
      <c r="G30" s="11" t="s">
        <v>451</v>
      </c>
      <c r="H30" s="11">
        <v>0</v>
      </c>
      <c r="I30" s="11">
        <f>(ACLY!AF242)</f>
        <v>9.5243511908924752E-7</v>
      </c>
      <c r="J30" s="11">
        <f>(ACSS2!AF242)</f>
        <v>4.7104938153133451E-7</v>
      </c>
      <c r="K30" s="11">
        <f>(ELVOLV6!AF242)</f>
        <v>1.0389476515202248E-6</v>
      </c>
      <c r="L30" s="11">
        <f>(FASN!AF242)</f>
        <v>1.466613258697735E-6</v>
      </c>
      <c r="M30" s="11">
        <f>(PKLR!AF242)</f>
        <v>1.1351597823283051E-6</v>
      </c>
      <c r="N30" s="11">
        <f>('SCD1'!AF242)</f>
        <v>5.6155268506077805E-6</v>
      </c>
      <c r="O30" s="11">
        <f>('RGS16'!AF242)</f>
        <v>3.1752609266830902E-7</v>
      </c>
      <c r="P30" s="11">
        <f>(PPIA!AF242)</f>
        <v>1.92469254525527E-4</v>
      </c>
      <c r="Q30" s="11">
        <f>(RPLP0!AF242)</f>
        <v>1.9136734502209348E-4</v>
      </c>
    </row>
    <row r="31" spans="1:57" x14ac:dyDescent="0.25">
      <c r="A31" s="11" t="s">
        <v>487</v>
      </c>
      <c r="B31" s="11" t="s">
        <v>96</v>
      </c>
      <c r="C31" s="11" t="s">
        <v>460</v>
      </c>
      <c r="D31" s="11" t="s">
        <v>462</v>
      </c>
      <c r="E31" s="11" t="s">
        <v>455</v>
      </c>
      <c r="F31" s="11">
        <v>88</v>
      </c>
      <c r="G31" s="11" t="s">
        <v>451</v>
      </c>
      <c r="H31" s="11">
        <v>0.5</v>
      </c>
      <c r="I31" s="11">
        <f>(ACLY!AF46)</f>
        <v>3.9174021475869099E-5</v>
      </c>
      <c r="J31" s="11">
        <f>(ACSS2!AF46)</f>
        <v>9.4076410651290037E-6</v>
      </c>
      <c r="K31" s="11">
        <f>(ELVOLV6!AF46)</f>
        <v>1.561153660081E-5</v>
      </c>
      <c r="L31" s="11">
        <f>(FASN!AF46)</f>
        <v>1.766649487107605E-5</v>
      </c>
      <c r="M31" s="11">
        <f>(PKLR!AF46)</f>
        <v>3.1237392567963452E-6</v>
      </c>
      <c r="N31" s="11">
        <f>('SCD1'!AF46)</f>
        <v>4.1889128240165345E-5</v>
      </c>
      <c r="O31" s="11">
        <f>('RGS16'!AF46)</f>
        <v>3.2231251946048148E-7</v>
      </c>
      <c r="P31" s="11">
        <f>(PPIA!AF46)</f>
        <v>6.3296278642664303E-4</v>
      </c>
      <c r="Q31" s="11">
        <f>(RPLP0!AF46)</f>
        <v>1.989146281903405E-4</v>
      </c>
      <c r="S31">
        <f t="shared" ref="S31" si="88">AVERAGE(I31:I34)</f>
        <v>4.8469359270945004E-5</v>
      </c>
      <c r="T31">
        <f t="shared" ref="T31" si="89">AVERAGE(J31:J34)</f>
        <v>9.5285399019943914E-6</v>
      </c>
      <c r="U31">
        <f t="shared" ref="U31" si="90">AVERAGE(K31:K34)</f>
        <v>2.2095376745659231E-5</v>
      </c>
      <c r="V31">
        <f t="shared" ref="V31" si="91">AVERAGE(L31:L34)</f>
        <v>1.5131184749056414E-5</v>
      </c>
      <c r="W31">
        <f t="shared" ref="W31" si="92">AVERAGE(M31:M34)</f>
        <v>1.1040351927401091E-5</v>
      </c>
      <c r="X31">
        <f t="shared" ref="X31" si="93">AVERAGE(N31:N34)</f>
        <v>9.2439916594352583E-5</v>
      </c>
      <c r="Y31">
        <f t="shared" ref="Y31" si="94">AVERAGE(O31:O34)</f>
        <v>5.004832023196702E-7</v>
      </c>
      <c r="Z31">
        <f t="shared" ref="Z31:AA31" si="95">AVERAGE(P31:P34)</f>
        <v>5.9754873818878684E-4</v>
      </c>
      <c r="AA31">
        <f t="shared" si="95"/>
        <v>3.1317859106020892E-4</v>
      </c>
      <c r="AC31">
        <f t="shared" ref="AC31" si="96">_xlfn.STDEV.S(I31:I34)</f>
        <v>3.2166450919764096E-5</v>
      </c>
      <c r="AD31">
        <f t="shared" ref="AD31" si="97">_xlfn.STDEV.S(J31:J34)</f>
        <v>1.0225869977435618E-5</v>
      </c>
      <c r="AE31">
        <f t="shared" ref="AE31" si="98">_xlfn.STDEV.S(K31:K34)</f>
        <v>2.3279793039366562E-5</v>
      </c>
      <c r="AF31">
        <f t="shared" ref="AF31" si="99">_xlfn.STDEV.S(L31:L34)</f>
        <v>1.0745960403480364E-5</v>
      </c>
      <c r="AG31">
        <f t="shared" ref="AG31" si="100">_xlfn.STDEV.S(M31:M34)</f>
        <v>1.3877448129916426E-5</v>
      </c>
      <c r="AH31">
        <f t="shared" ref="AH31" si="101">_xlfn.STDEV.S(N31:N34)</f>
        <v>1.1354325134353382E-4</v>
      </c>
      <c r="AI31">
        <f t="shared" ref="AI31" si="102">_xlfn.STDEV.S(O31:O34)</f>
        <v>1.9812449687477781E-7</v>
      </c>
      <c r="AJ31">
        <f t="shared" ref="AJ31" si="103">_xlfn.STDEV.S(P31:P34)</f>
        <v>5.2173275532687549E-4</v>
      </c>
      <c r="AK31">
        <f t="shared" ref="AK31" si="104">_xlfn.STDEV.S(Q31:Q34)</f>
        <v>2.4079418936999081E-4</v>
      </c>
      <c r="AM31">
        <f>TTEST(I27:I30,I31:I34,2,2)</f>
        <v>4.9431626453231098E-2</v>
      </c>
      <c r="AN31">
        <f t="shared" ref="AN31:AU31" si="105">TTEST(J27:J30,J31:J34,2,2)</f>
        <v>0.17998505715077642</v>
      </c>
      <c r="AO31">
        <f t="shared" si="105"/>
        <v>0.23729963011271984</v>
      </c>
      <c r="AP31">
        <f t="shared" si="105"/>
        <v>6.6647585257475966E-2</v>
      </c>
      <c r="AQ31">
        <f t="shared" si="105"/>
        <v>0.30092062434710165</v>
      </c>
      <c r="AR31">
        <f t="shared" si="105"/>
        <v>0.17952755542879911</v>
      </c>
      <c r="AS31">
        <f t="shared" si="105"/>
        <v>0.53316153343127826</v>
      </c>
      <c r="AT31">
        <f t="shared" si="105"/>
        <v>0.90983146993816133</v>
      </c>
      <c r="AU31">
        <f t="shared" si="105"/>
        <v>0.77912233848554024</v>
      </c>
      <c r="AW31">
        <f>TTEST(I27:I30,I31:I34,2,2)</f>
        <v>4.9431626453231098E-2</v>
      </c>
      <c r="AX31">
        <f t="shared" ref="AX31:BE31" si="106">TTEST(J27:J30,J31:J34,2,2)</f>
        <v>0.17998505715077642</v>
      </c>
      <c r="AY31">
        <f t="shared" si="106"/>
        <v>0.23729963011271984</v>
      </c>
      <c r="AZ31">
        <f t="shared" si="106"/>
        <v>6.6647585257475966E-2</v>
      </c>
      <c r="BA31">
        <f t="shared" si="106"/>
        <v>0.30092062434710165</v>
      </c>
      <c r="BB31">
        <f t="shared" si="106"/>
        <v>0.17952755542879911</v>
      </c>
      <c r="BC31">
        <f t="shared" si="106"/>
        <v>0.53316153343127826</v>
      </c>
      <c r="BD31">
        <f t="shared" si="106"/>
        <v>0.90983146993816133</v>
      </c>
      <c r="BE31">
        <f t="shared" si="106"/>
        <v>0.77912233848554024</v>
      </c>
    </row>
    <row r="32" spans="1:57" x14ac:dyDescent="0.25">
      <c r="A32" s="11" t="s">
        <v>487</v>
      </c>
      <c r="B32" s="11" t="s">
        <v>202</v>
      </c>
      <c r="C32" s="11" t="s">
        <v>467</v>
      </c>
      <c r="D32" s="11" t="s">
        <v>462</v>
      </c>
      <c r="E32" s="11" t="s">
        <v>455</v>
      </c>
      <c r="F32" s="11">
        <v>88</v>
      </c>
      <c r="G32" s="11" t="s">
        <v>451</v>
      </c>
      <c r="H32" s="11">
        <v>0.5</v>
      </c>
      <c r="I32" s="11">
        <f>(ACLY!AF118)</f>
        <v>8.4259893904156148E-5</v>
      </c>
      <c r="J32" s="11">
        <f>(ACSS2!AF118)</f>
        <v>2.3743363146028249E-5</v>
      </c>
      <c r="K32" s="11">
        <f>(ELVOLV6!AF118)</f>
        <v>4.7929743048799351E-5</v>
      </c>
      <c r="L32" s="11">
        <f>(FASN!AF118)</f>
        <v>2.5594623427386652E-5</v>
      </c>
      <c r="M32" s="11">
        <f>(PKLR!AF118)</f>
        <v>2.7064270533377347E-5</v>
      </c>
      <c r="N32" s="11">
        <f>('SCD1'!AF118)</f>
        <v>2.2247949011361699E-4</v>
      </c>
      <c r="O32" s="11">
        <f>('RGS16'!AF118)</f>
        <v>7.1384534001068107E-7</v>
      </c>
      <c r="P32" s="11">
        <f>(PPIA!AF118)</f>
        <v>1.279261479248275E-3</v>
      </c>
      <c r="Q32" s="11">
        <f>(RPLP0!AF118)</f>
        <v>5.3653970353315745E-4</v>
      </c>
    </row>
    <row r="33" spans="1:57" x14ac:dyDescent="0.25">
      <c r="A33" s="11" t="s">
        <v>487</v>
      </c>
      <c r="B33" s="11" t="s">
        <v>302</v>
      </c>
      <c r="C33" s="11" t="s">
        <v>468</v>
      </c>
      <c r="D33" s="11" t="s">
        <v>462</v>
      </c>
      <c r="E33" s="11" t="s">
        <v>455</v>
      </c>
      <c r="F33" s="11">
        <v>88</v>
      </c>
      <c r="G33" s="11" t="s">
        <v>451</v>
      </c>
      <c r="H33" s="11">
        <v>0.5</v>
      </c>
      <c r="I33" s="11" t="str">
        <f>(ACLY!AF184)</f>
        <v/>
      </c>
      <c r="J33" s="11">
        <f>(ACSS2!AF184)</f>
        <v>6.4224974495886496E-10</v>
      </c>
      <c r="K33" s="11" t="str">
        <f>(ELVOLV6!AF184)</f>
        <v/>
      </c>
      <c r="L33" s="11">
        <f>(FASN!AF184)</f>
        <v>8.6872859285298595E-8</v>
      </c>
      <c r="M33" s="11" t="str">
        <f>(PKLR!AF184)</f>
        <v/>
      </c>
      <c r="N33" s="11" t="str">
        <f>('SCD1'!AF184)</f>
        <v/>
      </c>
      <c r="O33" s="11" t="str">
        <f>('RGS16'!AF184)</f>
        <v/>
      </c>
      <c r="P33" s="11">
        <f>(PPIA!AF184)</f>
        <v>2.2775524332559702E-5</v>
      </c>
      <c r="Q33" s="11">
        <f>(RPLP0!AF184)</f>
        <v>2.94488749081918E-5</v>
      </c>
    </row>
    <row r="34" spans="1:57" x14ac:dyDescent="0.25">
      <c r="A34" s="11" t="s">
        <v>487</v>
      </c>
      <c r="B34" s="11" t="s">
        <v>400</v>
      </c>
      <c r="C34" s="11" t="s">
        <v>469</v>
      </c>
      <c r="D34" s="11" t="s">
        <v>462</v>
      </c>
      <c r="E34" s="11" t="s">
        <v>455</v>
      </c>
      <c r="F34" s="11">
        <v>88</v>
      </c>
      <c r="G34" s="11" t="s">
        <v>451</v>
      </c>
      <c r="H34" s="11">
        <v>0.5</v>
      </c>
      <c r="I34" s="11">
        <f>(ACLY!AF248)</f>
        <v>2.1974162432809753E-5</v>
      </c>
      <c r="J34" s="11">
        <f>(ACSS2!AF248)</f>
        <v>4.9625131470753545E-6</v>
      </c>
      <c r="K34" s="11">
        <f>(ELVOLV6!AF248)</f>
        <v>2.7448505873683498E-6</v>
      </c>
      <c r="L34" s="11">
        <f>(FASN!AF248)</f>
        <v>1.717674783847765E-5</v>
      </c>
      <c r="M34" s="11">
        <f>(PKLR!AF248)</f>
        <v>2.9330459920295798E-6</v>
      </c>
      <c r="N34" s="11">
        <f>('SCD1'!AF248)</f>
        <v>1.2951131429275451E-5</v>
      </c>
      <c r="O34" s="11">
        <f>('RGS16'!AF248)</f>
        <v>4.6529174748784803E-7</v>
      </c>
      <c r="P34" s="11">
        <f>(PPIA!AF248)</f>
        <v>4.5519516274766998E-4</v>
      </c>
      <c r="Q34" s="11">
        <f>(RPLP0!AF248)</f>
        <v>4.87811157609146E-4</v>
      </c>
    </row>
    <row r="35" spans="1:57" x14ac:dyDescent="0.25">
      <c r="A35" s="11" t="s">
        <v>487</v>
      </c>
      <c r="B35" s="11" t="s">
        <v>105</v>
      </c>
      <c r="C35" s="11" t="s">
        <v>460</v>
      </c>
      <c r="D35" s="11" t="s">
        <v>463</v>
      </c>
      <c r="E35" s="11" t="s">
        <v>455</v>
      </c>
      <c r="F35" s="11">
        <v>88</v>
      </c>
      <c r="G35" s="11" t="s">
        <v>451</v>
      </c>
      <c r="H35" s="11">
        <v>5</v>
      </c>
      <c r="I35" s="11">
        <f>(ACLY!AF52)</f>
        <v>2.0209535444996998E-5</v>
      </c>
      <c r="J35" s="11">
        <f>(ACSS2!AF52)</f>
        <v>6.2030308693447405E-6</v>
      </c>
      <c r="K35" s="11">
        <f>(ELVOLV6!AF52)</f>
        <v>7.8752427321569247E-6</v>
      </c>
      <c r="L35" s="11">
        <f>(FASN!AF52)</f>
        <v>1.2521648371114099E-5</v>
      </c>
      <c r="M35" s="11">
        <f>(PKLR!AF52)</f>
        <v>6.7352955209312352E-6</v>
      </c>
      <c r="N35" s="11">
        <f>('SCD1'!AF52)</f>
        <v>5.7904333427508151E-5</v>
      </c>
      <c r="O35" s="11">
        <f>('RGS16'!AF52)</f>
        <v>2.88892811425575E-7</v>
      </c>
      <c r="P35" s="11">
        <f>(PPIA!AF52)</f>
        <v>1.0122685461948751E-3</v>
      </c>
      <c r="Q35" s="11">
        <f>(RPLP0!AF52)</f>
        <v>4.9064452627279004E-4</v>
      </c>
      <c r="S35">
        <f>AVERAGE(I35:I38)</f>
        <v>4.3168013637487133E-5</v>
      </c>
      <c r="T35">
        <f t="shared" ref="T35:Z35" si="107">AVERAGE(J35:J38)</f>
        <v>1.1263677289367406E-5</v>
      </c>
      <c r="U35">
        <f t="shared" si="107"/>
        <v>2.0920716390294362E-5</v>
      </c>
      <c r="V35">
        <f t="shared" si="107"/>
        <v>1.6796630096996135E-5</v>
      </c>
      <c r="W35">
        <f t="shared" si="107"/>
        <v>1.2289133214562322E-5</v>
      </c>
      <c r="X35">
        <f t="shared" si="107"/>
        <v>1.6753689191461652E-4</v>
      </c>
      <c r="Y35">
        <f t="shared" si="107"/>
        <v>4.511622372973869E-7</v>
      </c>
      <c r="Z35">
        <f t="shared" si="107"/>
        <v>8.1680636748091549E-4</v>
      </c>
      <c r="AA35">
        <f>AVERAGE(Q35:Q38)</f>
        <v>3.9744346519610075E-4</v>
      </c>
      <c r="AC35">
        <f>_xlfn.STDEV.S(I35:I38)</f>
        <v>3.6222983716363481E-5</v>
      </c>
      <c r="AD35">
        <f t="shared" ref="AD35" si="108">_xlfn.STDEV.S(J35:J38)</f>
        <v>1.6001439064388035E-5</v>
      </c>
      <c r="AE35">
        <f t="shared" ref="AE35" si="109">_xlfn.STDEV.S(K35:K38)</f>
        <v>2.4853364136577022E-5</v>
      </c>
      <c r="AF35">
        <f t="shared" ref="AF35" si="110">_xlfn.STDEV.S(L35:L38)</f>
        <v>1.5313463381377977E-5</v>
      </c>
      <c r="AG35">
        <f t="shared" ref="AG35" si="111">_xlfn.STDEV.S(M35:M38)</f>
        <v>1.3570303444771852E-5</v>
      </c>
      <c r="AH35">
        <f t="shared" ref="AH35" si="112">_xlfn.STDEV.S(N35:N38)</f>
        <v>2.1745587712517674E-4</v>
      </c>
      <c r="AI35">
        <f t="shared" ref="AI35" si="113">_xlfn.STDEV.S(O35:O38)</f>
        <v>4.1489373566743166E-7</v>
      </c>
      <c r="AJ35">
        <f t="shared" ref="AJ35" si="114">_xlfn.STDEV.S(P35:P38)</f>
        <v>7.3595232657458682E-4</v>
      </c>
      <c r="AK35">
        <f t="shared" ref="AK35" si="115">_xlfn.STDEV.S(Q35:Q38)</f>
        <v>2.6875313841916664E-4</v>
      </c>
      <c r="AM35">
        <f>TTEST(I27:I30,I35:I38,2,2)</f>
        <v>9.9720469065681536E-2</v>
      </c>
      <c r="AN35">
        <f t="shared" ref="AN35:AU35" si="116">TTEST(J27:J30,J35:J38,2,2)</f>
        <v>0.27747808506163146</v>
      </c>
      <c r="AO35">
        <f t="shared" si="116"/>
        <v>0.28960528739343472</v>
      </c>
      <c r="AP35">
        <f t="shared" si="116"/>
        <v>0.12182431858854892</v>
      </c>
      <c r="AQ35">
        <f t="shared" si="116"/>
        <v>0.23165780209469419</v>
      </c>
      <c r="AR35">
        <f t="shared" si="116"/>
        <v>0.18640419064361474</v>
      </c>
      <c r="AS35">
        <f t="shared" si="116"/>
        <v>0.7989466222970445</v>
      </c>
      <c r="AT35">
        <f t="shared" si="116"/>
        <v>0.75246394449724141</v>
      </c>
      <c r="AU35">
        <f t="shared" si="116"/>
        <v>0.88484120388954435</v>
      </c>
      <c r="AW35">
        <f>TTEST(I27:I30,I35:I38,2,2)</f>
        <v>9.9720469065681536E-2</v>
      </c>
      <c r="AX35">
        <f t="shared" ref="AX35:BE35" si="117">TTEST(J27:J30,J35:J38,2,2)</f>
        <v>0.27747808506163146</v>
      </c>
      <c r="AY35">
        <f t="shared" si="117"/>
        <v>0.28960528739343472</v>
      </c>
      <c r="AZ35">
        <f t="shared" si="117"/>
        <v>0.12182431858854892</v>
      </c>
      <c r="BA35">
        <f t="shared" si="117"/>
        <v>0.23165780209469419</v>
      </c>
      <c r="BB35">
        <f t="shared" si="117"/>
        <v>0.18640419064361474</v>
      </c>
      <c r="BC35">
        <f t="shared" si="117"/>
        <v>0.7989466222970445</v>
      </c>
      <c r="BD35">
        <f t="shared" si="117"/>
        <v>0.75246394449724141</v>
      </c>
      <c r="BE35">
        <f t="shared" si="117"/>
        <v>0.88484120388954435</v>
      </c>
    </row>
    <row r="36" spans="1:57" x14ac:dyDescent="0.25">
      <c r="A36" s="11" t="s">
        <v>487</v>
      </c>
      <c r="B36" s="11" t="s">
        <v>211</v>
      </c>
      <c r="C36" s="11" t="s">
        <v>467</v>
      </c>
      <c r="D36" s="11" t="s">
        <v>463</v>
      </c>
      <c r="E36" s="11" t="s">
        <v>455</v>
      </c>
      <c r="F36" s="11">
        <v>88</v>
      </c>
      <c r="G36" s="11" t="s">
        <v>451</v>
      </c>
      <c r="H36" s="11">
        <v>5</v>
      </c>
      <c r="I36" s="11">
        <f>(ACLY!AF124)</f>
        <v>8.4925722949871752E-5</v>
      </c>
      <c r="J36" s="11">
        <f>(ACSS2!AF124)</f>
        <v>3.4956833084161499E-5</v>
      </c>
      <c r="K36" s="11">
        <f>(ELVOLV6!AF124)</f>
        <v>4.9580558307459505E-5</v>
      </c>
      <c r="L36" s="11">
        <f>(FASN!AF124)</f>
        <v>3.6878974639670303E-5</v>
      </c>
      <c r="M36" s="11">
        <f>(PKLR!AF124)</f>
        <v>2.77553901346498E-5</v>
      </c>
      <c r="N36" s="11">
        <f>('SCD1'!AF124)</f>
        <v>4.1798697469415998E-4</v>
      </c>
      <c r="O36" s="11">
        <f>('RGS16'!AF124)</f>
        <v>9.2266637394178604E-7</v>
      </c>
      <c r="P36" s="11">
        <f>(PPIA!AF124)</f>
        <v>1.733969190507625E-3</v>
      </c>
      <c r="Q36" s="11">
        <f>(RPLP0!AF124)</f>
        <v>6.2952368494108703E-4</v>
      </c>
    </row>
    <row r="37" spans="1:57" x14ac:dyDescent="0.25">
      <c r="A37" s="11" t="s">
        <v>487</v>
      </c>
      <c r="B37" s="11" t="s">
        <v>312</v>
      </c>
      <c r="C37" s="11" t="s">
        <v>468</v>
      </c>
      <c r="D37" s="11" t="s">
        <v>463</v>
      </c>
      <c r="E37" s="11" t="s">
        <v>455</v>
      </c>
      <c r="F37" s="11">
        <v>88</v>
      </c>
      <c r="G37" s="11" t="s">
        <v>451</v>
      </c>
      <c r="H37" s="11">
        <v>5</v>
      </c>
      <c r="I37" s="11" t="str">
        <f>(ACLY!AF190)</f>
        <v/>
      </c>
      <c r="J37" s="11">
        <f>(ACSS2!AF190)</f>
        <v>9.9255075654940545E-10</v>
      </c>
      <c r="K37" s="11" t="str">
        <f>(ELVOLV6!AF190)</f>
        <v/>
      </c>
      <c r="L37" s="11">
        <f>(FASN!AF190)</f>
        <v>3.309283479913795E-8</v>
      </c>
      <c r="M37" s="11" t="str">
        <f>(PKLR!AF190)</f>
        <v/>
      </c>
      <c r="N37" s="11" t="str">
        <f>('SCD1'!AF190)</f>
        <v/>
      </c>
      <c r="O37" s="11" t="str">
        <f>('RGS16'!AF190)</f>
        <v/>
      </c>
      <c r="P37" s="11">
        <f>(PPIA!AF190)</f>
        <v>8.98126605893989E-6</v>
      </c>
      <c r="Q37" s="11">
        <f>(RPLP0!AF190)</f>
        <v>9.8215742095111192E-6</v>
      </c>
    </row>
    <row r="38" spans="1:57" x14ac:dyDescent="0.25">
      <c r="A38" s="11" t="s">
        <v>487</v>
      </c>
      <c r="B38" s="11" t="s">
        <v>409</v>
      </c>
      <c r="C38" s="11" t="s">
        <v>469</v>
      </c>
      <c r="D38" s="11" t="s">
        <v>463</v>
      </c>
      <c r="E38" s="11" t="s">
        <v>455</v>
      </c>
      <c r="F38" s="11">
        <v>88</v>
      </c>
      <c r="G38" s="11" t="s">
        <v>451</v>
      </c>
      <c r="H38" s="11">
        <v>5</v>
      </c>
      <c r="I38" s="11">
        <f>(ACLY!AF254)</f>
        <v>2.4368782517592649E-5</v>
      </c>
      <c r="J38" s="11">
        <f>(ACSS2!AF254)</f>
        <v>3.8938526532068346E-6</v>
      </c>
      <c r="K38" s="11">
        <f>(ELVOLV6!AF254)</f>
        <v>5.306348131266655E-6</v>
      </c>
      <c r="L38" s="11">
        <f>(FASN!AF254)</f>
        <v>1.7752804542400998E-5</v>
      </c>
      <c r="M38" s="11">
        <f>(PKLR!AF254)</f>
        <v>2.3767139881059299E-6</v>
      </c>
      <c r="N38" s="11">
        <f>('SCD1'!AF254)</f>
        <v>2.6719367622181448E-5</v>
      </c>
      <c r="O38" s="11">
        <f>('RGS16'!AF254)</f>
        <v>1.4192752652479983E-7</v>
      </c>
      <c r="P38" s="11">
        <f>(PPIA!AF254)</f>
        <v>5.1200646716222206E-4</v>
      </c>
      <c r="Q38" s="11">
        <f>(RPLP0!AF254)</f>
        <v>4.5978407536101498E-4</v>
      </c>
    </row>
    <row r="39" spans="1:57" x14ac:dyDescent="0.25">
      <c r="A39" s="11" t="s">
        <v>487</v>
      </c>
      <c r="B39" s="11" t="s">
        <v>114</v>
      </c>
      <c r="C39" s="11" t="s">
        <v>460</v>
      </c>
      <c r="D39" s="11" t="s">
        <v>464</v>
      </c>
      <c r="E39" s="11" t="s">
        <v>455</v>
      </c>
      <c r="F39" s="11">
        <v>88</v>
      </c>
      <c r="G39" s="11" t="s">
        <v>452</v>
      </c>
      <c r="H39" s="11">
        <v>0</v>
      </c>
      <c r="I39" s="11">
        <f>(ACLY!AF58)</f>
        <v>1.8620210499365349E-5</v>
      </c>
      <c r="J39" s="11">
        <f>(ACSS2!AF58)</f>
        <v>7.2833525830586351E-6</v>
      </c>
      <c r="K39" s="11">
        <f>(ELVOLV6!AF58)</f>
        <v>6.52120168241712E-6</v>
      </c>
      <c r="L39" s="11">
        <f>(FASN!AF58)</f>
        <v>7.4951312658163592E-6</v>
      </c>
      <c r="M39" s="11">
        <f>(PKLR!AF58)</f>
        <v>1.0192234120363124E-5</v>
      </c>
      <c r="N39" s="11">
        <f>('SCD1'!AF58)</f>
        <v>5.4808765429840151E-5</v>
      </c>
      <c r="O39" s="11">
        <f>('RGS16'!AF58)</f>
        <v>2.9909352973492348E-7</v>
      </c>
      <c r="P39" s="11">
        <f>(PPIA!AF58)</f>
        <v>7.0628628715293292E-4</v>
      </c>
      <c r="Q39" s="11">
        <f>(RPLP0!AF58)</f>
        <v>5.3191020524042505E-4</v>
      </c>
      <c r="S39">
        <f>AVERAGE(I39:I41)</f>
        <v>1.5193938689857066E-5</v>
      </c>
      <c r="T39">
        <f t="shared" ref="T39:AA39" si="118">AVERAGE(J39:J41)</f>
        <v>4.040727657150245E-6</v>
      </c>
      <c r="U39">
        <f t="shared" si="118"/>
        <v>4.4781972505785783E-6</v>
      </c>
      <c r="V39">
        <f t="shared" si="118"/>
        <v>5.1242251677699829E-6</v>
      </c>
      <c r="W39">
        <f t="shared" si="118"/>
        <v>6.7080396666946217E-6</v>
      </c>
      <c r="X39">
        <f t="shared" si="118"/>
        <v>2.5854759641926931E-5</v>
      </c>
      <c r="Y39">
        <f t="shared" si="118"/>
        <v>1.5172085808467035E-6</v>
      </c>
      <c r="Z39">
        <f t="shared" si="118"/>
        <v>1.4784674386716459E-3</v>
      </c>
      <c r="AA39">
        <f t="shared" si="118"/>
        <v>5.9986688779956119E-4</v>
      </c>
      <c r="AC39">
        <f>_xlfn.STDEV.S(I39:I41)</f>
        <v>3.1010985241621365E-6</v>
      </c>
      <c r="AD39">
        <f t="shared" ref="AD39:AK39" si="119">_xlfn.STDEV.S(J39:J41)</f>
        <v>2.8161146061450157E-6</v>
      </c>
      <c r="AE39">
        <f t="shared" si="119"/>
        <v>1.8329026148288133E-6</v>
      </c>
      <c r="AF39">
        <f t="shared" si="119"/>
        <v>2.1936971699798169E-6</v>
      </c>
      <c r="AG39">
        <f t="shared" si="119"/>
        <v>3.8112649222363174E-6</v>
      </c>
      <c r="AH39">
        <f t="shared" si="119"/>
        <v>2.5519966436316178E-5</v>
      </c>
      <c r="AI39">
        <f t="shared" si="119"/>
        <v>2.1806612402421131E-6</v>
      </c>
      <c r="AJ39">
        <f t="shared" si="119"/>
        <v>1.0974529460103829E-3</v>
      </c>
      <c r="AK39">
        <f t="shared" si="119"/>
        <v>1.3424195217501386E-4</v>
      </c>
      <c r="AM39">
        <f>TTEST(I27:I30,I39:I41,2,2)</f>
        <v>0.13637535384938265</v>
      </c>
      <c r="AN39">
        <f t="shared" ref="AN39:AU39" si="120">TTEST(J27:J30,J39:J41,2,2)</f>
        <v>0.22730643862894451</v>
      </c>
      <c r="AO39">
        <f t="shared" si="120"/>
        <v>0.51829773588770833</v>
      </c>
      <c r="AP39">
        <f t="shared" si="120"/>
        <v>0.23366818868337194</v>
      </c>
      <c r="AQ39">
        <f t="shared" si="120"/>
        <v>0.21593984150362833</v>
      </c>
      <c r="AR39">
        <f t="shared" si="120"/>
        <v>0.20131466806957216</v>
      </c>
      <c r="AS39">
        <f t="shared" si="120"/>
        <v>0.33555073648698586</v>
      </c>
      <c r="AT39">
        <f t="shared" si="120"/>
        <v>0.27242317140650235</v>
      </c>
      <c r="AU39">
        <f t="shared" si="120"/>
        <v>0.25486783987956962</v>
      </c>
      <c r="AW39">
        <f>TTEST(I39:I41,I39:I41,2,2)</f>
        <v>1</v>
      </c>
      <c r="AX39">
        <f t="shared" ref="AX39:BE39" si="121">TTEST(J39:J41,J39:J41,2,2)</f>
        <v>1</v>
      </c>
      <c r="AY39">
        <f t="shared" si="121"/>
        <v>1</v>
      </c>
      <c r="AZ39">
        <f t="shared" si="121"/>
        <v>1</v>
      </c>
      <c r="BA39">
        <f t="shared" si="121"/>
        <v>1</v>
      </c>
      <c r="BB39">
        <f t="shared" si="121"/>
        <v>1</v>
      </c>
      <c r="BC39">
        <f t="shared" si="121"/>
        <v>1</v>
      </c>
      <c r="BD39">
        <f t="shared" si="121"/>
        <v>1</v>
      </c>
      <c r="BE39">
        <f t="shared" si="121"/>
        <v>1</v>
      </c>
    </row>
    <row r="40" spans="1:57" x14ac:dyDescent="0.25">
      <c r="A40" s="11" t="s">
        <v>487</v>
      </c>
      <c r="B40" s="11" t="s">
        <v>220</v>
      </c>
      <c r="C40" s="11" t="s">
        <v>467</v>
      </c>
      <c r="D40" s="11" t="s">
        <v>464</v>
      </c>
      <c r="E40" s="11" t="s">
        <v>455</v>
      </c>
      <c r="F40" s="11">
        <v>88</v>
      </c>
      <c r="G40" s="11" t="s">
        <v>452</v>
      </c>
      <c r="H40" s="11">
        <v>0</v>
      </c>
      <c r="I40" s="11">
        <f>(ACLY!AF130)</f>
        <v>1.25795213794991E-5</v>
      </c>
      <c r="J40" s="11">
        <f>(ACSS2!AF130)</f>
        <v>2.2083721479910101E-6</v>
      </c>
      <c r="K40" s="11">
        <f>(ELVOLV6!AF130)</f>
        <v>3.9353720281135153E-6</v>
      </c>
      <c r="L40" s="11">
        <f>(FASN!AF130)</f>
        <v>3.1664959510047501E-6</v>
      </c>
      <c r="M40" s="11">
        <f>(PKLR!AF130)</f>
        <v>7.2942534294487946E-6</v>
      </c>
      <c r="N40" s="11">
        <f>('SCD1'!AF130)</f>
        <v>1.6123054266126601E-5</v>
      </c>
      <c r="O40" s="11">
        <f>('RGS16'!AF130)</f>
        <v>4.0347812979547799E-6</v>
      </c>
      <c r="P40" s="11">
        <f>(PPIA!AF130)</f>
        <v>9.9438264668246954E-4</v>
      </c>
      <c r="Q40" s="11">
        <f>(RPLP0!AF130)</f>
        <v>7.5449894305191297E-4</v>
      </c>
    </row>
    <row r="41" spans="1:57" x14ac:dyDescent="0.25">
      <c r="A41" s="11" t="s">
        <v>487</v>
      </c>
      <c r="B41" s="11" t="s">
        <v>322</v>
      </c>
      <c r="C41" s="11" t="s">
        <v>468</v>
      </c>
      <c r="D41" s="11" t="s">
        <v>464</v>
      </c>
      <c r="E41" s="11" t="s">
        <v>455</v>
      </c>
      <c r="F41" s="11">
        <v>88</v>
      </c>
      <c r="G41" s="11" t="s">
        <v>452</v>
      </c>
      <c r="H41" s="11">
        <v>0</v>
      </c>
      <c r="I41" s="11">
        <f>(ACLY!AF196)</f>
        <v>1.4382084190706749E-5</v>
      </c>
      <c r="J41" s="11">
        <f>(ACSS2!AF196)</f>
        <v>2.6304582404010902E-6</v>
      </c>
      <c r="K41" s="11">
        <f>(ELVOLV6!AF196)</f>
        <v>2.9780180412050999E-6</v>
      </c>
      <c r="L41" s="11">
        <f>(FASN!AF196)</f>
        <v>4.71104828648884E-6</v>
      </c>
      <c r="M41" s="11">
        <f>(PKLR!AF196)</f>
        <v>2.6376314502719449E-6</v>
      </c>
      <c r="N41" s="11">
        <f>('SCD1'!AF196)</f>
        <v>6.6324592298140451E-6</v>
      </c>
      <c r="O41" s="11">
        <f>('RGS16'!AF196)</f>
        <v>2.1775091485040706E-7</v>
      </c>
      <c r="P41" s="11">
        <f>(PPIA!AF196)</f>
        <v>2.734733382179535E-3</v>
      </c>
      <c r="Q41" s="11">
        <f>(RPLP0!AF196)</f>
        <v>5.1319151510634546E-4</v>
      </c>
    </row>
    <row r="42" spans="1:57" x14ac:dyDescent="0.25">
      <c r="A42" s="11" t="s">
        <v>487</v>
      </c>
      <c r="B42" s="11" t="s">
        <v>123</v>
      </c>
      <c r="C42" s="11" t="s">
        <v>460</v>
      </c>
      <c r="D42" s="11" t="s">
        <v>465</v>
      </c>
      <c r="E42" s="11" t="s">
        <v>455</v>
      </c>
      <c r="F42" s="11">
        <v>88</v>
      </c>
      <c r="G42" s="11" t="s">
        <v>452</v>
      </c>
      <c r="H42" s="11">
        <v>0.5</v>
      </c>
      <c r="I42" s="11">
        <f>(ACLY!AF64)</f>
        <v>5.2387547072601154E-5</v>
      </c>
      <c r="J42" s="11">
        <f>(ACSS2!AF64)</f>
        <v>1.0321207625584555E-5</v>
      </c>
      <c r="K42" s="11">
        <f>(ELVOLV6!AF64)</f>
        <v>1.6225583065913152E-5</v>
      </c>
      <c r="L42" s="11">
        <f>(FASN!AF64)</f>
        <v>3.6286258190487102E-5</v>
      </c>
      <c r="M42" s="11">
        <f>(PKLR!AF64)</f>
        <v>1.1039075327537099E-5</v>
      </c>
      <c r="N42" s="11">
        <f>('SCD1'!AF64)</f>
        <v>6.5051525118910944E-5</v>
      </c>
      <c r="O42" s="11">
        <f>('RGS16'!AF64)</f>
        <v>9.2542253240141851E-7</v>
      </c>
      <c r="P42" s="11">
        <f>(PPIA!AF64)</f>
        <v>1.4774607004080149E-3</v>
      </c>
      <c r="Q42" s="11">
        <f>(RPLP0!AF64)</f>
        <v>6.5159134987457503E-4</v>
      </c>
      <c r="S42">
        <f>AVERAGE(I42:I45)</f>
        <v>1.9328539862155734E-5</v>
      </c>
      <c r="T42">
        <f t="shared" ref="T42:Z42" si="122">AVERAGE(J42:J45)</f>
        <v>4.0795015276603086E-6</v>
      </c>
      <c r="U42">
        <f t="shared" si="122"/>
        <v>5.1337731440553662E-6</v>
      </c>
      <c r="V42">
        <f t="shared" si="122"/>
        <v>1.3628039630105279E-5</v>
      </c>
      <c r="W42">
        <f t="shared" si="122"/>
        <v>4.8081431881392295E-6</v>
      </c>
      <c r="X42">
        <f t="shared" si="122"/>
        <v>1.8785060007434958E-5</v>
      </c>
      <c r="Y42">
        <f t="shared" si="122"/>
        <v>5.4302334475511167E-7</v>
      </c>
      <c r="Z42">
        <f t="shared" si="122"/>
        <v>1.3997407102095284E-3</v>
      </c>
      <c r="AA42">
        <f>AVERAGE(Q42:Q45)</f>
        <v>4.82954643418192E-4</v>
      </c>
      <c r="AC42">
        <f>_xlfn.STDEV.S(I42:I45)</f>
        <v>2.233301160170125E-5</v>
      </c>
      <c r="AD42">
        <f t="shared" ref="AD42:AK42" si="123">_xlfn.STDEV.S(J42:J45)</f>
        <v>4.3429054506339623E-6</v>
      </c>
      <c r="AE42">
        <f t="shared" si="123"/>
        <v>7.4350189897851582E-6</v>
      </c>
      <c r="AF42">
        <f t="shared" si="123"/>
        <v>1.5266902765111349E-5</v>
      </c>
      <c r="AG42">
        <f t="shared" si="123"/>
        <v>4.4191763538833318E-6</v>
      </c>
      <c r="AH42">
        <f t="shared" si="123"/>
        <v>3.0989779537357663E-5</v>
      </c>
      <c r="AI42">
        <f t="shared" si="123"/>
        <v>3.3452137920802529E-7</v>
      </c>
      <c r="AJ42">
        <f t="shared" si="123"/>
        <v>6.2930465174473643E-4</v>
      </c>
      <c r="AK42">
        <f t="shared" si="123"/>
        <v>1.9693394619447923E-4</v>
      </c>
      <c r="AM42">
        <f>TTEST(I27:I30,I42:I45,2,2)</f>
        <v>0.32596178736442377</v>
      </c>
      <c r="AN42">
        <f t="shared" ref="AN42:AU42" si="124">TTEST(J27:J30,J42:J45,2,2)</f>
        <v>0.34185589859176102</v>
      </c>
      <c r="AO42">
        <f t="shared" si="124"/>
        <v>0.71043687161826174</v>
      </c>
      <c r="AP42">
        <f t="shared" si="124"/>
        <v>0.21241925282680096</v>
      </c>
      <c r="AQ42">
        <f t="shared" si="124"/>
        <v>0.53340490919855388</v>
      </c>
      <c r="AR42">
        <f t="shared" si="124"/>
        <v>0.47376107034984971</v>
      </c>
      <c r="AS42">
        <f t="shared" si="124"/>
        <v>0.4734355904220926</v>
      </c>
      <c r="AT42">
        <f t="shared" si="124"/>
        <v>0.16184590605412569</v>
      </c>
      <c r="AU42">
        <f t="shared" si="124"/>
        <v>0.53075410690197034</v>
      </c>
      <c r="AW42">
        <f>TTEST(I39:I41,I42:I45,2,2)</f>
        <v>0.76839032012630404</v>
      </c>
      <c r="AX42">
        <f t="shared" ref="AX42:BE42" si="125">TTEST(J39:J41,J42:J45,2,2)</f>
        <v>0.98987454628651317</v>
      </c>
      <c r="AY42">
        <f t="shared" si="125"/>
        <v>0.88954188413288338</v>
      </c>
      <c r="AZ42">
        <f t="shared" si="125"/>
        <v>0.39266103611705799</v>
      </c>
      <c r="BA42">
        <f t="shared" si="125"/>
        <v>0.57826233992509568</v>
      </c>
      <c r="BB42">
        <f t="shared" si="125"/>
        <v>0.76190761087555448</v>
      </c>
      <c r="BC42">
        <f t="shared" si="125"/>
        <v>0.4050663848039745</v>
      </c>
      <c r="BD42">
        <f t="shared" si="125"/>
        <v>0.90800387884928435</v>
      </c>
      <c r="BE42">
        <f t="shared" si="125"/>
        <v>0.42071180204629216</v>
      </c>
    </row>
    <row r="43" spans="1:57" x14ac:dyDescent="0.25">
      <c r="A43" s="11" t="s">
        <v>487</v>
      </c>
      <c r="B43" s="11" t="s">
        <v>229</v>
      </c>
      <c r="C43" s="11" t="s">
        <v>467</v>
      </c>
      <c r="D43" s="11" t="s">
        <v>465</v>
      </c>
      <c r="E43" s="11" t="s">
        <v>455</v>
      </c>
      <c r="F43" s="11">
        <v>88</v>
      </c>
      <c r="G43" s="11" t="s">
        <v>452</v>
      </c>
      <c r="H43" s="11">
        <v>0.5</v>
      </c>
      <c r="I43" s="11">
        <f>(ACLY!AF136)</f>
        <v>9.1602246483791908E-6</v>
      </c>
      <c r="J43" s="11">
        <f>(ACSS2!AF136)</f>
        <v>2.1526466684303798E-6</v>
      </c>
      <c r="K43" s="11">
        <f>(ELVOLV6!AF136)</f>
        <v>1.4577941105044402E-6</v>
      </c>
      <c r="L43" s="11">
        <f>(FASN!AF136)</f>
        <v>5.0664972464052799E-6</v>
      </c>
      <c r="M43" s="11">
        <f>(PKLR!AF136)</f>
        <v>3.57829933402277E-6</v>
      </c>
      <c r="N43" s="11">
        <f>('SCD1'!AF136)</f>
        <v>7.5694929081004702E-6</v>
      </c>
      <c r="O43" s="11">
        <f>('RGS16'!AF136)</f>
        <v>5.7801883299823599E-7</v>
      </c>
      <c r="P43" s="11">
        <f>(PPIA!AF136)</f>
        <v>1.492034931946305E-3</v>
      </c>
      <c r="Q43" s="11">
        <f>(RPLP0!AF136)</f>
        <v>4.575050746107235E-4</v>
      </c>
    </row>
    <row r="44" spans="1:57" x14ac:dyDescent="0.25">
      <c r="A44" s="11" t="s">
        <v>487</v>
      </c>
      <c r="B44" s="11" t="s">
        <v>328</v>
      </c>
      <c r="C44" s="11" t="s">
        <v>468</v>
      </c>
      <c r="D44" s="11" t="s">
        <v>465</v>
      </c>
      <c r="E44" s="11" t="s">
        <v>455</v>
      </c>
      <c r="F44" s="11">
        <v>88</v>
      </c>
      <c r="G44" s="11" t="s">
        <v>452</v>
      </c>
      <c r="H44" s="11">
        <v>0.5</v>
      </c>
      <c r="I44" s="11">
        <f>(ACLY!AF200)</f>
        <v>1.224242197984055E-5</v>
      </c>
      <c r="J44" s="11">
        <f>(ACSS2!AF200)</f>
        <v>3.438955598994795E-6</v>
      </c>
      <c r="K44" s="11">
        <f>(ELVOLV6!AF200)</f>
        <v>2.37458818209533E-6</v>
      </c>
      <c r="L44" s="11">
        <f>(FASN!AF200)</f>
        <v>4.0124126814044198E-6</v>
      </c>
      <c r="M44" s="11">
        <f>(PKLR!AF200)</f>
        <v>4.0024273097019996E-6</v>
      </c>
      <c r="N44" s="11">
        <f>('SCD1'!AF200)</f>
        <v>7.8958849008225197E-7</v>
      </c>
      <c r="O44" s="11">
        <f>('RGS16'!AF200)</f>
        <v>5.5921562284609348E-7</v>
      </c>
      <c r="P44" s="11">
        <f>(PPIA!AF200)</f>
        <v>2.0760029382329154E-3</v>
      </c>
      <c r="Q44" s="11">
        <f>(RPLP0!AF200)</f>
        <v>6.0759007344482604E-4</v>
      </c>
    </row>
    <row r="45" spans="1:57" x14ac:dyDescent="0.25">
      <c r="A45" s="11" t="s">
        <v>487</v>
      </c>
      <c r="B45" s="11" t="s">
        <v>423</v>
      </c>
      <c r="C45" s="11" t="s">
        <v>469</v>
      </c>
      <c r="D45" s="11" t="s">
        <v>465</v>
      </c>
      <c r="E45" s="11" t="s">
        <v>455</v>
      </c>
      <c r="F45" s="11">
        <v>88</v>
      </c>
      <c r="G45" s="11" t="s">
        <v>452</v>
      </c>
      <c r="H45" s="11">
        <v>0.5</v>
      </c>
      <c r="I45" s="11">
        <f>(ACLY!AF264)</f>
        <v>3.5239657478020398E-6</v>
      </c>
      <c r="J45" s="11">
        <f>(ACSS2!AF264)</f>
        <v>4.0519621763150498E-7</v>
      </c>
      <c r="K45" s="11">
        <f>(ELVOLV6!AF264)</f>
        <v>4.7712721770854052E-7</v>
      </c>
      <c r="L45" s="11">
        <f>(FASN!AF264)</f>
        <v>9.1469904021243143E-6</v>
      </c>
      <c r="M45" s="11">
        <f>(PKLR!AF264)</f>
        <v>6.1277078129505003E-7</v>
      </c>
      <c r="N45" s="11">
        <f>('SCD1'!AF264)</f>
        <v>1.72963351264617E-6</v>
      </c>
      <c r="O45" s="11">
        <f>('RGS16'!AF264)</f>
        <v>1.0943639077469883E-7</v>
      </c>
      <c r="P45" s="11">
        <f>(PPIA!AF264)</f>
        <v>5.5346427025087846E-4</v>
      </c>
      <c r="Q45" s="11">
        <f>(RPLP0!AF264)</f>
        <v>2.1513207574264351E-4</v>
      </c>
    </row>
    <row r="46" spans="1:57" x14ac:dyDescent="0.25">
      <c r="A46" s="11" t="s">
        <v>487</v>
      </c>
      <c r="B46" s="11" t="s">
        <v>132</v>
      </c>
      <c r="C46" s="11" t="s">
        <v>460</v>
      </c>
      <c r="D46" s="11" t="s">
        <v>466</v>
      </c>
      <c r="E46" s="11" t="s">
        <v>455</v>
      </c>
      <c r="F46" s="11">
        <v>88</v>
      </c>
      <c r="G46" s="11" t="s">
        <v>452</v>
      </c>
      <c r="H46" s="11">
        <v>5</v>
      </c>
      <c r="I46" s="11">
        <f>(ACLY!AF70)</f>
        <v>1.9667700734879E-5</v>
      </c>
      <c r="J46" s="11">
        <f>(ACSS2!AF70)</f>
        <v>6.5019704899423849E-6</v>
      </c>
      <c r="K46" s="11">
        <f>(ELVOLV6!AF70)</f>
        <v>4.8605036232729449E-6</v>
      </c>
      <c r="L46" s="11">
        <f>(FASN!AF70)</f>
        <v>1.8766898955649601E-5</v>
      </c>
      <c r="M46" s="11">
        <f>(PKLR!AF70)</f>
        <v>6.6882809513865748E-6</v>
      </c>
      <c r="N46" s="11">
        <f>('SCD1'!AF70)</f>
        <v>3.5021400828639095E-5</v>
      </c>
      <c r="O46" s="11">
        <f>('RGS16'!AF70)</f>
        <v>7.9734353234060642E-8</v>
      </c>
      <c r="P46" s="11">
        <f>(PPIA!AF70)</f>
        <v>9.5032908282257494E-4</v>
      </c>
      <c r="Q46" s="11">
        <f>(RPLP0!AF70)</f>
        <v>7.9071915711227605E-4</v>
      </c>
      <c r="S46">
        <f>AVERAGE(I46:I49)</f>
        <v>6.8738317117647115E-5</v>
      </c>
      <c r="T46">
        <f t="shared" ref="T46:Z46" si="126">AVERAGE(J46:J49)</f>
        <v>1.3211123565414154E-5</v>
      </c>
      <c r="U46">
        <f t="shared" si="126"/>
        <v>2.353192293473561E-5</v>
      </c>
      <c r="V46">
        <f t="shared" si="126"/>
        <v>3.0091412834262839E-5</v>
      </c>
      <c r="W46">
        <f t="shared" si="126"/>
        <v>9.3217772701978518E-6</v>
      </c>
      <c r="X46">
        <f t="shared" si="126"/>
        <v>8.4865184098945434E-5</v>
      </c>
      <c r="Y46">
        <f t="shared" si="126"/>
        <v>9.3487070565404038E-7</v>
      </c>
      <c r="Z46">
        <f t="shared" si="126"/>
        <v>8.569883191564177E-4</v>
      </c>
      <c r="AA46">
        <f>AVERAGE(Q46:Q49)</f>
        <v>4.0044245248506226E-4</v>
      </c>
      <c r="AC46">
        <f>_xlfn.STDEV.S(I46:I49)</f>
        <v>1.1181163537298803E-4</v>
      </c>
      <c r="AD46">
        <f t="shared" ref="AD46" si="127">_xlfn.STDEV.S(J46:J49)</f>
        <v>1.993098076162603E-5</v>
      </c>
      <c r="AE46">
        <f t="shared" ref="AE46" si="128">_xlfn.STDEV.S(K46:K49)</f>
        <v>4.1116297177026711E-5</v>
      </c>
      <c r="AF46">
        <f t="shared" ref="AF46" si="129">_xlfn.STDEV.S(L46:L49)</f>
        <v>3.7938793045184774E-5</v>
      </c>
      <c r="AG46">
        <f t="shared" ref="AG46" si="130">_xlfn.STDEV.S(M46:M49)</f>
        <v>1.098422360014759E-5</v>
      </c>
      <c r="AH46">
        <f t="shared" ref="AH46" si="131">_xlfn.STDEV.S(N46:N49)</f>
        <v>1.2842915513991198E-4</v>
      </c>
      <c r="AI46">
        <f t="shared" ref="AI46" si="132">_xlfn.STDEV.S(O46:O49)</f>
        <v>1.5552374215143676E-6</v>
      </c>
      <c r="AJ46">
        <f t="shared" ref="AJ46" si="133">_xlfn.STDEV.S(P46:P49)</f>
        <v>8.9541596030022865E-4</v>
      </c>
      <c r="AK46">
        <f t="shared" ref="AK46" si="134">_xlfn.STDEV.S(Q46:Q49)</f>
        <v>3.297667716040748E-4</v>
      </c>
      <c r="AM46">
        <f>TTEST(I27:I30,I46:I49,2,2)</f>
        <v>0.31063745803842607</v>
      </c>
      <c r="AN46">
        <f t="shared" ref="AN46:AU46" si="135">TTEST(J27:J30,J46:J49,2,2)</f>
        <v>0.2918029405988411</v>
      </c>
      <c r="AO46">
        <f t="shared" si="135"/>
        <v>0.445116196949918</v>
      </c>
      <c r="AP46">
        <f t="shared" si="135"/>
        <v>0.20194269809398438</v>
      </c>
      <c r="AQ46">
        <f t="shared" si="135"/>
        <v>0.3121181321625523</v>
      </c>
      <c r="AR46">
        <f t="shared" si="135"/>
        <v>0.2694344764211925</v>
      </c>
      <c r="AS46">
        <f t="shared" si="135"/>
        <v>0.51085776489283619</v>
      </c>
      <c r="AT46">
        <f t="shared" si="135"/>
        <v>0.72706225640227484</v>
      </c>
      <c r="AU46">
        <f t="shared" si="135"/>
        <v>0.88600998301302236</v>
      </c>
      <c r="AW46">
        <f>TTEST(I39:I41,I46:I49,2,2)</f>
        <v>0.45514145015027824</v>
      </c>
      <c r="AX46">
        <f t="shared" ref="AX46:BE46" si="136">TTEST(J39:J41,J46:J49,2,2)</f>
        <v>0.47467710875254637</v>
      </c>
      <c r="AY46">
        <f t="shared" si="136"/>
        <v>0.4691852207606349</v>
      </c>
      <c r="AZ46">
        <f t="shared" si="136"/>
        <v>0.31706253191154549</v>
      </c>
      <c r="BA46">
        <f t="shared" si="136"/>
        <v>0.71469030576020476</v>
      </c>
      <c r="BB46">
        <f t="shared" si="136"/>
        <v>0.47791325124468315</v>
      </c>
      <c r="BC46">
        <f t="shared" si="136"/>
        <v>0.69441130143786844</v>
      </c>
      <c r="BD46">
        <f t="shared" si="136"/>
        <v>0.44472497610647405</v>
      </c>
      <c r="BE46">
        <f t="shared" si="136"/>
        <v>0.3765855223653628</v>
      </c>
    </row>
    <row r="47" spans="1:57" x14ac:dyDescent="0.25">
      <c r="A47" s="11" t="s">
        <v>487</v>
      </c>
      <c r="B47" s="11" t="s">
        <v>238</v>
      </c>
      <c r="C47" s="11" t="s">
        <v>467</v>
      </c>
      <c r="D47" s="11" t="s">
        <v>466</v>
      </c>
      <c r="E47" s="11" t="s">
        <v>455</v>
      </c>
      <c r="F47" s="11">
        <v>88</v>
      </c>
      <c r="G47" s="11" t="s">
        <v>452</v>
      </c>
      <c r="H47" s="11">
        <v>5</v>
      </c>
      <c r="I47" s="11">
        <f>(ACLY!AF142)</f>
        <v>1.23906221829521E-5</v>
      </c>
      <c r="J47" s="11">
        <f>(ACSS2!AF142)</f>
        <v>2.3221991134402751E-6</v>
      </c>
      <c r="K47" s="11">
        <f>(ELVOLV6!AF142)</f>
        <v>2.8369435133680401E-6</v>
      </c>
      <c r="L47" s="11">
        <f>(FASN!AF142)</f>
        <v>2.15368153814244E-6</v>
      </c>
      <c r="M47" s="11">
        <f>(PKLR!AF142)</f>
        <v>4.5546134245968905E-6</v>
      </c>
      <c r="N47" s="11">
        <f>('SCD1'!AF142)</f>
        <v>2.3675693250970399E-5</v>
      </c>
      <c r="O47" s="11">
        <f>('RGS16'!AF142)</f>
        <v>2.7396003177006053E-7</v>
      </c>
      <c r="P47" s="11">
        <f>(PPIA!AF142)</f>
        <v>1.3590748579342301E-4</v>
      </c>
      <c r="Q47" s="11">
        <f>(RPLP0!AF142)</f>
        <v>8.1688745407507943E-5</v>
      </c>
    </row>
    <row r="48" spans="1:57" x14ac:dyDescent="0.25">
      <c r="A48" s="11" t="s">
        <v>487</v>
      </c>
      <c r="B48" s="11" t="s">
        <v>334</v>
      </c>
      <c r="C48" s="11" t="s">
        <v>468</v>
      </c>
      <c r="D48" s="11" t="s">
        <v>466</v>
      </c>
      <c r="E48" s="11" t="s">
        <v>455</v>
      </c>
      <c r="F48" s="11">
        <v>88</v>
      </c>
      <c r="G48" s="11" t="s">
        <v>452</v>
      </c>
      <c r="H48" s="11">
        <v>5</v>
      </c>
      <c r="I48" s="11">
        <f>(ACLY!AF204)</f>
        <v>2.3626477791196149E-4</v>
      </c>
      <c r="J48" s="11">
        <f>(ACSS2!AF204)</f>
        <v>4.2906386932148647E-5</v>
      </c>
      <c r="K48" s="11">
        <f>(ELVOLV6!AF204)</f>
        <v>8.5166814362957647E-5</v>
      </c>
      <c r="L48" s="11">
        <f>(FASN!AF204)</f>
        <v>8.6044241470041707E-5</v>
      </c>
      <c r="M48" s="11">
        <f>(PKLR!AF204)</f>
        <v>2.5369444410805699E-5</v>
      </c>
      <c r="N48" s="11">
        <f>('SCD1'!AF204)</f>
        <v>2.7656073503283096E-4</v>
      </c>
      <c r="O48" s="11">
        <f>('RGS16'!AF204)</f>
        <v>3.2643632638033301E-6</v>
      </c>
      <c r="P48" s="11">
        <f>(PPIA!AF204)</f>
        <v>2.0872672043343154E-3</v>
      </c>
      <c r="Q48" s="11">
        <f>(RPLP0!AF204)</f>
        <v>5.5144386413802197E-4</v>
      </c>
    </row>
    <row r="49" spans="1:57" x14ac:dyDescent="0.25">
      <c r="A49" s="11" t="s">
        <v>487</v>
      </c>
      <c r="B49" s="11" t="s">
        <v>429</v>
      </c>
      <c r="C49" s="11" t="s">
        <v>469</v>
      </c>
      <c r="D49" s="11" t="s">
        <v>466</v>
      </c>
      <c r="E49" s="11" t="s">
        <v>455</v>
      </c>
      <c r="F49" s="11">
        <v>88</v>
      </c>
      <c r="G49" s="11" t="s">
        <v>452</v>
      </c>
      <c r="H49" s="11">
        <v>5</v>
      </c>
      <c r="I49" s="11">
        <f>(ACLY!AF268)</f>
        <v>6.6301676407958501E-6</v>
      </c>
      <c r="J49" s="11">
        <f>(ACSS2!AF268)</f>
        <v>1.113937726125315E-6</v>
      </c>
      <c r="K49" s="11">
        <f>(ELVOLV6!AF268)</f>
        <v>1.2634302393438E-6</v>
      </c>
      <c r="L49" s="11">
        <f>(FASN!AF268)</f>
        <v>1.34008293732176E-5</v>
      </c>
      <c r="M49" s="11">
        <f>(PKLR!AF268)</f>
        <v>6.7477029400224348E-7</v>
      </c>
      <c r="N49" s="11">
        <f>('SCD1'!AF268)</f>
        <v>4.2029072833413004E-6</v>
      </c>
      <c r="O49" s="11">
        <f>('RGS16'!AF268)</f>
        <v>1.2142517380871035E-7</v>
      </c>
      <c r="P49" s="11">
        <f>(PPIA!AF268)</f>
        <v>2.5444950367535751E-4</v>
      </c>
      <c r="Q49" s="11">
        <f>(RPLP0!AF268)</f>
        <v>1.77918043282443E-4</v>
      </c>
    </row>
    <row r="50" spans="1:57" x14ac:dyDescent="0.25">
      <c r="A50" s="11" t="s">
        <v>487</v>
      </c>
      <c r="B50" s="11" t="s">
        <v>90</v>
      </c>
      <c r="C50" s="11" t="s">
        <v>460</v>
      </c>
      <c r="D50" s="11" t="s">
        <v>461</v>
      </c>
      <c r="E50" s="11" t="s">
        <v>455</v>
      </c>
      <c r="F50" s="11">
        <v>150</v>
      </c>
      <c r="G50" s="11" t="s">
        <v>451</v>
      </c>
      <c r="H50" s="11">
        <v>0</v>
      </c>
      <c r="I50" s="11">
        <f>(ACLY!AF42)</f>
        <v>8.4834060530410648E-5</v>
      </c>
      <c r="J50" s="11">
        <f>(ACSS2!AF42)</f>
        <v>2.9071944664669101E-5</v>
      </c>
      <c r="K50" s="11">
        <f>(ELVOLV6!AF42)</f>
        <v>4.0187698612564452E-5</v>
      </c>
      <c r="L50" s="11">
        <f>(FASN!AF42)</f>
        <v>5.181916289414495E-5</v>
      </c>
      <c r="M50" s="11">
        <f>(PKLR!AF42)</f>
        <v>1.3024039383239399E-5</v>
      </c>
      <c r="N50" s="11">
        <f>('SCD1'!AF42)</f>
        <v>1.684894992329255E-4</v>
      </c>
      <c r="O50" s="11">
        <f>('RGS16'!AF42)</f>
        <v>1.3318841328056181E-6</v>
      </c>
      <c r="P50" s="11">
        <f>(PPIA!AF42)</f>
        <v>8.0985714193260302E-4</v>
      </c>
      <c r="Q50" s="11">
        <f>(RPLP0!AF42)</f>
        <v>4.8287530252768955E-4</v>
      </c>
      <c r="S50">
        <f>AVERAGE(I50:I53)</f>
        <v>6.5234890582148615E-5</v>
      </c>
      <c r="T50">
        <f t="shared" ref="T50:Z50" si="137">AVERAGE(J50:J53)</f>
        <v>1.656701349587603E-5</v>
      </c>
      <c r="U50">
        <f t="shared" si="137"/>
        <v>4.0359340659456818E-5</v>
      </c>
      <c r="V50">
        <f t="shared" si="137"/>
        <v>3.6095531017595251E-5</v>
      </c>
      <c r="W50">
        <f t="shared" si="137"/>
        <v>1.0287492234165286E-5</v>
      </c>
      <c r="X50">
        <f t="shared" si="137"/>
        <v>2.376749396294267E-4</v>
      </c>
      <c r="Y50">
        <f t="shared" si="137"/>
        <v>2.5307713279414278E-6</v>
      </c>
      <c r="Z50">
        <f t="shared" si="137"/>
        <v>8.4957386367867898E-4</v>
      </c>
      <c r="AA50">
        <f>AVERAGE(Q50:Q53)</f>
        <v>4.2802186132511594E-4</v>
      </c>
      <c r="AC50">
        <f>_xlfn.STDEV.S(I50:I53)</f>
        <v>7.4906094136752854E-5</v>
      </c>
      <c r="AD50">
        <f t="shared" ref="AD50" si="138">_xlfn.STDEV.S(J50:J53)</f>
        <v>1.6962725672772555E-5</v>
      </c>
      <c r="AE50">
        <f t="shared" ref="AE50" si="139">_xlfn.STDEV.S(K50:K53)</f>
        <v>5.5885547397246425E-5</v>
      </c>
      <c r="AF50">
        <f t="shared" ref="AF50" si="140">_xlfn.STDEV.S(L50:L53)</f>
        <v>3.8121860067635021E-5</v>
      </c>
      <c r="AG50">
        <f t="shared" ref="AG50" si="141">_xlfn.STDEV.S(M50:M53)</f>
        <v>1.038502989612289E-5</v>
      </c>
      <c r="AH50">
        <f t="shared" ref="AH50" si="142">_xlfn.STDEV.S(N50:N53)</f>
        <v>3.6520694373528943E-4</v>
      </c>
      <c r="AI50">
        <f t="shared" ref="AI50" si="143">_xlfn.STDEV.S(O50:O53)</f>
        <v>2.8244038237121921E-6</v>
      </c>
      <c r="AJ50">
        <f t="shared" ref="AJ50" si="144">_xlfn.STDEV.S(P50:P53)</f>
        <v>7.0075377735761223E-4</v>
      </c>
      <c r="AK50">
        <f t="shared" ref="AK50" si="145">_xlfn.STDEV.S(Q50:Q53)</f>
        <v>2.6788017237253125E-4</v>
      </c>
      <c r="AM50">
        <f>TTEST(I50:I53,I50:I53,2,2)</f>
        <v>1</v>
      </c>
      <c r="AN50">
        <f t="shared" ref="AN50:AU50" si="146">TTEST(J50:J53,J50:J53,2,2)</f>
        <v>1</v>
      </c>
      <c r="AO50">
        <f t="shared" si="146"/>
        <v>1</v>
      </c>
      <c r="AP50">
        <f t="shared" si="146"/>
        <v>1</v>
      </c>
      <c r="AQ50">
        <f t="shared" si="146"/>
        <v>1</v>
      </c>
      <c r="AR50">
        <f t="shared" si="146"/>
        <v>1</v>
      </c>
      <c r="AS50">
        <f t="shared" si="146"/>
        <v>1</v>
      </c>
      <c r="AT50">
        <f t="shared" si="146"/>
        <v>1</v>
      </c>
      <c r="AU50">
        <f t="shared" si="146"/>
        <v>1</v>
      </c>
      <c r="AW50">
        <f>TTEST(I50:I53,I50:I53,2,2)</f>
        <v>1</v>
      </c>
      <c r="AX50">
        <f t="shared" ref="AX50:BE50" si="147">TTEST(J50:J53,J50:J53,2,2)</f>
        <v>1</v>
      </c>
      <c r="AY50">
        <f t="shared" si="147"/>
        <v>1</v>
      </c>
      <c r="AZ50">
        <f t="shared" si="147"/>
        <v>1</v>
      </c>
      <c r="BA50">
        <f t="shared" si="147"/>
        <v>1</v>
      </c>
      <c r="BB50">
        <f t="shared" si="147"/>
        <v>1</v>
      </c>
      <c r="BC50">
        <f t="shared" si="147"/>
        <v>1</v>
      </c>
      <c r="BD50">
        <f t="shared" si="147"/>
        <v>1</v>
      </c>
      <c r="BE50">
        <f t="shared" si="147"/>
        <v>1</v>
      </c>
    </row>
    <row r="51" spans="1:57" x14ac:dyDescent="0.25">
      <c r="A51" s="11" t="s">
        <v>487</v>
      </c>
      <c r="B51" s="11" t="s">
        <v>196</v>
      </c>
      <c r="C51" s="11" t="s">
        <v>467</v>
      </c>
      <c r="D51" s="11" t="s">
        <v>461</v>
      </c>
      <c r="E51" s="11" t="s">
        <v>455</v>
      </c>
      <c r="F51" s="11">
        <v>150</v>
      </c>
      <c r="G51" s="11" t="s">
        <v>451</v>
      </c>
      <c r="H51" s="11">
        <v>0</v>
      </c>
      <c r="I51" s="11">
        <f>(ACLY!AF114)</f>
        <v>1.6274950277056E-4</v>
      </c>
      <c r="J51" s="11">
        <f>(ACSS2!AF114)</f>
        <v>3.3173099768267801E-5</v>
      </c>
      <c r="K51" s="11">
        <f>(ELVOLV6!AF114)</f>
        <v>1.1944435657639899E-4</v>
      </c>
      <c r="L51" s="11">
        <f>(FASN!AF114)</f>
        <v>8.2540744867135249E-5</v>
      </c>
      <c r="M51" s="11">
        <f>(PKLR!AF114)</f>
        <v>2.3626272051879451E-5</v>
      </c>
      <c r="N51" s="11">
        <f>('SCD1'!AF114)</f>
        <v>7.7305554519454655E-4</v>
      </c>
      <c r="O51" s="11">
        <f>('RGS16'!AF114)</f>
        <v>5.7568589972108249E-6</v>
      </c>
      <c r="P51" s="11">
        <f>(PPIA!AF114)</f>
        <v>1.74275113892389E-3</v>
      </c>
      <c r="Q51" s="11">
        <f>(RPLP0!AF114)</f>
        <v>5.8123121762643096E-4</v>
      </c>
    </row>
    <row r="52" spans="1:57" x14ac:dyDescent="0.25">
      <c r="A52" s="11" t="s">
        <v>487</v>
      </c>
      <c r="B52" s="11" t="s">
        <v>295</v>
      </c>
      <c r="C52" s="11" t="s">
        <v>468</v>
      </c>
      <c r="D52" s="11" t="s">
        <v>461</v>
      </c>
      <c r="E52" s="11" t="s">
        <v>455</v>
      </c>
      <c r="F52" s="11">
        <v>150</v>
      </c>
      <c r="G52" s="11" t="s">
        <v>451</v>
      </c>
      <c r="H52" s="11">
        <v>0</v>
      </c>
      <c r="I52" s="11">
        <f>(ACLY!AF180)</f>
        <v>2.8570804763927402E-7</v>
      </c>
      <c r="J52" s="11">
        <f>(ACSS2!AF180)</f>
        <v>9.5635038537862296E-8</v>
      </c>
      <c r="K52" s="11">
        <f>(ELVOLV6!AF180)</f>
        <v>5.0089264333743697E-8</v>
      </c>
      <c r="L52" s="11">
        <f>(FASN!AF180)</f>
        <v>1.6232277941248749E-6</v>
      </c>
      <c r="M52" s="11">
        <f>(PKLR!AF180)</f>
        <v>1.3716077390410401E-7</v>
      </c>
      <c r="N52" s="11">
        <f>('SCD1'!AF180)</f>
        <v>8.5627646407647805E-8</v>
      </c>
      <c r="O52" s="11" t="str">
        <f>('RGS16'!AF180)</f>
        <v/>
      </c>
      <c r="P52" s="11">
        <f>(PPIA!AF180)</f>
        <v>2.938008909694515E-5</v>
      </c>
      <c r="Q52" s="11">
        <f>(RPLP0!AF180)</f>
        <v>3.4895072149516149E-5</v>
      </c>
    </row>
    <row r="53" spans="1:57" x14ac:dyDescent="0.25">
      <c r="A53" s="11" t="s">
        <v>487</v>
      </c>
      <c r="B53" s="11" t="s">
        <v>394</v>
      </c>
      <c r="C53" s="11" t="s">
        <v>469</v>
      </c>
      <c r="D53" s="11" t="s">
        <v>461</v>
      </c>
      <c r="E53" s="11" t="s">
        <v>455</v>
      </c>
      <c r="F53" s="11">
        <v>150</v>
      </c>
      <c r="G53" s="11" t="s">
        <v>451</v>
      </c>
      <c r="H53" s="11">
        <v>0</v>
      </c>
      <c r="I53" s="11">
        <f>(ACLY!AF244)</f>
        <v>1.3070290979984501E-5</v>
      </c>
      <c r="J53" s="11">
        <f>(ACSS2!AF244)</f>
        <v>3.9273745120293545E-6</v>
      </c>
      <c r="K53" s="11">
        <f>(ELVOLV6!AF244)</f>
        <v>1.75521818453009E-6</v>
      </c>
      <c r="L53" s="11">
        <f>(FASN!AF244)</f>
        <v>8.398988514975926E-6</v>
      </c>
      <c r="M53" s="11">
        <f>(PKLR!AF244)</f>
        <v>4.36249672763819E-6</v>
      </c>
      <c r="N53" s="11">
        <f>('SCD1'!AF244)</f>
        <v>9.0690864438271609E-6</v>
      </c>
      <c r="O53" s="11">
        <f>('RGS16'!AF244)</f>
        <v>5.0357085380784049E-7</v>
      </c>
      <c r="P53" s="11">
        <f>(PPIA!AF244)</f>
        <v>8.1630708476127802E-4</v>
      </c>
      <c r="Q53" s="11">
        <f>(RPLP0!AF244)</f>
        <v>6.1308585299682701E-4</v>
      </c>
    </row>
    <row r="54" spans="1:57" x14ac:dyDescent="0.25">
      <c r="A54" s="11" t="s">
        <v>487</v>
      </c>
      <c r="B54" s="11" t="s">
        <v>99</v>
      </c>
      <c r="C54" s="11" t="s">
        <v>460</v>
      </c>
      <c r="D54" s="11" t="s">
        <v>462</v>
      </c>
      <c r="E54" s="11" t="s">
        <v>455</v>
      </c>
      <c r="F54" s="11">
        <v>150</v>
      </c>
      <c r="G54" s="11" t="s">
        <v>451</v>
      </c>
      <c r="H54" s="11">
        <v>0.5</v>
      </c>
      <c r="I54" s="11">
        <f>(ACLY!AF48)</f>
        <v>6.416574285099909E-5</v>
      </c>
      <c r="J54" s="11">
        <f>(ACSS2!AF48)</f>
        <v>1.9021849736296998E-5</v>
      </c>
      <c r="K54" s="11">
        <f>(ELVOLV6!AF48)</f>
        <v>6.2861020435406263E-5</v>
      </c>
      <c r="L54" s="11">
        <f>(FASN!AF48)</f>
        <v>3.3977130812694549E-5</v>
      </c>
      <c r="M54" s="11">
        <f>(PKLR!AF48)</f>
        <v>9.7147495955191456E-6</v>
      </c>
      <c r="N54" s="11">
        <f>('SCD1'!AF48)</f>
        <v>2.05788305924266E-4</v>
      </c>
      <c r="O54" s="11">
        <f>('RGS16'!AF48)</f>
        <v>1.84329365707596E-6</v>
      </c>
      <c r="P54" s="11">
        <f>(PPIA!AF48)</f>
        <v>7.9083737853982E-4</v>
      </c>
      <c r="Q54" s="11">
        <f>(RPLP0!AF48)</f>
        <v>2.7075546952432504E-4</v>
      </c>
      <c r="S54">
        <f>AVERAGE(I54:I57)</f>
        <v>4.8006526907890164E-5</v>
      </c>
      <c r="T54">
        <f t="shared" ref="T54:Z54" si="148">AVERAGE(J54:J57)</f>
        <v>1.6791175588653456E-5</v>
      </c>
      <c r="U54">
        <f t="shared" si="148"/>
        <v>3.7003618155614984E-5</v>
      </c>
      <c r="V54">
        <f t="shared" si="148"/>
        <v>2.5152894066092193E-5</v>
      </c>
      <c r="W54">
        <f t="shared" si="148"/>
        <v>8.4402028388542493E-6</v>
      </c>
      <c r="X54">
        <f t="shared" si="148"/>
        <v>1.4720592301480375E-4</v>
      </c>
      <c r="Y54">
        <f t="shared" si="148"/>
        <v>1.1790263765406603E-6</v>
      </c>
      <c r="Z54">
        <f t="shared" si="148"/>
        <v>9.9518690252992439E-4</v>
      </c>
      <c r="AA54">
        <f>AVERAGE(Q54:Q57)</f>
        <v>2.853586881096979E-4</v>
      </c>
      <c r="AC54">
        <f>_xlfn.STDEV.S(I54:I57)</f>
        <v>3.6154934340187827E-5</v>
      </c>
      <c r="AD54">
        <f t="shared" ref="AD54" si="149">_xlfn.STDEV.S(J54:J57)</f>
        <v>1.4612370317978105E-5</v>
      </c>
      <c r="AE54">
        <f t="shared" ref="AE54" si="150">_xlfn.STDEV.S(K54:K57)</f>
        <v>2.40157743826535E-5</v>
      </c>
      <c r="AF54">
        <f t="shared" ref="AF54" si="151">_xlfn.STDEV.S(L54:L57)</f>
        <v>1.8138586460477676E-5</v>
      </c>
      <c r="AG54">
        <f t="shared" ref="AG54" si="152">_xlfn.STDEV.S(M54:M57)</f>
        <v>2.9267743783271492E-6</v>
      </c>
      <c r="AH54">
        <f t="shared" ref="AH54" si="153">_xlfn.STDEV.S(N54:N57)</f>
        <v>1.4649895116833345E-4</v>
      </c>
      <c r="AI54">
        <f t="shared" ref="AI54" si="154">_xlfn.STDEV.S(O54:O57)</f>
        <v>6.5871089470099765E-7</v>
      </c>
      <c r="AJ54">
        <f t="shared" ref="AJ54" si="155">_xlfn.STDEV.S(P54:P57)</f>
        <v>9.2607790505284699E-4</v>
      </c>
      <c r="AK54">
        <f t="shared" ref="AK54" si="156">_xlfn.STDEV.S(Q54:Q57)</f>
        <v>2.079859739254452E-4</v>
      </c>
      <c r="AM54">
        <f>TTEST(I50:I53,I54:I57,2,2)</f>
        <v>0.69308078141540053</v>
      </c>
      <c r="AN54">
        <f t="shared" ref="AN54:AU54" si="157">TTEST(J50:J53,J54:J57,2,2)</f>
        <v>0.98467309692936955</v>
      </c>
      <c r="AO54">
        <f t="shared" si="157"/>
        <v>0.92742132936927457</v>
      </c>
      <c r="AP54">
        <f t="shared" si="157"/>
        <v>0.62273522893731204</v>
      </c>
      <c r="AQ54">
        <f t="shared" si="157"/>
        <v>0.78128230004331822</v>
      </c>
      <c r="AR54">
        <f t="shared" si="157"/>
        <v>0.66183391640279021</v>
      </c>
      <c r="AS54">
        <f t="shared" si="157"/>
        <v>0.46476833291212732</v>
      </c>
      <c r="AT54">
        <f t="shared" si="157"/>
        <v>0.81035827304814512</v>
      </c>
      <c r="AU54">
        <f t="shared" si="157"/>
        <v>0.43241644300849658</v>
      </c>
      <c r="AW54">
        <f>TTEST(I50:I53,I54:I57,2,2)</f>
        <v>0.69308078141540053</v>
      </c>
      <c r="AX54">
        <f t="shared" ref="AX54:BE54" si="158">TTEST(J50:J53,J54:J57,2,2)</f>
        <v>0.98467309692936955</v>
      </c>
      <c r="AY54">
        <f t="shared" si="158"/>
        <v>0.92742132936927457</v>
      </c>
      <c r="AZ54">
        <f t="shared" si="158"/>
        <v>0.62273522893731204</v>
      </c>
      <c r="BA54">
        <f t="shared" si="158"/>
        <v>0.78128230004331822</v>
      </c>
      <c r="BB54">
        <f t="shared" si="158"/>
        <v>0.66183391640279021</v>
      </c>
      <c r="BC54">
        <f t="shared" si="158"/>
        <v>0.46476833291212732</v>
      </c>
      <c r="BD54">
        <f t="shared" si="158"/>
        <v>0.81035827304814512</v>
      </c>
      <c r="BE54">
        <f t="shared" si="158"/>
        <v>0.43241644300849658</v>
      </c>
    </row>
    <row r="55" spans="1:57" x14ac:dyDescent="0.25">
      <c r="A55" s="11" t="s">
        <v>487</v>
      </c>
      <c r="B55" s="11" t="s">
        <v>205</v>
      </c>
      <c r="C55" s="11" t="s">
        <v>467</v>
      </c>
      <c r="D55" s="11" t="s">
        <v>462</v>
      </c>
      <c r="E55" s="11" t="s">
        <v>455</v>
      </c>
      <c r="F55" s="11">
        <v>150</v>
      </c>
      <c r="G55" s="11" t="s">
        <v>451</v>
      </c>
      <c r="H55" s="11">
        <v>0.5</v>
      </c>
      <c r="I55" s="11">
        <f>(ACLY!AF120)</f>
        <v>8.4647652193523747E-5</v>
      </c>
      <c r="J55" s="11">
        <f>(ACSS2!AF120)</f>
        <v>3.521659693458955E-5</v>
      </c>
      <c r="K55" s="11">
        <f>(ELVOLV6!AF120)</f>
        <v>3.2752674773590899E-5</v>
      </c>
      <c r="L55" s="11">
        <f>(FASN!AF120)</f>
        <v>2.42469426002718E-5</v>
      </c>
      <c r="M55" s="11">
        <f>(PKLR!AF120)</f>
        <v>1.051358550388815E-5</v>
      </c>
      <c r="N55" s="11">
        <f>('SCD1'!AF120)</f>
        <v>3.2448945430035701E-4</v>
      </c>
      <c r="O55" s="11">
        <f>('RGS16'!AF120)</f>
        <v>1.1677693134884049E-6</v>
      </c>
      <c r="P55" s="11">
        <f>(PPIA!AF120)</f>
        <v>2.24230830110603E-3</v>
      </c>
      <c r="Q55" s="11">
        <f>(RPLP0!AF120)</f>
        <v>3.4592480425772151E-4</v>
      </c>
    </row>
    <row r="56" spans="1:57" x14ac:dyDescent="0.25">
      <c r="A56" s="11" t="s">
        <v>487</v>
      </c>
      <c r="B56" s="11" t="s">
        <v>306</v>
      </c>
      <c r="C56" s="11" t="s">
        <v>468</v>
      </c>
      <c r="D56" s="11" t="s">
        <v>462</v>
      </c>
      <c r="E56" s="11" t="s">
        <v>455</v>
      </c>
      <c r="F56" s="11">
        <v>150</v>
      </c>
      <c r="G56" s="11" t="s">
        <v>451</v>
      </c>
      <c r="H56" s="11">
        <v>0.5</v>
      </c>
      <c r="I56" s="11">
        <f>(ACLY!AF186)</f>
        <v>1.1324702100400255E-7</v>
      </c>
      <c r="J56" s="11">
        <f>(ACSS2!AF186)</f>
        <v>3.0597255811225997E-8</v>
      </c>
      <c r="K56" s="11" t="str">
        <f>(ELVOLV6!AF186)</f>
        <v/>
      </c>
      <c r="L56" s="11">
        <f>(FASN!AF186)</f>
        <v>2.5350986500952598E-7</v>
      </c>
      <c r="M56" s="11" t="str">
        <f>(PKLR!AF186)</f>
        <v/>
      </c>
      <c r="N56" s="11">
        <f>('SCD1'!AF186)</f>
        <v>4.8684161250711002E-8</v>
      </c>
      <c r="O56" s="11" t="str">
        <f>('RGS16'!AF186)</f>
        <v/>
      </c>
      <c r="P56" s="11">
        <f>(PPIA!AF186)</f>
        <v>8.9871548106393348E-6</v>
      </c>
      <c r="Q56" s="11">
        <f>(RPLP0!AF186)</f>
        <v>1.254059904650505E-5</v>
      </c>
    </row>
    <row r="57" spans="1:57" x14ac:dyDescent="0.25">
      <c r="A57" s="11" t="s">
        <v>487</v>
      </c>
      <c r="B57" s="11" t="s">
        <v>403</v>
      </c>
      <c r="C57" s="11" t="s">
        <v>469</v>
      </c>
      <c r="D57" s="11" t="s">
        <v>462</v>
      </c>
      <c r="E57" s="11" t="s">
        <v>455</v>
      </c>
      <c r="F57" s="11">
        <v>150</v>
      </c>
      <c r="G57" s="11" t="s">
        <v>451</v>
      </c>
      <c r="H57" s="11">
        <v>0.5</v>
      </c>
      <c r="I57" s="11">
        <f>(ACLY!AF250)</f>
        <v>4.3099465566033799E-5</v>
      </c>
      <c r="J57" s="11">
        <f>(ACSS2!AF250)</f>
        <v>1.289565842791605E-5</v>
      </c>
      <c r="K57" s="11">
        <f>(ELVOLV6!AF250)</f>
        <v>1.53971592578478E-5</v>
      </c>
      <c r="L57" s="11">
        <f>(FASN!AF250)</f>
        <v>4.2133992986392898E-5</v>
      </c>
      <c r="M57" s="11">
        <f>(PKLR!AF250)</f>
        <v>5.09227341715545E-6</v>
      </c>
      <c r="N57" s="11">
        <f>('SCD1'!AF250)</f>
        <v>5.8497247673341206E-5</v>
      </c>
      <c r="O57" s="11">
        <f>('RGS16'!AF250)</f>
        <v>5.2601615905761601E-7</v>
      </c>
      <c r="P57" s="11">
        <f>(PPIA!AF250)</f>
        <v>9.3861477566320808E-4</v>
      </c>
      <c r="Q57" s="11">
        <f>(RPLP0!AF250)</f>
        <v>5.1221387961023998E-4</v>
      </c>
    </row>
    <row r="58" spans="1:57" x14ac:dyDescent="0.25">
      <c r="A58" s="11" t="s">
        <v>487</v>
      </c>
      <c r="B58" s="11" t="s">
        <v>108</v>
      </c>
      <c r="C58" s="11" t="s">
        <v>460</v>
      </c>
      <c r="D58" s="11" t="s">
        <v>463</v>
      </c>
      <c r="E58" s="11" t="s">
        <v>455</v>
      </c>
      <c r="F58" s="11">
        <v>150</v>
      </c>
      <c r="G58" s="11" t="s">
        <v>451</v>
      </c>
      <c r="H58" s="11">
        <v>5</v>
      </c>
      <c r="I58" s="11">
        <f>(ACLY!AF54)</f>
        <v>6.08157391832828E-5</v>
      </c>
      <c r="J58" s="11">
        <f>(ACSS2!AF54)</f>
        <v>2.5545064340326747E-5</v>
      </c>
      <c r="K58" s="11">
        <f>(ELVOLV6!AF54)</f>
        <v>2.1642450845603299E-5</v>
      </c>
      <c r="L58" s="11">
        <f>(FASN!AF54)</f>
        <v>5.1296968855217399E-5</v>
      </c>
      <c r="M58" s="11">
        <f>(PKLR!AF54)</f>
        <v>9.8618225684917711E-6</v>
      </c>
      <c r="N58" s="11">
        <f>('SCD1'!AF54)</f>
        <v>1.9083430429070702E-4</v>
      </c>
      <c r="O58" s="11">
        <f>('RGS16'!AF54)</f>
        <v>2.0854910918350849E-6</v>
      </c>
      <c r="P58" s="11">
        <f>(PPIA!AF54)</f>
        <v>1.7036283742429851E-3</v>
      </c>
      <c r="Q58" s="11">
        <f>(RPLP0!AF54)</f>
        <v>9.17254079376133E-4</v>
      </c>
      <c r="S58">
        <f>AVERAGE(I58:I61)</f>
        <v>2.156047505941479E-5</v>
      </c>
      <c r="T58">
        <f t="shared" ref="T58:Z58" si="159">AVERAGE(J58:J61)</f>
        <v>7.6647326492890879E-6</v>
      </c>
      <c r="U58">
        <f t="shared" si="159"/>
        <v>8.9937729131747315E-6</v>
      </c>
      <c r="V58">
        <f t="shared" si="159"/>
        <v>1.931555345756032E-5</v>
      </c>
      <c r="W58">
        <f t="shared" si="159"/>
        <v>6.3893540956391823E-6</v>
      </c>
      <c r="X58">
        <f t="shared" si="159"/>
        <v>6.9084819263898683E-5</v>
      </c>
      <c r="Y58">
        <f t="shared" si="159"/>
        <v>1.3172551782474699E-6</v>
      </c>
      <c r="Z58">
        <f t="shared" si="159"/>
        <v>7.2844650938691687E-4</v>
      </c>
      <c r="AA58">
        <f>AVERAGE(Q58:Q61)</f>
        <v>4.6901038030702498E-4</v>
      </c>
      <c r="AC58">
        <f>_xlfn.STDEV.S(I58:I61)</f>
        <v>2.7679687567642629E-5</v>
      </c>
      <c r="AD58">
        <f t="shared" ref="AD58" si="160">_xlfn.STDEV.S(J58:J61)</f>
        <v>1.2041939299012902E-5</v>
      </c>
      <c r="AE58">
        <f t="shared" ref="AE58" si="161">_xlfn.STDEV.S(K58:K61)</f>
        <v>1.1085460333138556E-5</v>
      </c>
      <c r="AF58">
        <f t="shared" ref="AF58" si="162">_xlfn.STDEV.S(L58:L61)</f>
        <v>2.7705193780796249E-5</v>
      </c>
      <c r="AG58">
        <f t="shared" ref="AG58" si="163">_xlfn.STDEV.S(M58:M61)</f>
        <v>3.862675509683334E-6</v>
      </c>
      <c r="AH58">
        <f t="shared" ref="AH58" si="164">_xlfn.STDEV.S(N58:N61)</f>
        <v>1.0555461220237213E-4</v>
      </c>
      <c r="AI58">
        <f t="shared" ref="AI58" si="165">_xlfn.STDEV.S(O58:O61)</f>
        <v>8.5026958955084749E-7</v>
      </c>
      <c r="AJ58">
        <f t="shared" ref="AJ58" si="166">_xlfn.STDEV.S(P58:P61)</f>
        <v>7.1065279851518929E-4</v>
      </c>
      <c r="AK58">
        <f t="shared" ref="AK58" si="167">_xlfn.STDEV.S(Q58:Q61)</f>
        <v>3.7273851141672246E-4</v>
      </c>
      <c r="AM58">
        <f>TTEST(I50:I53,I58:I61,2,2)</f>
        <v>0.31599129996375996</v>
      </c>
      <c r="AN58">
        <f t="shared" ref="AN58:AU58" si="168">TTEST(J50:J53,J58:J61,2,2)</f>
        <v>0.42491512610816856</v>
      </c>
      <c r="AO58">
        <f t="shared" si="168"/>
        <v>0.39201915020572159</v>
      </c>
      <c r="AP58">
        <f t="shared" si="168"/>
        <v>0.55043466075439129</v>
      </c>
      <c r="AQ58">
        <f t="shared" si="168"/>
        <v>0.57029661594781578</v>
      </c>
      <c r="AR58">
        <f t="shared" si="168"/>
        <v>0.48184164534234564</v>
      </c>
      <c r="AS58">
        <f t="shared" si="168"/>
        <v>0.51546030187407255</v>
      </c>
      <c r="AT58">
        <f t="shared" si="168"/>
        <v>0.81629888360518077</v>
      </c>
      <c r="AU58">
        <f t="shared" si="168"/>
        <v>0.86413441514977996</v>
      </c>
      <c r="AW58">
        <f>TTEST(I51:I54,I58:I61,2,2)</f>
        <v>0.36630125657392743</v>
      </c>
      <c r="AX58">
        <f t="shared" ref="AX58:BE58" si="169">TTEST(J51:J54,J58:J61,2,2)</f>
        <v>0.53337902710880525</v>
      </c>
      <c r="AY58">
        <f t="shared" si="169"/>
        <v>0.32759795642387812</v>
      </c>
      <c r="AZ58">
        <f t="shared" si="169"/>
        <v>0.64939845501283355</v>
      </c>
      <c r="BA58">
        <f t="shared" si="169"/>
        <v>0.64811739718741768</v>
      </c>
      <c r="BB58">
        <f t="shared" si="169"/>
        <v>0.45717765370263469</v>
      </c>
      <c r="BC58">
        <f t="shared" si="169"/>
        <v>0.44896793565733489</v>
      </c>
      <c r="BD58">
        <f t="shared" si="169"/>
        <v>0.8234082855445366</v>
      </c>
      <c r="BE58">
        <f t="shared" si="169"/>
        <v>0.69861558588727668</v>
      </c>
    </row>
    <row r="59" spans="1:57" x14ac:dyDescent="0.25">
      <c r="A59" s="11" t="s">
        <v>487</v>
      </c>
      <c r="B59" s="11" t="s">
        <v>214</v>
      </c>
      <c r="C59" s="11" t="s">
        <v>467</v>
      </c>
      <c r="D59" s="11" t="s">
        <v>463</v>
      </c>
      <c r="E59" s="11" t="s">
        <v>455</v>
      </c>
      <c r="F59" s="11">
        <v>150</v>
      </c>
      <c r="G59" s="11" t="s">
        <v>451</v>
      </c>
      <c r="H59" s="11">
        <v>5</v>
      </c>
      <c r="I59" s="11">
        <f>(ACLY!AF126)</f>
        <v>2.09782331638924E-5</v>
      </c>
      <c r="J59" s="11">
        <f>(ACSS2!AF126)</f>
        <v>4.0393767977241753E-6</v>
      </c>
      <c r="K59" s="11">
        <f>(ELVOLV6!AF126)</f>
        <v>4.3710921731796005E-6</v>
      </c>
      <c r="L59" s="11">
        <f>(FASN!AF126)</f>
        <v>4.0100933806526847E-6</v>
      </c>
      <c r="M59" s="11">
        <f>(PKLR!AF126)</f>
        <v>7.07731748356017E-6</v>
      </c>
      <c r="N59" s="11">
        <f>('SCD1'!AF126)</f>
        <v>1.316722602940435E-5</v>
      </c>
      <c r="O59" s="11">
        <f>('RGS16'!AF126)</f>
        <v>1.4625884096859851E-6</v>
      </c>
      <c r="P59" s="11">
        <f>(PPIA!AF126)</f>
        <v>5.4854943010239658E-4</v>
      </c>
      <c r="Q59" s="11">
        <f>(RPLP0!AF126)</f>
        <v>4.90775535841017E-4</v>
      </c>
    </row>
    <row r="60" spans="1:57" x14ac:dyDescent="0.25">
      <c r="A60" s="11" t="s">
        <v>487</v>
      </c>
      <c r="B60" s="11" t="s">
        <v>315</v>
      </c>
      <c r="C60" s="11" t="s">
        <v>468</v>
      </c>
      <c r="D60" s="11" t="s">
        <v>463</v>
      </c>
      <c r="E60" s="11" t="s">
        <v>455</v>
      </c>
      <c r="F60" s="11">
        <v>150</v>
      </c>
      <c r="G60" s="11" t="s">
        <v>451</v>
      </c>
      <c r="H60" s="11">
        <v>5</v>
      </c>
      <c r="I60" s="11">
        <f>(ACLY!AF192)</f>
        <v>5.8413168842043548E-8</v>
      </c>
      <c r="J60" s="11">
        <f>(ACSS2!AF192)</f>
        <v>1.8608862418515199E-9</v>
      </c>
      <c r="K60" s="11" t="str">
        <f>(ELVOLV6!AF192)</f>
        <v/>
      </c>
      <c r="L60" s="11" t="str">
        <f>(FASN!AF192)</f>
        <v/>
      </c>
      <c r="M60" s="11" t="str">
        <f>(PKLR!AF192)</f>
        <v/>
      </c>
      <c r="N60" s="11" t="str">
        <f>('SCD1'!AF192)</f>
        <v/>
      </c>
      <c r="O60" s="11" t="str">
        <f>('RGS16'!AF192)</f>
        <v/>
      </c>
      <c r="P60" s="11">
        <f>(PPIA!AF192)</f>
        <v>2.550688323265345E-6</v>
      </c>
      <c r="Q60" s="11">
        <f>(RPLP0!AF192)</f>
        <v>4.929878058496395E-6</v>
      </c>
    </row>
    <row r="61" spans="1:57" x14ac:dyDescent="0.25">
      <c r="A61" s="11" t="s">
        <v>487</v>
      </c>
      <c r="B61" s="11" t="s">
        <v>412</v>
      </c>
      <c r="C61" s="11" t="s">
        <v>469</v>
      </c>
      <c r="D61" s="11" t="s">
        <v>463</v>
      </c>
      <c r="E61" s="11" t="s">
        <v>455</v>
      </c>
      <c r="F61" s="11">
        <v>150</v>
      </c>
      <c r="G61" s="11" t="s">
        <v>451</v>
      </c>
      <c r="H61" s="11">
        <v>5</v>
      </c>
      <c r="I61" s="11">
        <f>(ACLY!AF256)</f>
        <v>4.3895147216419243E-6</v>
      </c>
      <c r="J61" s="11">
        <f>(ACSS2!AF256)</f>
        <v>1.0726285728635751E-6</v>
      </c>
      <c r="K61" s="11">
        <f>(ELVOLV6!AF256)</f>
        <v>9.6777572074129305E-7</v>
      </c>
      <c r="L61" s="11">
        <f>(FASN!AF256)</f>
        <v>2.63959813681088E-6</v>
      </c>
      <c r="M61" s="11">
        <f>(PKLR!AF256)</f>
        <v>2.2289222348656049E-6</v>
      </c>
      <c r="N61" s="11">
        <f>('SCD1'!AF256)</f>
        <v>3.2529274715846599E-6</v>
      </c>
      <c r="O61" s="11">
        <f>('RGS16'!AF256)</f>
        <v>4.0368603322133955E-7</v>
      </c>
      <c r="P61" s="11">
        <f>(PPIA!AF256)</f>
        <v>6.5905754487902049E-4</v>
      </c>
      <c r="Q61" s="11">
        <f>(RPLP0!AF256)</f>
        <v>4.6308202795245347E-4</v>
      </c>
    </row>
    <row r="62" spans="1:57" x14ac:dyDescent="0.25">
      <c r="A62" s="11" t="s">
        <v>487</v>
      </c>
      <c r="B62" s="11" t="s">
        <v>117</v>
      </c>
      <c r="C62" s="11" t="s">
        <v>460</v>
      </c>
      <c r="D62" s="11" t="s">
        <v>464</v>
      </c>
      <c r="E62" s="11" t="s">
        <v>455</v>
      </c>
      <c r="F62" s="11">
        <v>150</v>
      </c>
      <c r="G62" s="11" t="s">
        <v>452</v>
      </c>
      <c r="H62" s="11">
        <v>0</v>
      </c>
      <c r="I62" s="11">
        <f>(ACLY!AF60)</f>
        <v>3.4198944166907852E-5</v>
      </c>
      <c r="J62" s="11">
        <f>(ACSS2!AF60)</f>
        <v>1.162414405982655E-5</v>
      </c>
      <c r="K62" s="11">
        <f>(ELVOLV6!AF60)</f>
        <v>1.6204404863435552E-5</v>
      </c>
      <c r="L62" s="11">
        <f>(FASN!AF60)</f>
        <v>2.7965715716565503E-5</v>
      </c>
      <c r="M62" s="11">
        <f>(PKLR!AF60)</f>
        <v>1.9233948782347349E-5</v>
      </c>
      <c r="N62" s="11">
        <f>('SCD1'!AF60)</f>
        <v>6.0722355496320897E-5</v>
      </c>
      <c r="O62" s="11">
        <f>('RGS16'!AF60)</f>
        <v>1.9795325930369351E-6</v>
      </c>
      <c r="P62" s="11">
        <f>(PPIA!AF60)</f>
        <v>1.0353165467487735E-3</v>
      </c>
      <c r="Q62" s="11">
        <f>(RPLP0!AF60)</f>
        <v>7.5600832339864452E-4</v>
      </c>
      <c r="S62">
        <f>AVERAGE(I62:I63)</f>
        <v>3.8412598079144272E-5</v>
      </c>
      <c r="T62">
        <f t="shared" ref="T62:Z62" si="170">AVERAGE(J62:J63)</f>
        <v>1.4615923833928551E-5</v>
      </c>
      <c r="U62">
        <f t="shared" si="170"/>
        <v>1.3149025437579371E-5</v>
      </c>
      <c r="V62">
        <f t="shared" si="170"/>
        <v>2.2962563147841227E-5</v>
      </c>
      <c r="W62">
        <f t="shared" si="170"/>
        <v>1.3246964296571009E-5</v>
      </c>
      <c r="X62">
        <f t="shared" si="170"/>
        <v>8.1099891412116367E-5</v>
      </c>
      <c r="Y62">
        <f t="shared" si="170"/>
        <v>1.9702787805357624E-6</v>
      </c>
      <c r="Z62">
        <f t="shared" si="170"/>
        <v>1.3067436312867641E-3</v>
      </c>
      <c r="AA62">
        <f>AVERAGE(Q62:Q63)</f>
        <v>6.7541737693260903E-4</v>
      </c>
      <c r="AC62">
        <f>_xlfn.STDEV.S(I62:I63)</f>
        <v>5.9590065098312009E-6</v>
      </c>
      <c r="AD62">
        <f t="shared" ref="AD62:AK62" si="171">_xlfn.STDEV.S(J62:J63)</f>
        <v>4.2310155321685645E-6</v>
      </c>
      <c r="AE62">
        <f t="shared" si="171"/>
        <v>4.320959022241531E-6</v>
      </c>
      <c r="AF62">
        <f t="shared" si="171"/>
        <v>7.075526217311659E-6</v>
      </c>
      <c r="AG62">
        <f t="shared" si="171"/>
        <v>8.4668746575022093E-6</v>
      </c>
      <c r="AH62">
        <f t="shared" si="171"/>
        <v>2.8818187659862805E-5</v>
      </c>
      <c r="AI62">
        <f t="shared" si="171"/>
        <v>1.3086867142816102E-8</v>
      </c>
      <c r="AJ62">
        <f t="shared" si="171"/>
        <v>3.8385586414901504E-4</v>
      </c>
      <c r="AK62">
        <f t="shared" si="171"/>
        <v>1.1397280949675145E-4</v>
      </c>
      <c r="AM62">
        <f>TTEST(I50:I53,I62:I63,2,2)</f>
        <v>0.65829533191088418</v>
      </c>
      <c r="AN62">
        <f t="shared" ref="AN62:AU62" si="172">TTEST(J50:J53,J62:J63,2,2)</f>
        <v>0.88669551593342266</v>
      </c>
      <c r="AO62">
        <f t="shared" si="172"/>
        <v>0.55198412869492786</v>
      </c>
      <c r="AP62">
        <f t="shared" si="172"/>
        <v>0.67157499892799177</v>
      </c>
      <c r="AQ62">
        <f t="shared" si="172"/>
        <v>0.7483193821138916</v>
      </c>
      <c r="AR62">
        <f t="shared" si="172"/>
        <v>0.59852022993352438</v>
      </c>
      <c r="AS62">
        <f t="shared" si="172"/>
        <v>0.80730278156375523</v>
      </c>
      <c r="AT62">
        <f t="shared" si="172"/>
        <v>0.4535181964783665</v>
      </c>
      <c r="AU62">
        <f t="shared" si="172"/>
        <v>0.29780647837675844</v>
      </c>
      <c r="AW62">
        <f>TTEST(I62:I63,I62:I63,2,2)</f>
        <v>1</v>
      </c>
      <c r="AX62">
        <f t="shared" ref="AX62:BE62" si="173">TTEST(J62:J63,J62:J63,2,2)</f>
        <v>1</v>
      </c>
      <c r="AY62">
        <f t="shared" si="173"/>
        <v>1</v>
      </c>
      <c r="AZ62">
        <f t="shared" si="173"/>
        <v>1</v>
      </c>
      <c r="BA62">
        <f t="shared" si="173"/>
        <v>1</v>
      </c>
      <c r="BB62">
        <f t="shared" si="173"/>
        <v>1</v>
      </c>
      <c r="BC62">
        <f t="shared" si="173"/>
        <v>1</v>
      </c>
      <c r="BD62">
        <f t="shared" si="173"/>
        <v>1</v>
      </c>
      <c r="BE62">
        <f t="shared" si="173"/>
        <v>1</v>
      </c>
    </row>
    <row r="63" spans="1:57" x14ac:dyDescent="0.25">
      <c r="A63" s="11" t="s">
        <v>487</v>
      </c>
      <c r="B63" s="11" t="s">
        <v>223</v>
      </c>
      <c r="C63" s="11" t="s">
        <v>467</v>
      </c>
      <c r="D63" s="11" t="s">
        <v>464</v>
      </c>
      <c r="E63" s="11" t="s">
        <v>455</v>
      </c>
      <c r="F63" s="11">
        <v>150</v>
      </c>
      <c r="G63" s="11" t="s">
        <v>452</v>
      </c>
      <c r="H63" s="11">
        <v>0</v>
      </c>
      <c r="I63" s="11">
        <f>(ACLY!AF132)</f>
        <v>4.2626251991380699E-5</v>
      </c>
      <c r="J63" s="11">
        <f>(ACSS2!AF132)</f>
        <v>1.7607703608030552E-5</v>
      </c>
      <c r="K63" s="11">
        <f>(ELVOLV6!AF132)</f>
        <v>1.009364601172319E-5</v>
      </c>
      <c r="L63" s="11">
        <f>(FASN!AF132)</f>
        <v>1.7959410579116951E-5</v>
      </c>
      <c r="M63" s="11">
        <f>(PKLR!AF132)</f>
        <v>7.2599798107946696E-6</v>
      </c>
      <c r="N63" s="11">
        <f>('SCD1'!AF132)</f>
        <v>1.0147742732791184E-4</v>
      </c>
      <c r="O63" s="11">
        <f>('RGS16'!AF132)</f>
        <v>1.9610249680345897E-6</v>
      </c>
      <c r="P63" s="11">
        <f>(PPIA!AF132)</f>
        <v>1.578170715824755E-3</v>
      </c>
      <c r="Q63" s="11">
        <f>(RPLP0!AF132)</f>
        <v>5.9482643046657353E-4</v>
      </c>
    </row>
    <row r="64" spans="1:57" x14ac:dyDescent="0.25">
      <c r="A64" s="11" t="s">
        <v>487</v>
      </c>
      <c r="B64" s="11" t="s">
        <v>126</v>
      </c>
      <c r="C64" s="11" t="s">
        <v>460</v>
      </c>
      <c r="D64" s="11" t="s">
        <v>465</v>
      </c>
      <c r="E64" s="11" t="s">
        <v>455</v>
      </c>
      <c r="F64" s="11">
        <v>150</v>
      </c>
      <c r="G64" s="11" t="s">
        <v>452</v>
      </c>
      <c r="H64" s="11">
        <v>0.5</v>
      </c>
      <c r="I64" s="11">
        <f>(ACLY!AF66)</f>
        <v>2.2442358113481048E-5</v>
      </c>
      <c r="J64" s="11">
        <f>(ACSS2!AF66)</f>
        <v>6.2139960892708293E-6</v>
      </c>
      <c r="K64" s="11">
        <f>(ELVOLV6!AF66)</f>
        <v>1.1067437919818749E-5</v>
      </c>
      <c r="L64" s="11">
        <f>(FASN!AF66)</f>
        <v>1.3629666031515449E-5</v>
      </c>
      <c r="M64" s="11">
        <f>(PKLR!AF66)</f>
        <v>6.1837571897340104E-6</v>
      </c>
      <c r="N64" s="11">
        <f>('SCD1'!AF66)</f>
        <v>7.9059103721743206E-5</v>
      </c>
      <c r="O64" s="11">
        <f>('RGS16'!AF66)</f>
        <v>4.3417676701729849E-7</v>
      </c>
      <c r="P64" s="11">
        <f>(PPIA!AF66)</f>
        <v>3.6744660086459897E-4</v>
      </c>
      <c r="Q64" s="11">
        <f>(RPLP0!AF66)</f>
        <v>3.7758308750128347E-4</v>
      </c>
      <c r="S64">
        <f>AVERAGE(I64:I65)</f>
        <v>2.4730198997115575E-5</v>
      </c>
      <c r="T64">
        <f t="shared" ref="T64:Z64" si="174">AVERAGE(J64:J65)</f>
        <v>4.5696763497162918E-6</v>
      </c>
      <c r="U64">
        <f t="shared" si="174"/>
        <v>9.0639218095759921E-6</v>
      </c>
      <c r="V64">
        <f t="shared" si="174"/>
        <v>1.324493038575555E-5</v>
      </c>
      <c r="W64">
        <f t="shared" si="174"/>
        <v>5.6576656399791053E-6</v>
      </c>
      <c r="X64">
        <f t="shared" si="174"/>
        <v>5.431334824751218E-5</v>
      </c>
      <c r="Y64">
        <f t="shared" si="174"/>
        <v>1.2333944584315543E-6</v>
      </c>
      <c r="Z64">
        <f t="shared" si="174"/>
        <v>5.328826789432787E-4</v>
      </c>
      <c r="AA64">
        <f>AVERAGE(Q64:Q65)</f>
        <v>3.4981570146458272E-4</v>
      </c>
      <c r="AC64">
        <f t="shared" ref="AC64" si="175">_xlfn.STDEV.S(I64:I65)</f>
        <v>3.2354956061875934E-6</v>
      </c>
      <c r="AD64">
        <f t="shared" ref="AD64" si="176">_xlfn.STDEV.S(J64:J65)</f>
        <v>2.325419276555822E-6</v>
      </c>
      <c r="AE64">
        <f t="shared" ref="AE64" si="177">_xlfn.STDEV.S(K64:K65)</f>
        <v>2.8333996555382958E-6</v>
      </c>
      <c r="AF64">
        <f t="shared" ref="AF64" si="178">_xlfn.STDEV.S(L64:L65)</f>
        <v>5.4409836816202111E-7</v>
      </c>
      <c r="AG64">
        <f t="shared" ref="AG64" si="179">_xlfn.STDEV.S(M64:M65)</f>
        <v>7.4400580471326673E-7</v>
      </c>
      <c r="AH64">
        <f t="shared" ref="AH64" si="180">_xlfn.STDEV.S(N64:N65)</f>
        <v>3.4995783002825778E-5</v>
      </c>
      <c r="AI64">
        <f t="shared" ref="AI64" si="181">_xlfn.STDEV.S(O64:O65)</f>
        <v>1.1302644984865556E-6</v>
      </c>
      <c r="AJ64">
        <f t="shared" ref="AJ64" si="182">_xlfn.STDEV.S(P64:P65)</f>
        <v>2.3396194532468315E-4</v>
      </c>
      <c r="AK64">
        <f t="shared" ref="AK64" si="183">_xlfn.STDEV.S(Q64:Q65)</f>
        <v>3.9269013924751509E-5</v>
      </c>
      <c r="AM64">
        <f>TTEST(I52:I55,I64:I65,2,2)</f>
        <v>0.62908672228443008</v>
      </c>
      <c r="AN64">
        <f t="shared" ref="AN64:AU64" si="184">TTEST(J52:J55,J64:J65,2,2)</f>
        <v>0.45341022980436191</v>
      </c>
      <c r="AO64">
        <f t="shared" si="184"/>
        <v>0.53135724386022398</v>
      </c>
      <c r="AP64">
        <f t="shared" si="184"/>
        <v>0.74723762818717465</v>
      </c>
      <c r="AQ64">
        <f t="shared" si="184"/>
        <v>0.89316286618014873</v>
      </c>
      <c r="AR64">
        <f t="shared" si="184"/>
        <v>0.53735047407623227</v>
      </c>
      <c r="AS64">
        <f t="shared" si="184"/>
        <v>0.94158765823295409</v>
      </c>
      <c r="AT64">
        <f t="shared" si="184"/>
        <v>0.5664754515464101</v>
      </c>
      <c r="AU64">
        <f t="shared" si="184"/>
        <v>0.86038869294304487</v>
      </c>
      <c r="AW64">
        <f>TTEST(I62:I63,I64:I65,2,2)</f>
        <v>0.10399424662592982</v>
      </c>
      <c r="AX64">
        <f t="shared" ref="AX64:BE64" si="185">TTEST(J62:J63,J64:J65,2,2)</f>
        <v>9.8678210457737059E-2</v>
      </c>
      <c r="AY64">
        <f t="shared" si="185"/>
        <v>0.37981150316388834</v>
      </c>
      <c r="AZ64">
        <f t="shared" si="185"/>
        <v>0.19241369083343296</v>
      </c>
      <c r="BA64">
        <f t="shared" si="185"/>
        <v>0.33396182693138987</v>
      </c>
      <c r="BB64">
        <f t="shared" si="185"/>
        <v>0.49129697939353878</v>
      </c>
      <c r="BC64">
        <f t="shared" si="185"/>
        <v>0.45388515268139296</v>
      </c>
      <c r="BD64">
        <f t="shared" si="185"/>
        <v>0.13530732753885155</v>
      </c>
      <c r="BE64">
        <f t="shared" si="185"/>
        <v>6.220897561641292E-2</v>
      </c>
    </row>
    <row r="65" spans="1:57" x14ac:dyDescent="0.25">
      <c r="A65" s="11" t="s">
        <v>487</v>
      </c>
      <c r="B65" s="11" t="s">
        <v>232</v>
      </c>
      <c r="C65" s="11" t="s">
        <v>467</v>
      </c>
      <c r="D65" s="11" t="s">
        <v>465</v>
      </c>
      <c r="E65" s="11" t="s">
        <v>455</v>
      </c>
      <c r="F65" s="11">
        <v>150</v>
      </c>
      <c r="G65" s="11" t="s">
        <v>452</v>
      </c>
      <c r="H65" s="11">
        <v>0.5</v>
      </c>
      <c r="I65" s="11">
        <f>(ACLY!AF138)</f>
        <v>2.7018039880750101E-5</v>
      </c>
      <c r="J65" s="11">
        <f>(ACSS2!AF138)</f>
        <v>2.9253566101617548E-6</v>
      </c>
      <c r="K65" s="11">
        <f>(ELVOLV6!AF138)</f>
        <v>7.0604056993332353E-6</v>
      </c>
      <c r="L65" s="11">
        <f>(FASN!AF138)</f>
        <v>1.286019473999565E-5</v>
      </c>
      <c r="M65" s="11">
        <f>(PKLR!AF138)</f>
        <v>5.1315740902242003E-6</v>
      </c>
      <c r="N65" s="11">
        <f>('SCD1'!AF138)</f>
        <v>2.9567592773281151E-5</v>
      </c>
      <c r="O65" s="11">
        <f>('RGS16'!AF138)</f>
        <v>2.03261214984581E-6</v>
      </c>
      <c r="P65" s="11">
        <f>(PPIA!AF138)</f>
        <v>6.9831875702195843E-4</v>
      </c>
      <c r="Q65" s="11">
        <f>(RPLP0!AF138)</f>
        <v>3.2204831542788197E-4</v>
      </c>
    </row>
    <row r="66" spans="1:57" x14ac:dyDescent="0.25">
      <c r="A66" s="11" t="s">
        <v>487</v>
      </c>
      <c r="B66" s="11" t="s">
        <v>135</v>
      </c>
      <c r="C66" s="11" t="s">
        <v>460</v>
      </c>
      <c r="D66" s="11" t="s">
        <v>466</v>
      </c>
      <c r="E66" s="11" t="s">
        <v>455</v>
      </c>
      <c r="F66" s="11">
        <v>150</v>
      </c>
      <c r="G66" s="11" t="s">
        <v>452</v>
      </c>
      <c r="H66" s="11">
        <v>5</v>
      </c>
      <c r="I66" s="11">
        <f>(ACLY!AF72)</f>
        <v>1.56240432965324E-4</v>
      </c>
      <c r="J66" s="11">
        <f>(ACSS2!AF72)</f>
        <v>1.6990515671800201E-5</v>
      </c>
      <c r="K66" s="11">
        <f>(ELVOLV6!AF72)</f>
        <v>7.2528081002722007E-5</v>
      </c>
      <c r="L66" s="11">
        <f>(FASN!AF72)</f>
        <v>1.031691856826765E-4</v>
      </c>
      <c r="M66" s="11">
        <f>(PKLR!AF72)</f>
        <v>1.5247743447526101E-5</v>
      </c>
      <c r="N66" s="11">
        <f>('SCD1'!AF72)</f>
        <v>2.287919373050795E-4</v>
      </c>
      <c r="O66" s="11">
        <f>('RGS16'!AF72)</f>
        <v>3.51606243122885E-6</v>
      </c>
      <c r="P66" s="11">
        <f>(PPIA!AF72)</f>
        <v>3.86908254247943E-4</v>
      </c>
      <c r="Q66" s="11">
        <f>(RPLP0!AF72)</f>
        <v>5.6571244826474293E-4</v>
      </c>
      <c r="S66">
        <f>AVERAGE(I66:I68)</f>
        <v>5.7848286395829272E-5</v>
      </c>
      <c r="T66">
        <f t="shared" ref="T66:Z66" si="186">AVERAGE(J66:J68)</f>
        <v>7.7037168777318311E-6</v>
      </c>
      <c r="U66">
        <f t="shared" si="186"/>
        <v>2.5864548659520467E-5</v>
      </c>
      <c r="V66">
        <f t="shared" si="186"/>
        <v>3.7092803272229342E-5</v>
      </c>
      <c r="W66">
        <f t="shared" si="186"/>
        <v>7.8785114417219791E-6</v>
      </c>
      <c r="X66">
        <f t="shared" si="186"/>
        <v>9.1073833742701303E-5</v>
      </c>
      <c r="Y66">
        <f t="shared" si="186"/>
        <v>2.7704653885104125E-6</v>
      </c>
      <c r="Z66">
        <f t="shared" si="186"/>
        <v>4.5126326728306019E-4</v>
      </c>
      <c r="AA66">
        <f>AVERAGE(Q66:Q68)</f>
        <v>3.6443075867913531E-4</v>
      </c>
      <c r="AC66">
        <f>_xlfn.STDEV.S(I66:I68)</f>
        <v>8.5558937062611177E-5</v>
      </c>
      <c r="AD66">
        <f t="shared" ref="AD66:AK66" si="187">_xlfn.STDEV.S(J66:J68)</f>
        <v>8.5804338148697107E-6</v>
      </c>
      <c r="AE66">
        <f t="shared" si="187"/>
        <v>4.0483342070845816E-5</v>
      </c>
      <c r="AF66">
        <f t="shared" si="187"/>
        <v>5.7276735609720671E-5</v>
      </c>
      <c r="AG66">
        <f t="shared" si="187"/>
        <v>7.541409401067539E-6</v>
      </c>
      <c r="AH66">
        <f t="shared" si="187"/>
        <v>1.2128249143333284E-4</v>
      </c>
      <c r="AI66">
        <f t="shared" si="187"/>
        <v>1.0544334498776861E-6</v>
      </c>
      <c r="AJ66">
        <f t="shared" si="187"/>
        <v>2.3973921372268909E-4</v>
      </c>
      <c r="AK66">
        <f t="shared" si="187"/>
        <v>2.2953766543031378E-4</v>
      </c>
      <c r="AM66">
        <f>TTEST(I54:I57,I66:I68,2,2)</f>
        <v>0.84085694620754614</v>
      </c>
      <c r="AN66">
        <f t="shared" ref="AN66:AU66" si="188">TTEST(J54:J57,J66:J68,2,2)</f>
        <v>0.38671235743631005</v>
      </c>
      <c r="AO66">
        <f t="shared" si="188"/>
        <v>0.70289449024848127</v>
      </c>
      <c r="AP66">
        <f t="shared" si="188"/>
        <v>0.70405085406175005</v>
      </c>
      <c r="AQ66">
        <f t="shared" si="188"/>
        <v>0.91007175373688942</v>
      </c>
      <c r="AR66">
        <f t="shared" si="188"/>
        <v>0.61456990105270815</v>
      </c>
      <c r="AS66">
        <f t="shared" si="188"/>
        <v>0.12115340605889348</v>
      </c>
      <c r="AT66">
        <f t="shared" si="188"/>
        <v>0.37599664843328462</v>
      </c>
      <c r="AU66">
        <f t="shared" si="188"/>
        <v>0.65321909119913968</v>
      </c>
      <c r="AW66">
        <f>TTEST(I62:I63,I66:I68,2,2)</f>
        <v>0.78071706051016543</v>
      </c>
      <c r="AX66">
        <f t="shared" ref="AX66:BE66" si="189">TTEST(J62:J63,J66:J68,2,2)</f>
        <v>0.38259616800489843</v>
      </c>
      <c r="AY66">
        <f t="shared" si="189"/>
        <v>0.70261792126493361</v>
      </c>
      <c r="AZ66">
        <f t="shared" si="189"/>
        <v>0.76328605452291121</v>
      </c>
      <c r="BA66">
        <f t="shared" si="189"/>
        <v>0.5087540062382705</v>
      </c>
      <c r="BB66">
        <f t="shared" si="189"/>
        <v>0.92022453251650171</v>
      </c>
      <c r="BC66">
        <f t="shared" si="189"/>
        <v>0.39551284577192036</v>
      </c>
      <c r="BD66">
        <f t="shared" si="189"/>
        <v>5.0507085941461513E-2</v>
      </c>
      <c r="BE66">
        <f t="shared" si="189"/>
        <v>0.18484182419010256</v>
      </c>
    </row>
    <row r="67" spans="1:57" x14ac:dyDescent="0.25">
      <c r="A67" s="11" t="s">
        <v>487</v>
      </c>
      <c r="B67" s="11" t="s">
        <v>241</v>
      </c>
      <c r="C67" s="11" t="s">
        <v>467</v>
      </c>
      <c r="D67" s="11" t="s">
        <v>466</v>
      </c>
      <c r="E67" s="11" t="s">
        <v>455</v>
      </c>
      <c r="F67" s="11">
        <v>150</v>
      </c>
      <c r="G67" s="11" t="s">
        <v>452</v>
      </c>
      <c r="H67" s="11">
        <v>5</v>
      </c>
      <c r="I67" s="11">
        <f>(ACLY!AF144)</f>
        <v>1.6370427371463699E-5</v>
      </c>
      <c r="J67" s="11">
        <f>(ACSS2!AF144)</f>
        <v>6.0503627262127148E-6</v>
      </c>
      <c r="K67" s="11">
        <f>(ELVOLV6!AF144)</f>
        <v>4.9384107148808903E-6</v>
      </c>
      <c r="L67" s="11">
        <f>(FASN!AF144)</f>
        <v>6.5159547426824251E-6</v>
      </c>
      <c r="M67" s="11">
        <f>(PKLR!AF144)</f>
        <v>8.2118141149486388E-6</v>
      </c>
      <c r="N67" s="11">
        <f>('SCD1'!AF144)</f>
        <v>4.4231495877603597E-5</v>
      </c>
      <c r="O67" s="11">
        <f>('RGS16'!AF144)</f>
        <v>2.0248683457919751E-6</v>
      </c>
      <c r="P67" s="11">
        <f>(PPIA!AF144)</f>
        <v>7.1661177289636955E-4</v>
      </c>
      <c r="Q67" s="11">
        <f>(RPLP0!AF144)</f>
        <v>4.131277889528095E-4</v>
      </c>
    </row>
    <row r="68" spans="1:57" x14ac:dyDescent="0.25">
      <c r="A68" s="11" t="s">
        <v>487</v>
      </c>
      <c r="B68" s="11" t="s">
        <v>438</v>
      </c>
      <c r="C68" s="11" t="s">
        <v>470</v>
      </c>
      <c r="D68" s="11" t="s">
        <v>466</v>
      </c>
      <c r="E68" s="11" t="s">
        <v>455</v>
      </c>
      <c r="F68" s="11">
        <v>150</v>
      </c>
      <c r="G68" s="11" t="s">
        <v>452</v>
      </c>
      <c r="H68" s="11">
        <v>5</v>
      </c>
      <c r="I68" s="11">
        <f>(ACLY!AF274)</f>
        <v>9.3399885070013492E-7</v>
      </c>
      <c r="J68" s="11">
        <f>(ACSS2!AF274)</f>
        <v>7.0272235182576801E-8</v>
      </c>
      <c r="K68" s="11">
        <f>(ELVOLV6!AF274)</f>
        <v>1.2715426095850499E-7</v>
      </c>
      <c r="L68" s="11">
        <f>(FASN!AF274)</f>
        <v>1.5932693913291101E-6</v>
      </c>
      <c r="M68" s="11">
        <f>(PKLR!AF274)</f>
        <v>1.7597676269119702E-7</v>
      </c>
      <c r="N68" s="11">
        <f>('SCD1'!AF274)</f>
        <v>1.98068045420812E-7</v>
      </c>
      <c r="O68" s="11" t="str">
        <f>('RGS16'!AF274)</f>
        <v/>
      </c>
      <c r="P68" s="11">
        <f>(PPIA!AF274)</f>
        <v>2.5026977470486798E-4</v>
      </c>
      <c r="Q68" s="11">
        <f>(RPLP0!AF274)</f>
        <v>1.1445203881985349E-4</v>
      </c>
    </row>
    <row r="69" spans="1:57" x14ac:dyDescent="0.25">
      <c r="A69" s="11" t="s">
        <v>487</v>
      </c>
      <c r="B69" s="11" t="s">
        <v>24</v>
      </c>
      <c r="C69" s="11" t="s">
        <v>460</v>
      </c>
      <c r="D69" s="11" t="s">
        <v>461</v>
      </c>
      <c r="E69" s="11" t="s">
        <v>454</v>
      </c>
      <c r="F69" s="11">
        <v>38</v>
      </c>
      <c r="G69" s="11" t="s">
        <v>451</v>
      </c>
      <c r="H69" s="11">
        <v>0</v>
      </c>
      <c r="I69" s="11">
        <f>(ACLY!AF2)</f>
        <v>1.45616346703968E-5</v>
      </c>
      <c r="J69" s="11">
        <f>(ACSS2!AF2)</f>
        <v>3.6221382697132952E-6</v>
      </c>
      <c r="K69" s="11">
        <f>(ELVOLV6!AF2)</f>
        <v>4.3178664325522502E-6</v>
      </c>
      <c r="L69" s="11">
        <f>(FASN!AF2)</f>
        <v>3.6418703489633249E-6</v>
      </c>
      <c r="M69" s="11">
        <f>(PKLR!AF2)</f>
        <v>7.2684899105554198E-6</v>
      </c>
      <c r="N69" s="11">
        <f>('SCD1'!AF2)</f>
        <v>3.8517533695936603E-5</v>
      </c>
      <c r="O69" s="11">
        <f>('RGS16'!AF2)</f>
        <v>2.1844956271920048E-7</v>
      </c>
      <c r="P69" s="11">
        <f>(PPIA!AF2)</f>
        <v>5.7445614711546552E-4</v>
      </c>
      <c r="Q69" s="11">
        <f>(RPLP0!AF2)</f>
        <v>4.882421458279715E-4</v>
      </c>
      <c r="S69">
        <f>AVERAGE(I69:I72)</f>
        <v>2.8593564095345893E-5</v>
      </c>
      <c r="T69">
        <f t="shared" ref="T69:Z69" si="190">AVERAGE(J69:J72)</f>
        <v>5.7687934414822633E-6</v>
      </c>
      <c r="U69">
        <f t="shared" si="190"/>
        <v>1.3358143021988641E-5</v>
      </c>
      <c r="V69">
        <f t="shared" si="190"/>
        <v>1.5552729596900977E-5</v>
      </c>
      <c r="W69">
        <f t="shared" si="190"/>
        <v>9.6680913932754816E-6</v>
      </c>
      <c r="X69">
        <f t="shared" si="190"/>
        <v>7.8906301584397409E-5</v>
      </c>
      <c r="Y69">
        <f t="shared" si="190"/>
        <v>1.2626047690318099E-6</v>
      </c>
      <c r="Z69">
        <f t="shared" si="190"/>
        <v>1.44780396570485E-3</v>
      </c>
      <c r="AA69">
        <f>AVERAGE(Q69:Q72)</f>
        <v>6.1265957613892735E-4</v>
      </c>
      <c r="AC69">
        <f>_xlfn.STDEV.S(I69:I72)</f>
        <v>2.4827627204740064E-5</v>
      </c>
      <c r="AD69">
        <f t="shared" ref="AD69:AK69" si="191">_xlfn.STDEV.S(J69:J72)</f>
        <v>5.0119611578364629E-6</v>
      </c>
      <c r="AE69">
        <f t="shared" si="191"/>
        <v>1.8877706228007761E-5</v>
      </c>
      <c r="AF69">
        <f t="shared" si="191"/>
        <v>2.0379104296260433E-5</v>
      </c>
      <c r="AG69">
        <f t="shared" si="191"/>
        <v>8.1027454502066132E-6</v>
      </c>
      <c r="AH69">
        <f t="shared" si="191"/>
        <v>7.8840055610777861E-5</v>
      </c>
      <c r="AI69">
        <f t="shared" si="191"/>
        <v>1.7583266330207281E-6</v>
      </c>
      <c r="AJ69">
        <f t="shared" si="191"/>
        <v>6.7347305763541224E-4</v>
      </c>
      <c r="AK69">
        <f t="shared" si="191"/>
        <v>3.1013977537061122E-4</v>
      </c>
      <c r="AM69">
        <f>TTEST(I69:I72,I69:I72,2,2)</f>
        <v>1</v>
      </c>
      <c r="AN69">
        <f t="shared" ref="AN69:AU69" si="192">TTEST(J69:J72,J69:J72,2,2)</f>
        <v>1</v>
      </c>
      <c r="AO69">
        <f t="shared" si="192"/>
        <v>1</v>
      </c>
      <c r="AP69">
        <f t="shared" si="192"/>
        <v>1</v>
      </c>
      <c r="AQ69">
        <f t="shared" si="192"/>
        <v>1</v>
      </c>
      <c r="AR69">
        <f t="shared" si="192"/>
        <v>1</v>
      </c>
      <c r="AS69">
        <f t="shared" si="192"/>
        <v>1</v>
      </c>
      <c r="AT69">
        <f t="shared" si="192"/>
        <v>1</v>
      </c>
      <c r="AU69">
        <f t="shared" si="192"/>
        <v>1</v>
      </c>
      <c r="AW69">
        <f>TTEST(I69:I72,I69:I72,2,2)</f>
        <v>1</v>
      </c>
      <c r="AX69">
        <f t="shared" ref="AX69:BE69" si="193">TTEST(J69:J72,J69:J72,2,2)</f>
        <v>1</v>
      </c>
      <c r="AY69">
        <f t="shared" si="193"/>
        <v>1</v>
      </c>
      <c r="AZ69">
        <f t="shared" si="193"/>
        <v>1</v>
      </c>
      <c r="BA69">
        <f t="shared" si="193"/>
        <v>1</v>
      </c>
      <c r="BB69">
        <f t="shared" si="193"/>
        <v>1</v>
      </c>
      <c r="BC69">
        <f t="shared" si="193"/>
        <v>1</v>
      </c>
      <c r="BD69">
        <f t="shared" si="193"/>
        <v>1</v>
      </c>
      <c r="BE69">
        <f t="shared" si="193"/>
        <v>1</v>
      </c>
    </row>
    <row r="70" spans="1:57" x14ac:dyDescent="0.25">
      <c r="A70" s="11" t="s">
        <v>487</v>
      </c>
      <c r="B70" s="11" t="s">
        <v>138</v>
      </c>
      <c r="C70" s="11" t="s">
        <v>467</v>
      </c>
      <c r="D70" s="11" t="s">
        <v>461</v>
      </c>
      <c r="E70" s="11" t="s">
        <v>454</v>
      </c>
      <c r="F70" s="11">
        <v>38</v>
      </c>
      <c r="G70" s="11" t="s">
        <v>451</v>
      </c>
      <c r="H70" s="11">
        <v>0</v>
      </c>
      <c r="I70" s="11">
        <f>(ACLY!AF74)</f>
        <v>5.7856173648080102E-6</v>
      </c>
      <c r="J70" s="11">
        <f>(ACSS2!AF74)</f>
        <v>1.651861641280015E-6</v>
      </c>
      <c r="K70" s="11">
        <f>(ELVOLV6!AF74)</f>
        <v>8.4360798240666497E-7</v>
      </c>
      <c r="L70" s="11">
        <f>(FASN!AF74)</f>
        <v>1.3832377581563349E-6</v>
      </c>
      <c r="M70" s="11">
        <f>(PKLR!AF74)</f>
        <v>2.1205139783425003E-6</v>
      </c>
      <c r="N70" s="11">
        <f>('SCD1'!AF74)</f>
        <v>1.348683978009175E-5</v>
      </c>
      <c r="O70" s="11">
        <f>('RGS16'!AF74)</f>
        <v>7.3823914588965598E-8</v>
      </c>
      <c r="P70" s="11">
        <f>(PPIA!AF74)</f>
        <v>1.556601807545755E-3</v>
      </c>
      <c r="Q70" s="11">
        <f>(RPLP0!AF74)</f>
        <v>3.9655086470719947E-4</v>
      </c>
    </row>
    <row r="71" spans="1:57" x14ac:dyDescent="0.25">
      <c r="A71" s="11" t="s">
        <v>487</v>
      </c>
      <c r="B71" s="11" t="s">
        <v>244</v>
      </c>
      <c r="C71" s="11" t="s">
        <v>468</v>
      </c>
      <c r="D71" s="11" t="s">
        <v>461</v>
      </c>
      <c r="E71" s="11" t="s">
        <v>454</v>
      </c>
      <c r="F71" s="11">
        <v>38</v>
      </c>
      <c r="G71" s="11" t="s">
        <v>451</v>
      </c>
      <c r="H71" s="11">
        <v>0</v>
      </c>
      <c r="I71" s="11">
        <f>(ACLY!AF146)</f>
        <v>6.2072511151555257E-5</v>
      </c>
      <c r="J71" s="11">
        <f>(ACSS2!AF146)</f>
        <v>1.3034939790447849E-5</v>
      </c>
      <c r="K71" s="11">
        <f>(ELVOLV6!AF146)</f>
        <v>4.1433789166676202E-5</v>
      </c>
      <c r="L71" s="11">
        <f>(FASN!AF146)</f>
        <v>4.5373671695421351E-5</v>
      </c>
      <c r="M71" s="11">
        <f>(PKLR!AF146)</f>
        <v>2.11519133790893E-5</v>
      </c>
      <c r="N71" s="11">
        <f>('SCD1'!AF146)</f>
        <v>1.91554093152506E-4</v>
      </c>
      <c r="O71" s="11">
        <f>('RGS16'!AF146)</f>
        <v>3.8417203825100252E-6</v>
      </c>
      <c r="P71" s="11">
        <f>(PPIA!AF146)</f>
        <v>1.4467669649727952E-3</v>
      </c>
      <c r="Q71" s="11">
        <f>(RPLP0!AF146)</f>
        <v>1.0730935811799902E-3</v>
      </c>
    </row>
    <row r="72" spans="1:57" x14ac:dyDescent="0.25">
      <c r="A72" s="11" t="s">
        <v>487</v>
      </c>
      <c r="B72" s="11" t="s">
        <v>337</v>
      </c>
      <c r="C72" s="11" t="s">
        <v>469</v>
      </c>
      <c r="D72" s="11" t="s">
        <v>461</v>
      </c>
      <c r="E72" s="11" t="s">
        <v>454</v>
      </c>
      <c r="F72" s="11">
        <v>38</v>
      </c>
      <c r="G72" s="11" t="s">
        <v>451</v>
      </c>
      <c r="H72" s="11">
        <v>0</v>
      </c>
      <c r="I72" s="11">
        <f>(ACLY!AF206)</f>
        <v>3.19544931946235E-5</v>
      </c>
      <c r="J72" s="11">
        <f>(ACSS2!AF206)</f>
        <v>4.7662340644878945E-6</v>
      </c>
      <c r="K72" s="11">
        <f>(ELVOLV6!AF206)</f>
        <v>6.8373085063194448E-6</v>
      </c>
      <c r="L72" s="11">
        <f>(FASN!AF206)</f>
        <v>1.1812138585062901E-5</v>
      </c>
      <c r="M72" s="11">
        <f>(PKLR!AF206)</f>
        <v>8.1314483051147009E-6</v>
      </c>
      <c r="N72" s="11">
        <f>('SCD1'!AF206)</f>
        <v>7.2066739709055291E-5</v>
      </c>
      <c r="O72" s="11">
        <f>('RGS16'!AF206)</f>
        <v>9.1642521630904846E-7</v>
      </c>
      <c r="P72" s="11">
        <f>(PPIA!AF206)</f>
        <v>2.2133909431853848E-3</v>
      </c>
      <c r="Q72" s="11">
        <f>(RPLP0!AF206)</f>
        <v>4.9275171284054856E-4</v>
      </c>
    </row>
    <row r="73" spans="1:57" x14ac:dyDescent="0.25">
      <c r="A73" s="11" t="s">
        <v>487</v>
      </c>
      <c r="B73" s="11" t="s">
        <v>39</v>
      </c>
      <c r="C73" s="11" t="s">
        <v>460</v>
      </c>
      <c r="D73" s="11" t="s">
        <v>462</v>
      </c>
      <c r="E73" s="11" t="s">
        <v>454</v>
      </c>
      <c r="F73" s="11">
        <v>38</v>
      </c>
      <c r="G73" s="11" t="s">
        <v>451</v>
      </c>
      <c r="H73" s="11">
        <v>0.5</v>
      </c>
      <c r="I73" s="11">
        <f>(ACLY!AF8)</f>
        <v>1.9021219176532449E-5</v>
      </c>
      <c r="J73" s="11">
        <f>(ACSS2!AF8)</f>
        <v>5.9628955457313049E-6</v>
      </c>
      <c r="K73" s="11">
        <f>(ELVOLV6!AF8)</f>
        <v>6.3816636209660004E-6</v>
      </c>
      <c r="L73" s="11">
        <f>(FASN!AF8)</f>
        <v>6.9442259945885943E-6</v>
      </c>
      <c r="M73" s="11">
        <f>(PKLR!AF8)</f>
        <v>5.3879097041093852E-6</v>
      </c>
      <c r="N73" s="11">
        <f>('SCD1'!AF8)</f>
        <v>2.9296537756697504E-4</v>
      </c>
      <c r="O73" s="11">
        <f>('RGS16'!AF8)</f>
        <v>4.9920656582503054E-7</v>
      </c>
      <c r="P73" s="11">
        <f>(PPIA!AF8)</f>
        <v>1.2429170474839049E-3</v>
      </c>
      <c r="Q73" s="11">
        <f>(RPLP0!AF8)</f>
        <v>8.5922551235459357E-4</v>
      </c>
      <c r="S73">
        <f>AVERAGE(I73:I76)</f>
        <v>1.6394900851885455E-5</v>
      </c>
      <c r="T73">
        <f t="shared" ref="T73:Z73" si="194">AVERAGE(J73:J76)</f>
        <v>4.2527678118254366E-6</v>
      </c>
      <c r="U73">
        <f t="shared" si="194"/>
        <v>5.7301410715968118E-6</v>
      </c>
      <c r="V73">
        <f t="shared" si="194"/>
        <v>7.1081410392736095E-6</v>
      </c>
      <c r="W73">
        <f t="shared" si="194"/>
        <v>6.5072489583251252E-6</v>
      </c>
      <c r="X73">
        <f t="shared" si="194"/>
        <v>1.083306091016815E-4</v>
      </c>
      <c r="Y73">
        <f t="shared" si="194"/>
        <v>5.367292448863776E-7</v>
      </c>
      <c r="Z73">
        <f t="shared" si="194"/>
        <v>1.7317641102297166E-3</v>
      </c>
      <c r="AA73">
        <f>AVERAGE(Q73:Q76)</f>
        <v>6.8252697447922987E-4</v>
      </c>
      <c r="AC73">
        <f>_xlfn.STDEV.S(I73:I76)</f>
        <v>5.737555798933005E-6</v>
      </c>
      <c r="AD73">
        <f t="shared" ref="AD73" si="195">_xlfn.STDEV.S(J73:J76)</f>
        <v>1.7186244189861363E-6</v>
      </c>
      <c r="AE73">
        <f t="shared" ref="AE73" si="196">_xlfn.STDEV.S(K73:K76)</f>
        <v>4.352762409879905E-6</v>
      </c>
      <c r="AF73">
        <f t="shared" ref="AF73" si="197">_xlfn.STDEV.S(L73:L76)</f>
        <v>4.5922305019027002E-6</v>
      </c>
      <c r="AG73">
        <f t="shared" ref="AG73" si="198">_xlfn.STDEV.S(M73:M76)</f>
        <v>3.4951519937825482E-6</v>
      </c>
      <c r="AH73">
        <f t="shared" ref="AH73" si="199">_xlfn.STDEV.S(N73:N76)</f>
        <v>1.2583047997489818E-4</v>
      </c>
      <c r="AI73">
        <f t="shared" ref="AI73" si="200">_xlfn.STDEV.S(O73:O76)</f>
        <v>3.3879584229816973E-7</v>
      </c>
      <c r="AJ73">
        <f t="shared" ref="AJ73" si="201">_xlfn.STDEV.S(P73:P76)</f>
        <v>1.045085858938242E-3</v>
      </c>
      <c r="AK73">
        <f t="shared" ref="AK73" si="202">_xlfn.STDEV.S(Q73:Q76)</f>
        <v>1.5789944896779228E-4</v>
      </c>
      <c r="AM73">
        <f>TTEST(I69:I72,I73:I76,2,2)</f>
        <v>0.3753195988137395</v>
      </c>
      <c r="AN73">
        <f t="shared" ref="AN73:AU73" si="203">TTEST(J69:J72,J73:J76,2,2)</f>
        <v>0.58793401426476621</v>
      </c>
      <c r="AO73">
        <f t="shared" si="203"/>
        <v>0.46096377730511751</v>
      </c>
      <c r="AP73">
        <f t="shared" si="203"/>
        <v>0.44967541488342555</v>
      </c>
      <c r="AQ73">
        <f t="shared" si="203"/>
        <v>0.50067381962390267</v>
      </c>
      <c r="AR73">
        <f t="shared" si="203"/>
        <v>0.70558248933127821</v>
      </c>
      <c r="AS73">
        <f t="shared" si="203"/>
        <v>0.44847525557791745</v>
      </c>
      <c r="AT73">
        <f t="shared" si="203"/>
        <v>0.6638935994897851</v>
      </c>
      <c r="AU73">
        <f t="shared" si="203"/>
        <v>0.70195302344503485</v>
      </c>
      <c r="AW73">
        <f>TTEST(I69:I72,I73:I76,2,2)</f>
        <v>0.3753195988137395</v>
      </c>
      <c r="AX73">
        <f t="shared" ref="AX73:BE73" si="204">TTEST(J69:J72,J73:J76,2,2)</f>
        <v>0.58793401426476621</v>
      </c>
      <c r="AY73">
        <f t="shared" si="204"/>
        <v>0.46096377730511751</v>
      </c>
      <c r="AZ73">
        <f t="shared" si="204"/>
        <v>0.44967541488342555</v>
      </c>
      <c r="BA73">
        <f t="shared" si="204"/>
        <v>0.50067381962390267</v>
      </c>
      <c r="BB73">
        <f t="shared" si="204"/>
        <v>0.70558248933127821</v>
      </c>
      <c r="BC73">
        <f t="shared" si="204"/>
        <v>0.44847525557791745</v>
      </c>
      <c r="BD73">
        <f t="shared" si="204"/>
        <v>0.6638935994897851</v>
      </c>
      <c r="BE73">
        <f t="shared" si="204"/>
        <v>0.70195302344503485</v>
      </c>
    </row>
    <row r="74" spans="1:57" x14ac:dyDescent="0.25">
      <c r="A74" s="11" t="s">
        <v>487</v>
      </c>
      <c r="B74" s="11" t="s">
        <v>147</v>
      </c>
      <c r="C74" s="11" t="s">
        <v>467</v>
      </c>
      <c r="D74" s="11" t="s">
        <v>462</v>
      </c>
      <c r="E74" s="11" t="s">
        <v>454</v>
      </c>
      <c r="F74" s="11">
        <v>38</v>
      </c>
      <c r="G74" s="11" t="s">
        <v>451</v>
      </c>
      <c r="H74" s="11">
        <v>0.5</v>
      </c>
      <c r="I74" s="11">
        <f>(ACLY!AF80)</f>
        <v>9.0063293795132643E-6</v>
      </c>
      <c r="J74" s="11">
        <f>(ACSS2!AF80)</f>
        <v>2.0558929366636502E-6</v>
      </c>
      <c r="K74" s="11">
        <f>(ELVOLV6!AF80)</f>
        <v>2.3685482144447449E-6</v>
      </c>
      <c r="L74" s="11">
        <f>(FASN!AF80)</f>
        <v>4.7237553500187648E-6</v>
      </c>
      <c r="M74" s="11">
        <f>(PKLR!AF80)</f>
        <v>3.8153983369243999E-6</v>
      </c>
      <c r="N74" s="11">
        <f>('SCD1'!AF80)</f>
        <v>2.9583450704231848E-5</v>
      </c>
      <c r="O74" s="11">
        <f>('RGS16'!AF80)</f>
        <v>4.4201350063673051E-7</v>
      </c>
      <c r="P74" s="11">
        <f>(PPIA!AF80)</f>
        <v>1.483499469208685E-3</v>
      </c>
      <c r="Q74" s="11">
        <f>(RPLP0!AF80)</f>
        <v>6.3029448174564749E-4</v>
      </c>
    </row>
    <row r="75" spans="1:57" x14ac:dyDescent="0.25">
      <c r="A75" s="11" t="s">
        <v>487</v>
      </c>
      <c r="B75" s="11" t="s">
        <v>253</v>
      </c>
      <c r="C75" s="11" t="s">
        <v>468</v>
      </c>
      <c r="D75" s="11" t="s">
        <v>462</v>
      </c>
      <c r="E75" s="11" t="s">
        <v>454</v>
      </c>
      <c r="F75" s="11">
        <v>38</v>
      </c>
      <c r="G75" s="11" t="s">
        <v>451</v>
      </c>
      <c r="H75" s="11">
        <v>0.5</v>
      </c>
      <c r="I75" s="11">
        <f>(ACLY!AF152)</f>
        <v>2.2376761779416149E-5</v>
      </c>
      <c r="J75" s="11">
        <f>(ACSS2!AF152)</f>
        <v>5.2003260909833252E-6</v>
      </c>
      <c r="K75" s="11">
        <f>(ELVOLV6!AF152)</f>
        <v>1.163724131094315E-5</v>
      </c>
      <c r="L75" s="11">
        <f>(FASN!AF152)</f>
        <v>1.359317719349315E-5</v>
      </c>
      <c r="M75" s="11">
        <f>(PKLR!AF152)</f>
        <v>1.1644460992183099E-5</v>
      </c>
      <c r="N75" s="11">
        <f>('SCD1'!AF152)</f>
        <v>8.3695136827693548E-5</v>
      </c>
      <c r="O75" s="11">
        <f>('RGS16'!AF152)</f>
        <v>1.9959584072705789E-7</v>
      </c>
      <c r="P75" s="11">
        <f>(PPIA!AF152)</f>
        <v>9.3749156914053151E-4</v>
      </c>
      <c r="Q75" s="11">
        <f>(RPLP0!AF152)</f>
        <v>7.4894115003547356E-4</v>
      </c>
    </row>
    <row r="76" spans="1:57" x14ac:dyDescent="0.25">
      <c r="A76" s="11" t="s">
        <v>487</v>
      </c>
      <c r="B76" s="11" t="s">
        <v>346</v>
      </c>
      <c r="C76" s="11" t="s">
        <v>469</v>
      </c>
      <c r="D76" s="11" t="s">
        <v>462</v>
      </c>
      <c r="E76" s="11" t="s">
        <v>454</v>
      </c>
      <c r="F76" s="11">
        <v>38</v>
      </c>
      <c r="G76" s="11" t="s">
        <v>451</v>
      </c>
      <c r="H76" s="11">
        <v>0.5</v>
      </c>
      <c r="I76" s="11">
        <f>(ACLY!AF212)</f>
        <v>1.517529307207995E-5</v>
      </c>
      <c r="J76" s="11">
        <f>(ACSS2!AF212)</f>
        <v>3.7919566739234651E-6</v>
      </c>
      <c r="K76" s="11">
        <f>(ELVOLV6!AF212)</f>
        <v>2.5331111400333499E-6</v>
      </c>
      <c r="L76" s="11">
        <f>(FASN!AF212)</f>
        <v>3.1714056189939301E-6</v>
      </c>
      <c r="M76" s="11">
        <f>(PKLR!AF212)</f>
        <v>5.1812268000836151E-6</v>
      </c>
      <c r="N76" s="11">
        <f>('SCD1'!AF212)</f>
        <v>2.7078471307825552E-5</v>
      </c>
      <c r="O76" s="11">
        <f>('RGS16'!AF212)</f>
        <v>1.0061010723566916E-6</v>
      </c>
      <c r="P76" s="11">
        <f>(PPIA!AF212)</f>
        <v>3.2631483550857451E-3</v>
      </c>
      <c r="Q76" s="11">
        <f>(RPLP0!AF212)</f>
        <v>4.9164675378120498E-4</v>
      </c>
    </row>
    <row r="77" spans="1:57" x14ac:dyDescent="0.25">
      <c r="A77" s="11" t="s">
        <v>487</v>
      </c>
      <c r="B77" s="11" t="s">
        <v>48</v>
      </c>
      <c r="C77" s="11" t="s">
        <v>460</v>
      </c>
      <c r="D77" s="11" t="s">
        <v>463</v>
      </c>
      <c r="E77" s="11" t="s">
        <v>454</v>
      </c>
      <c r="F77" s="11">
        <v>38</v>
      </c>
      <c r="G77" s="11" t="s">
        <v>451</v>
      </c>
      <c r="H77" s="11">
        <v>5</v>
      </c>
      <c r="I77" s="11">
        <f>(ACLY!AF14)</f>
        <v>5.5904629025819951E-6</v>
      </c>
      <c r="J77" s="11">
        <f>(ACSS2!AF14)</f>
        <v>1.54123076932385E-6</v>
      </c>
      <c r="K77" s="11">
        <f>(ELVOLV6!AF14)</f>
        <v>1.5148814693877451E-6</v>
      </c>
      <c r="L77" s="11">
        <f>(FASN!AF14)</f>
        <v>8.8891779662389191E-7</v>
      </c>
      <c r="M77" s="11">
        <f>(PKLR!AF14)</f>
        <v>1.6579376418981648E-6</v>
      </c>
      <c r="N77" s="11">
        <f>('SCD1'!AF14)</f>
        <v>2.1916454475365451E-5</v>
      </c>
      <c r="O77" s="11">
        <f>('RGS16'!AF14)</f>
        <v>3.6805373979667252E-7</v>
      </c>
      <c r="P77" s="11">
        <f>(PPIA!AF14)</f>
        <v>5.5255639067893305E-4</v>
      </c>
      <c r="Q77" s="11">
        <f>(RPLP0!AF14)</f>
        <v>3.8918019314010752E-4</v>
      </c>
      <c r="S77">
        <f>AVERAGE(I77:I79)</f>
        <v>1.6066630652596566E-5</v>
      </c>
      <c r="T77">
        <f t="shared" ref="T77:Z77" si="205">AVERAGE(J77:J79)</f>
        <v>2.6761854131879153E-6</v>
      </c>
      <c r="U77">
        <f t="shared" si="205"/>
        <v>4.3555136949310416E-6</v>
      </c>
      <c r="V77">
        <f t="shared" si="205"/>
        <v>9.2302524400072487E-6</v>
      </c>
      <c r="W77">
        <f t="shared" si="205"/>
        <v>4.1693917913167808E-6</v>
      </c>
      <c r="X77">
        <f t="shared" si="205"/>
        <v>3.1093393501391934E-5</v>
      </c>
      <c r="Y77">
        <f t="shared" si="205"/>
        <v>3.9655836208834499E-7</v>
      </c>
      <c r="Z77">
        <f t="shared" si="205"/>
        <v>1.1535021498179242E-3</v>
      </c>
      <c r="AA77">
        <f>AVERAGE(Q77:Q79)</f>
        <v>4.5430588944033682E-4</v>
      </c>
      <c r="AC77">
        <f>_xlfn.STDEV.S(I77:I79)</f>
        <v>1.1059902947495005E-5</v>
      </c>
      <c r="AD77">
        <f t="shared" ref="AD77:AK77" si="206">_xlfn.STDEV.S(J77:J79)</f>
        <v>1.3823167325260975E-6</v>
      </c>
      <c r="AE77">
        <f t="shared" si="206"/>
        <v>2.9155779108408642E-6</v>
      </c>
      <c r="AF77">
        <f t="shared" si="206"/>
        <v>1.2253895738215942E-5</v>
      </c>
      <c r="AG77">
        <f t="shared" si="206"/>
        <v>2.2544124389255215E-6</v>
      </c>
      <c r="AH77">
        <f t="shared" si="206"/>
        <v>1.7118325987182958E-5</v>
      </c>
      <c r="AI77">
        <f t="shared" si="206"/>
        <v>1.4096670366978355E-7</v>
      </c>
      <c r="AJ77">
        <f t="shared" si="206"/>
        <v>8.4890588028226207E-4</v>
      </c>
      <c r="AK77">
        <f t="shared" si="206"/>
        <v>9.7001308367221381E-5</v>
      </c>
      <c r="AM77">
        <f>TTEST(I69:I72,I77:I79,2,2)</f>
        <v>0.45922856109790422</v>
      </c>
      <c r="AN77">
        <f t="shared" ref="AN77:AU77" si="207">TTEST(J69:J72,J77:J79,2,2)</f>
        <v>0.35558878784597231</v>
      </c>
      <c r="AO77">
        <f t="shared" si="207"/>
        <v>0.46014057128507457</v>
      </c>
      <c r="AP77">
        <f t="shared" si="207"/>
        <v>0.6576511733573156</v>
      </c>
      <c r="AQ77">
        <f t="shared" si="207"/>
        <v>0.31416052418027329</v>
      </c>
      <c r="AR77">
        <f t="shared" si="207"/>
        <v>0.35912595612794723</v>
      </c>
      <c r="AS77">
        <f t="shared" si="207"/>
        <v>0.44395244463139139</v>
      </c>
      <c r="AT77">
        <f t="shared" si="207"/>
        <v>0.62867348949425006</v>
      </c>
      <c r="AU77">
        <f t="shared" si="207"/>
        <v>0.44115266946421444</v>
      </c>
      <c r="AW77">
        <f>TTEST(I69:I72,I77:I79,2,2)</f>
        <v>0.45922856109790422</v>
      </c>
      <c r="AX77">
        <f t="shared" ref="AX77:BE77" si="208">TTEST(J69:J72,J77:J79,2,2)</f>
        <v>0.35558878784597231</v>
      </c>
      <c r="AY77">
        <f t="shared" si="208"/>
        <v>0.46014057128507457</v>
      </c>
      <c r="AZ77">
        <f t="shared" si="208"/>
        <v>0.6576511733573156</v>
      </c>
      <c r="BA77">
        <f t="shared" si="208"/>
        <v>0.31416052418027329</v>
      </c>
      <c r="BB77">
        <f t="shared" si="208"/>
        <v>0.35912595612794723</v>
      </c>
      <c r="BC77">
        <f t="shared" si="208"/>
        <v>0.44395244463139139</v>
      </c>
      <c r="BD77">
        <f t="shared" si="208"/>
        <v>0.62867348949425006</v>
      </c>
      <c r="BE77">
        <f t="shared" si="208"/>
        <v>0.44115266946421444</v>
      </c>
    </row>
    <row r="78" spans="1:57" x14ac:dyDescent="0.25">
      <c r="A78" s="11" t="s">
        <v>487</v>
      </c>
      <c r="B78" s="11" t="s">
        <v>156</v>
      </c>
      <c r="C78" s="11" t="s">
        <v>467</v>
      </c>
      <c r="D78" s="11" t="s">
        <v>463</v>
      </c>
      <c r="E78" s="11" t="s">
        <v>454</v>
      </c>
      <c r="F78" s="11">
        <v>38</v>
      </c>
      <c r="G78" s="11" t="s">
        <v>451</v>
      </c>
      <c r="H78" s="11">
        <v>5</v>
      </c>
      <c r="I78" s="11">
        <f>(ACLY!AF86)</f>
        <v>1.497945681244515E-5</v>
      </c>
      <c r="J78" s="11">
        <f>(ACSS2!AF86)</f>
        <v>2.2717018221711953E-6</v>
      </c>
      <c r="K78" s="11">
        <f>(ELVOLV6!AF86)</f>
        <v>7.3406623781673004E-6</v>
      </c>
      <c r="L78" s="11">
        <f>(FASN!AF86)</f>
        <v>2.3299129854356402E-5</v>
      </c>
      <c r="M78" s="11">
        <f>(PKLR!AF86)</f>
        <v>6.0182663909371597E-6</v>
      </c>
      <c r="N78" s="11">
        <f>('SCD1'!AF86)</f>
        <v>5.0843489813265103E-5</v>
      </c>
      <c r="O78" s="11">
        <f>('RGS16'!AF86)</f>
        <v>2.7202224999747397E-7</v>
      </c>
      <c r="P78" s="11">
        <f>(PPIA!AF86)</f>
        <v>7.8331167157856454E-4</v>
      </c>
      <c r="Q78" s="11">
        <f>(RPLP0!AF86)</f>
        <v>5.6578791514578651E-4</v>
      </c>
    </row>
    <row r="79" spans="1:57" x14ac:dyDescent="0.25">
      <c r="A79" s="11" t="s">
        <v>487</v>
      </c>
      <c r="B79" s="11" t="s">
        <v>355</v>
      </c>
      <c r="C79" s="11" t="s">
        <v>469</v>
      </c>
      <c r="D79" s="11" t="s">
        <v>463</v>
      </c>
      <c r="E79" s="11" t="s">
        <v>454</v>
      </c>
      <c r="F79" s="11">
        <v>38</v>
      </c>
      <c r="G79" s="11" t="s">
        <v>451</v>
      </c>
      <c r="H79" s="11">
        <v>5</v>
      </c>
      <c r="I79" s="11">
        <f>(ACLY!AF218)</f>
        <v>2.7629972242762551E-5</v>
      </c>
      <c r="J79" s="11">
        <f>(ACSS2!AF218)</f>
        <v>4.2156236480686996E-6</v>
      </c>
      <c r="K79" s="11">
        <f>(ELVOLV6!AF218)</f>
        <v>4.2109972372380798E-6</v>
      </c>
      <c r="L79" s="11">
        <f>(FASN!AF218)</f>
        <v>3.5027096690414502E-6</v>
      </c>
      <c r="M79" s="11">
        <f>(PKLR!AF218)</f>
        <v>4.8319713411150201E-6</v>
      </c>
      <c r="N79" s="11">
        <f>('SCD1'!AF218)</f>
        <v>2.0520236215545252E-5</v>
      </c>
      <c r="O79" s="11">
        <f>('RGS16'!AF218)</f>
        <v>5.4959909647088849E-7</v>
      </c>
      <c r="P79" s="11">
        <f>(PPIA!AF218)</f>
        <v>2.1246383871962749E-3</v>
      </c>
      <c r="Q79" s="11">
        <f>(RPLP0!AF218)</f>
        <v>4.0794956003511649E-4</v>
      </c>
    </row>
    <row r="80" spans="1:57" x14ac:dyDescent="0.25">
      <c r="A80" s="11" t="s">
        <v>487</v>
      </c>
      <c r="B80" s="11" t="s">
        <v>57</v>
      </c>
      <c r="C80" s="11" t="s">
        <v>460</v>
      </c>
      <c r="D80" s="11" t="s">
        <v>464</v>
      </c>
      <c r="E80" s="11" t="s">
        <v>454</v>
      </c>
      <c r="F80" s="11">
        <v>38</v>
      </c>
      <c r="G80" s="11" t="s">
        <v>452</v>
      </c>
      <c r="H80" s="11">
        <v>0</v>
      </c>
      <c r="I80" s="11">
        <f>(ACLY!AF20)</f>
        <v>1.0685025615222251E-5</v>
      </c>
      <c r="J80" s="11">
        <f>(ACSS2!AF20)</f>
        <v>3.9390170888175054E-6</v>
      </c>
      <c r="K80" s="11">
        <f>(ELVOLV6!AF20)</f>
        <v>5.2857856687234953E-6</v>
      </c>
      <c r="L80" s="11">
        <f>(FASN!AF20)</f>
        <v>2.4013229951732198E-6</v>
      </c>
      <c r="M80" s="11">
        <f>(PKLR!AF20)</f>
        <v>5.5031122085954499E-6</v>
      </c>
      <c r="N80" s="11">
        <f>('SCD1'!AF20)</f>
        <v>6.2697844046653004E-5</v>
      </c>
      <c r="O80" s="11">
        <f>('RGS16'!AF20)</f>
        <v>9.0095264491228549E-7</v>
      </c>
      <c r="P80" s="11">
        <f>(PPIA!AF20)</f>
        <v>1.0212546427477249E-3</v>
      </c>
      <c r="Q80" s="11">
        <f>(RPLP0!AF20)</f>
        <v>4.6476464490663249E-4</v>
      </c>
      <c r="S80">
        <f>AVERAGE(I80:I85)</f>
        <v>1.0876788465738172E-5</v>
      </c>
      <c r="T80">
        <f t="shared" ref="T80:Z80" si="209">AVERAGE(J80:J85)</f>
        <v>2.317756247539124E-6</v>
      </c>
      <c r="U80">
        <f t="shared" si="209"/>
        <v>4.4462105308184233E-6</v>
      </c>
      <c r="V80">
        <f t="shared" si="209"/>
        <v>6.930351117141403E-6</v>
      </c>
      <c r="W80">
        <f t="shared" si="209"/>
        <v>4.3591908431489859E-6</v>
      </c>
      <c r="X80">
        <f t="shared" si="209"/>
        <v>4.4349314517075197E-5</v>
      </c>
      <c r="Y80">
        <f t="shared" si="209"/>
        <v>4.5687899143865612E-7</v>
      </c>
      <c r="Z80">
        <f t="shared" si="209"/>
        <v>9.4128997030983052E-4</v>
      </c>
      <c r="AA80">
        <f>AVERAGE(Q80:Q85)</f>
        <v>5.2933098431890921E-4</v>
      </c>
      <c r="AC80">
        <f>_xlfn.STDEV.S(I80:I85)</f>
        <v>4.724905411622358E-6</v>
      </c>
      <c r="AD80">
        <f t="shared" ref="AD80:AK80" si="210">_xlfn.STDEV.S(J80:J85)</f>
        <v>1.1519431346120117E-6</v>
      </c>
      <c r="AE80">
        <f t="shared" si="210"/>
        <v>4.0365377876586335E-6</v>
      </c>
      <c r="AF80">
        <f t="shared" si="210"/>
        <v>6.1443266056442308E-6</v>
      </c>
      <c r="AG80">
        <f t="shared" si="210"/>
        <v>2.3100002131794288E-6</v>
      </c>
      <c r="AH80">
        <f t="shared" si="210"/>
        <v>4.3578911997646017E-5</v>
      </c>
      <c r="AI80">
        <f t="shared" si="210"/>
        <v>3.1190557090877357E-7</v>
      </c>
      <c r="AJ80">
        <f t="shared" si="210"/>
        <v>3.9528211947786911E-4</v>
      </c>
      <c r="AK80">
        <f t="shared" si="210"/>
        <v>8.4892882774626618E-5</v>
      </c>
      <c r="AM80">
        <f>TTEST(I69:I72,I80:I85,2,2)</f>
        <v>0.11767231150683484</v>
      </c>
      <c r="AN80">
        <f t="shared" ref="AN80:AU80" si="211">TTEST(J69:J72,J80:J85,2,2)</f>
        <v>0.13347385737967463</v>
      </c>
      <c r="AO80">
        <f t="shared" si="211"/>
        <v>0.282877166842885</v>
      </c>
      <c r="AP80">
        <f t="shared" si="211"/>
        <v>0.3477474883002642</v>
      </c>
      <c r="AQ80">
        <f t="shared" si="211"/>
        <v>0.15843142767600757</v>
      </c>
      <c r="AR80">
        <f t="shared" si="211"/>
        <v>0.39309569780392739</v>
      </c>
      <c r="AS80">
        <f t="shared" si="211"/>
        <v>0.29121559271512049</v>
      </c>
      <c r="AT80">
        <f t="shared" si="211"/>
        <v>0.16786832242139527</v>
      </c>
      <c r="AU80">
        <f t="shared" si="211"/>
        <v>0.53952328533811822</v>
      </c>
      <c r="AW80">
        <f>TTEST(I80:I85,I80:I85,2,2)</f>
        <v>1</v>
      </c>
      <c r="AX80">
        <f t="shared" ref="AX80:BE80" si="212">TTEST(J80:J85,J80:J85,2,2)</f>
        <v>1</v>
      </c>
      <c r="AY80">
        <f t="shared" si="212"/>
        <v>1</v>
      </c>
      <c r="AZ80">
        <f t="shared" si="212"/>
        <v>1</v>
      </c>
      <c r="BA80">
        <f t="shared" si="212"/>
        <v>1</v>
      </c>
      <c r="BB80">
        <f t="shared" si="212"/>
        <v>1</v>
      </c>
      <c r="BC80">
        <f t="shared" si="212"/>
        <v>1</v>
      </c>
      <c r="BD80">
        <f t="shared" si="212"/>
        <v>1</v>
      </c>
      <c r="BE80">
        <f t="shared" si="212"/>
        <v>1</v>
      </c>
    </row>
    <row r="81" spans="1:57" x14ac:dyDescent="0.25">
      <c r="A81" s="11" t="s">
        <v>487</v>
      </c>
      <c r="B81" s="11" t="s">
        <v>165</v>
      </c>
      <c r="C81" s="11" t="s">
        <v>467</v>
      </c>
      <c r="D81" s="11" t="s">
        <v>464</v>
      </c>
      <c r="E81" s="11" t="s">
        <v>454</v>
      </c>
      <c r="F81" s="11">
        <v>38</v>
      </c>
      <c r="G81" s="11" t="s">
        <v>452</v>
      </c>
      <c r="H81" s="11">
        <v>0</v>
      </c>
      <c r="I81" s="11">
        <f>(ACLY!AF92)</f>
        <v>5.4167168539959602E-6</v>
      </c>
      <c r="J81" s="11">
        <f>(ACSS2!AF92)</f>
        <v>1.1309606287732049E-6</v>
      </c>
      <c r="K81" s="11">
        <f>(ELVOLV6!AF92)</f>
        <v>7.7656013198054197E-7</v>
      </c>
      <c r="L81" s="11">
        <f>(FASN!AF92)</f>
        <v>3.9384039391496854E-6</v>
      </c>
      <c r="M81" s="11">
        <f>(PKLR!AF92)</f>
        <v>1.88329186134871E-6</v>
      </c>
      <c r="N81" s="11">
        <f>('SCD1'!AF92)</f>
        <v>1.169281574854965E-5</v>
      </c>
      <c r="O81" s="11">
        <f>('RGS16'!AF92)</f>
        <v>6.8428844616640886E-8</v>
      </c>
      <c r="P81" s="11">
        <f>(PPIA!AF92)</f>
        <v>7.751515389153625E-4</v>
      </c>
      <c r="Q81" s="11">
        <f>(RPLP0!AF92)</f>
        <v>5.4427299731952552E-4</v>
      </c>
    </row>
    <row r="82" spans="1:57" x14ac:dyDescent="0.25">
      <c r="A82" s="11" t="s">
        <v>487</v>
      </c>
      <c r="B82" s="11" t="s">
        <v>168</v>
      </c>
      <c r="C82" s="11" t="s">
        <v>467</v>
      </c>
      <c r="D82" s="11" t="s">
        <v>464</v>
      </c>
      <c r="E82" s="11" t="s">
        <v>454</v>
      </c>
      <c r="F82" s="11">
        <v>38</v>
      </c>
      <c r="G82" s="11" t="s">
        <v>452</v>
      </c>
      <c r="H82" s="11">
        <v>0</v>
      </c>
      <c r="I82" s="11">
        <f>(ACLY!AF94)</f>
        <v>8.2356513950164906E-6</v>
      </c>
      <c r="J82" s="11">
        <f>(ACSS2!AF94)</f>
        <v>1.486950769913155E-6</v>
      </c>
      <c r="K82" s="11">
        <f>(ELVOLV6!AF94)</f>
        <v>4.4766172268823602E-6</v>
      </c>
      <c r="L82" s="11">
        <f>(FASN!AF94)</f>
        <v>1.85265618340843E-5</v>
      </c>
      <c r="M82" s="11">
        <f>(PKLR!AF94)</f>
        <v>3.7898305118639202E-6</v>
      </c>
      <c r="N82" s="11">
        <f>('SCD1'!AF94)</f>
        <v>1.7557991791252151E-5</v>
      </c>
      <c r="O82" s="11">
        <f>('RGS16'!AF94)</f>
        <v>2.850415039383365E-7</v>
      </c>
      <c r="P82" s="11">
        <f>(PPIA!AF94)</f>
        <v>8.0458251853352154E-4</v>
      </c>
      <c r="Q82" s="11">
        <f>(RPLP0!AF94)</f>
        <v>6.2526628351859594E-4</v>
      </c>
    </row>
    <row r="83" spans="1:57" x14ac:dyDescent="0.25">
      <c r="A83" s="11" t="s">
        <v>487</v>
      </c>
      <c r="B83" s="11" t="s">
        <v>170</v>
      </c>
      <c r="C83" s="11" t="s">
        <v>467</v>
      </c>
      <c r="D83" s="11" t="s">
        <v>464</v>
      </c>
      <c r="E83" s="11" t="s">
        <v>454</v>
      </c>
      <c r="F83" s="11">
        <v>38</v>
      </c>
      <c r="G83" s="11" t="s">
        <v>452</v>
      </c>
      <c r="H83" s="11">
        <v>0</v>
      </c>
      <c r="I83" s="11">
        <f>(ACLY!AF96)</f>
        <v>7.882300059402235E-6</v>
      </c>
      <c r="J83" s="11">
        <f>(ACSS2!AF96)</f>
        <v>1.3518493466118051E-6</v>
      </c>
      <c r="K83" s="11">
        <f>(ELVOLV6!AF96)</f>
        <v>1.0858172791804895E-6</v>
      </c>
      <c r="L83" s="11">
        <f>(FASN!AF96)</f>
        <v>8.6644108690537289E-6</v>
      </c>
      <c r="M83" s="11">
        <f>(PKLR!AF96)</f>
        <v>1.6983472928590749E-6</v>
      </c>
      <c r="N83" s="11">
        <f>('SCD1'!AF96)</f>
        <v>5.9202481259287196E-6</v>
      </c>
      <c r="O83" s="11">
        <f>('RGS16'!AF96)</f>
        <v>2.9411813596815802E-7</v>
      </c>
      <c r="P83" s="11">
        <f>(PPIA!AF96)</f>
        <v>6.1470259459970255E-4</v>
      </c>
      <c r="Q83" s="11">
        <f>(RPLP0!AF96)</f>
        <v>3.9467301977042201E-4</v>
      </c>
    </row>
    <row r="84" spans="1:57" x14ac:dyDescent="0.25">
      <c r="A84" s="11" t="s">
        <v>487</v>
      </c>
      <c r="B84" s="11" t="s">
        <v>271</v>
      </c>
      <c r="C84" s="11" t="s">
        <v>468</v>
      </c>
      <c r="D84" s="11" t="s">
        <v>464</v>
      </c>
      <c r="E84" s="11" t="s">
        <v>454</v>
      </c>
      <c r="F84" s="11">
        <v>38</v>
      </c>
      <c r="G84" s="11" t="s">
        <v>452</v>
      </c>
      <c r="H84" s="11">
        <v>0</v>
      </c>
      <c r="I84" s="11">
        <f>(ACLY!AF164)</f>
        <v>1.5488879214338051E-5</v>
      </c>
      <c r="J84" s="11">
        <f>(ACSS2!AF164)</f>
        <v>2.8458735663230649E-6</v>
      </c>
      <c r="K84" s="11">
        <f>(ELVOLV6!AF164)</f>
        <v>1.1829183335593849E-5</v>
      </c>
      <c r="L84" s="11">
        <f>(FASN!AF164)</f>
        <v>5.5984212670707296E-6</v>
      </c>
      <c r="M84" s="11">
        <f>(PKLR!AF164)</f>
        <v>7.4861135701261944E-6</v>
      </c>
      <c r="N84" s="11">
        <f>('SCD1'!AF164)</f>
        <v>1.2109689806975599E-4</v>
      </c>
      <c r="O84" s="11">
        <f>('RGS16'!AF164)</f>
        <v>4.4906094175913904E-7</v>
      </c>
      <c r="P84" s="11">
        <f>(PPIA!AF164)</f>
        <v>7.3077312361406245E-4</v>
      </c>
      <c r="Q84" s="11">
        <f>(RPLP0!AF164)</f>
        <v>5.8769932549389498E-4</v>
      </c>
    </row>
    <row r="85" spans="1:57" x14ac:dyDescent="0.25">
      <c r="A85" s="11" t="s">
        <v>487</v>
      </c>
      <c r="B85" s="11" t="s">
        <v>364</v>
      </c>
      <c r="C85" s="11" t="s">
        <v>469</v>
      </c>
      <c r="D85" s="11" t="s">
        <v>464</v>
      </c>
      <c r="E85" s="11" t="s">
        <v>454</v>
      </c>
      <c r="F85" s="11">
        <v>38</v>
      </c>
      <c r="G85" s="11" t="s">
        <v>452</v>
      </c>
      <c r="H85" s="11">
        <v>0</v>
      </c>
      <c r="I85" s="11">
        <f>(ACLY!AF224)</f>
        <v>1.7552157656454051E-5</v>
      </c>
      <c r="J85" s="11">
        <f>(ACSS2!AF224)</f>
        <v>3.15188608479601E-6</v>
      </c>
      <c r="K85" s="11">
        <f>(ELVOLV6!AF224)</f>
        <v>3.2232995425498048E-6</v>
      </c>
      <c r="L85" s="11">
        <f>(FASN!AF224)</f>
        <v>2.4529857983167552E-6</v>
      </c>
      <c r="M85" s="11">
        <f>(PKLR!AF224)</f>
        <v>5.7944496141005696E-6</v>
      </c>
      <c r="N85" s="11">
        <f>('SCD1'!AF224)</f>
        <v>4.713008932031165E-5</v>
      </c>
      <c r="O85" s="11">
        <f>('RGS16'!AF224)</f>
        <v>7.4367187743737702E-7</v>
      </c>
      <c r="P85" s="11">
        <f>(PPIA!AF224)</f>
        <v>1.7012754034486099E-3</v>
      </c>
      <c r="Q85" s="11">
        <f>(RPLP0!AF224)</f>
        <v>5.5930963490438408E-4</v>
      </c>
    </row>
    <row r="86" spans="1:57" x14ac:dyDescent="0.25">
      <c r="A86" s="11" t="s">
        <v>487</v>
      </c>
      <c r="B86" s="11" t="s">
        <v>66</v>
      </c>
      <c r="C86" s="11" t="s">
        <v>460</v>
      </c>
      <c r="D86" s="11" t="s">
        <v>465</v>
      </c>
      <c r="E86" s="11" t="s">
        <v>454</v>
      </c>
      <c r="F86" s="11">
        <v>38</v>
      </c>
      <c r="G86" s="11" t="s">
        <v>453</v>
      </c>
      <c r="H86" s="11">
        <v>0.5</v>
      </c>
      <c r="I86" s="11">
        <f>(ACLY!AF26)</f>
        <v>9.4280023537059551E-6</v>
      </c>
      <c r="J86" s="11">
        <f>(ACSS2!AF26)</f>
        <v>1.9551446698074052E-6</v>
      </c>
      <c r="K86" s="11">
        <f>(ELVOLV6!AF26)</f>
        <v>1.6163861447103401E-6</v>
      </c>
      <c r="L86" s="11">
        <f>(FASN!AF26)</f>
        <v>1.6759660562178351E-6</v>
      </c>
      <c r="M86" s="11">
        <f>(PKLR!AF26)</f>
        <v>3.9629065580299901E-6</v>
      </c>
      <c r="N86" s="11">
        <f>('SCD1'!AF26)</f>
        <v>1.5393474577668952E-5</v>
      </c>
      <c r="O86" s="11">
        <f>('RGS16'!AF26)</f>
        <v>2.2700075362653099E-7</v>
      </c>
      <c r="P86" s="11">
        <f>(PPIA!AF26)</f>
        <v>1.6008116552203352E-3</v>
      </c>
      <c r="Q86" s="11">
        <f>(RPLP0!AF26)</f>
        <v>4.4811217396771347E-4</v>
      </c>
      <c r="S86">
        <f>AVERAGE(I86:I89)</f>
        <v>1.8068034287150597E-5</v>
      </c>
      <c r="T86">
        <f t="shared" ref="T86:Z86" si="213">AVERAGE(J86:J89)</f>
        <v>6.5298019060356691E-6</v>
      </c>
      <c r="U86">
        <f t="shared" si="213"/>
        <v>3.7408586159872105E-6</v>
      </c>
      <c r="V86">
        <f t="shared" si="213"/>
        <v>5.4298932401220197E-6</v>
      </c>
      <c r="W86">
        <f t="shared" si="213"/>
        <v>6.758019701884164E-6</v>
      </c>
      <c r="X86">
        <f t="shared" si="213"/>
        <v>7.4864687951254022E-5</v>
      </c>
      <c r="Y86">
        <f t="shared" si="213"/>
        <v>4.1356546343620103E-7</v>
      </c>
      <c r="Z86">
        <f t="shared" si="213"/>
        <v>1.4351290423110174E-3</v>
      </c>
      <c r="AA86">
        <f>AVERAGE(Q86:Q89)</f>
        <v>5.01539503912299E-4</v>
      </c>
      <c r="AC86">
        <f>_xlfn.STDEV.S(I86:I89)</f>
        <v>1.9879333759308254E-5</v>
      </c>
      <c r="AD86">
        <f t="shared" ref="AD86:AK86" si="214">_xlfn.STDEV.S(J86:J89)</f>
        <v>8.375447596390116E-6</v>
      </c>
      <c r="AE86">
        <f t="shared" si="214"/>
        <v>3.7082680307447995E-6</v>
      </c>
      <c r="AF86">
        <f t="shared" si="214"/>
        <v>6.2801906650312089E-6</v>
      </c>
      <c r="AG86">
        <f t="shared" si="214"/>
        <v>6.455449809745061E-6</v>
      </c>
      <c r="AH86">
        <f t="shared" si="214"/>
        <v>7.8831009871951216E-5</v>
      </c>
      <c r="AI86">
        <f t="shared" si="214"/>
        <v>2.0058092037648888E-7</v>
      </c>
      <c r="AJ86">
        <f t="shared" si="214"/>
        <v>7.5029561853743123E-4</v>
      </c>
      <c r="AK86">
        <f t="shared" si="214"/>
        <v>1.4177744342344124E-4</v>
      </c>
      <c r="AM86">
        <f>TTEST(I71:I74,I86:I89,2,2)</f>
        <v>0.44465180573847862</v>
      </c>
      <c r="AN86">
        <f t="shared" ref="AN86:AU86" si="215">TTEST(J71:J74,J86:J89,2,2)</f>
        <v>0.98806391057372545</v>
      </c>
      <c r="AO86">
        <f t="shared" si="215"/>
        <v>0.30146319295579893</v>
      </c>
      <c r="AP86">
        <f t="shared" si="215"/>
        <v>0.28361894611031829</v>
      </c>
      <c r="AQ86">
        <f t="shared" si="215"/>
        <v>0.59462129822990561</v>
      </c>
      <c r="AR86">
        <f t="shared" si="215"/>
        <v>0.35476515374090156</v>
      </c>
      <c r="AS86">
        <f t="shared" si="215"/>
        <v>0.26291918405259612</v>
      </c>
      <c r="AT86">
        <f t="shared" si="215"/>
        <v>0.72076682214962018</v>
      </c>
      <c r="AU86">
        <f t="shared" si="215"/>
        <v>0.12286957547742856</v>
      </c>
      <c r="AW86">
        <f>TTEST(I80:I85,I86:I89,2,2)</f>
        <v>0.40713189649226855</v>
      </c>
      <c r="AX86">
        <f t="shared" ref="AX86:BE86" si="216">TTEST(J80:J85,J86:J89,2,2)</f>
        <v>0.245704223502692</v>
      </c>
      <c r="AY86">
        <f t="shared" si="216"/>
        <v>0.78732566569067075</v>
      </c>
      <c r="AZ86">
        <f t="shared" si="216"/>
        <v>0.71727537023475407</v>
      </c>
      <c r="BA86">
        <f t="shared" si="216"/>
        <v>0.41824911563298672</v>
      </c>
      <c r="BB86">
        <f t="shared" si="216"/>
        <v>0.44839623730554512</v>
      </c>
      <c r="BC86">
        <f t="shared" si="216"/>
        <v>0.81368856438637338</v>
      </c>
      <c r="BD86">
        <f t="shared" si="216"/>
        <v>0.20586141785878989</v>
      </c>
      <c r="BE86">
        <f t="shared" si="216"/>
        <v>0.70505007711166412</v>
      </c>
    </row>
    <row r="87" spans="1:57" x14ac:dyDescent="0.25">
      <c r="A87" s="11" t="s">
        <v>487</v>
      </c>
      <c r="B87" s="11" t="s">
        <v>172</v>
      </c>
      <c r="C87" s="11" t="s">
        <v>467</v>
      </c>
      <c r="D87" s="11" t="s">
        <v>465</v>
      </c>
      <c r="E87" s="11" t="s">
        <v>454</v>
      </c>
      <c r="F87" s="11">
        <v>38</v>
      </c>
      <c r="G87" s="11" t="s">
        <v>452</v>
      </c>
      <c r="H87" s="11">
        <v>0.5</v>
      </c>
      <c r="I87" s="11">
        <f>(ACLY!AF98)</f>
        <v>4.7155375934626749E-5</v>
      </c>
      <c r="J87" s="11">
        <f>(ACSS2!AF98)</f>
        <v>1.8827808715064202E-5</v>
      </c>
      <c r="K87" s="11">
        <f>(ELVOLV6!AF98)</f>
        <v>8.9494606962974595E-6</v>
      </c>
      <c r="L87" s="11">
        <f>(FASN!AF98)</f>
        <v>1.4674884156676799E-5</v>
      </c>
      <c r="M87" s="11">
        <f>(PKLR!AF98)</f>
        <v>1.6046239722226351E-5</v>
      </c>
      <c r="N87" s="11">
        <f>('SCD1'!AF98)</f>
        <v>1.8520303106590549E-4</v>
      </c>
      <c r="O87" s="11">
        <f>('RGS16'!AF98)</f>
        <v>2.7376926894078349E-7</v>
      </c>
      <c r="P87" s="11">
        <f>(PPIA!AF98)</f>
        <v>2.2602676467232199E-3</v>
      </c>
      <c r="Q87" s="11">
        <f>(RPLP0!AF98)</f>
        <v>6.8286331797823199E-4</v>
      </c>
    </row>
    <row r="88" spans="1:57" x14ac:dyDescent="0.25">
      <c r="A88" s="11" t="s">
        <v>487</v>
      </c>
      <c r="B88" s="11" t="s">
        <v>277</v>
      </c>
      <c r="C88" s="11" t="s">
        <v>468</v>
      </c>
      <c r="D88" s="11" t="s">
        <v>465</v>
      </c>
      <c r="E88" s="11" t="s">
        <v>454</v>
      </c>
      <c r="F88" s="11">
        <v>38</v>
      </c>
      <c r="G88" s="11" t="s">
        <v>452</v>
      </c>
      <c r="H88" s="11">
        <v>0.5</v>
      </c>
      <c r="I88" s="11">
        <f>(ACLY!AF168)</f>
        <v>2.562623143481185E-6</v>
      </c>
      <c r="J88" s="11">
        <f>(ACSS2!AF168)</f>
        <v>6.125441483222699E-7</v>
      </c>
      <c r="K88" s="11">
        <f>(ELVOLV6!AF168)</f>
        <v>6.4076481163642849E-7</v>
      </c>
      <c r="L88" s="11">
        <f>(FASN!AF168)</f>
        <v>1.3270354070177601E-6</v>
      </c>
      <c r="M88" s="11">
        <f>(PKLR!AF168)</f>
        <v>1.2917151908357249E-6</v>
      </c>
      <c r="N88" s="11">
        <f>('SCD1'!AF168)</f>
        <v>2.08140239367236E-5</v>
      </c>
      <c r="O88" s="11">
        <f>('RGS16'!AF168)</f>
        <v>4.9583537861717996E-7</v>
      </c>
      <c r="P88" s="11">
        <f>(PPIA!AF168)</f>
        <v>4.4491404880187403E-4</v>
      </c>
      <c r="Q88" s="11">
        <f>(RPLP0!AF168)</f>
        <v>3.4706234400396852E-4</v>
      </c>
    </row>
    <row r="89" spans="1:57" x14ac:dyDescent="0.25">
      <c r="A89" s="11" t="s">
        <v>487</v>
      </c>
      <c r="B89" s="11" t="s">
        <v>370</v>
      </c>
      <c r="C89" s="11" t="s">
        <v>469</v>
      </c>
      <c r="D89" s="11" t="s">
        <v>465</v>
      </c>
      <c r="E89" s="11" t="s">
        <v>454</v>
      </c>
      <c r="F89" s="11">
        <v>38</v>
      </c>
      <c r="G89" s="11" t="s">
        <v>452</v>
      </c>
      <c r="H89" s="11">
        <v>0.5</v>
      </c>
      <c r="I89" s="11">
        <f>(ACLY!AF228)</f>
        <v>1.31261357167885E-5</v>
      </c>
      <c r="J89" s="11">
        <f>(ACSS2!AF228)</f>
        <v>4.7237100909487999E-6</v>
      </c>
      <c r="K89" s="11">
        <f>(ELVOLV6!AF228)</f>
        <v>3.7568228113046151E-6</v>
      </c>
      <c r="L89" s="11">
        <f>(FASN!AF228)</f>
        <v>4.0416873405756851E-6</v>
      </c>
      <c r="M89" s="11">
        <f>(PKLR!AF228)</f>
        <v>5.7312173364445903E-6</v>
      </c>
      <c r="N89" s="11">
        <f>('SCD1'!AF228)</f>
        <v>7.8048222224718006E-5</v>
      </c>
      <c r="O89" s="11">
        <f>('RGS16'!AF228)</f>
        <v>6.5765645256030951E-7</v>
      </c>
      <c r="P89" s="11">
        <f>(PPIA!AF228)</f>
        <v>1.4345228184986401E-3</v>
      </c>
      <c r="Q89" s="11">
        <f>(RPLP0!AF228)</f>
        <v>5.2812017969928191E-4</v>
      </c>
    </row>
    <row r="90" spans="1:57" x14ac:dyDescent="0.25">
      <c r="A90" s="11" t="s">
        <v>487</v>
      </c>
      <c r="B90" s="11" t="s">
        <v>75</v>
      </c>
      <c r="C90" s="11" t="s">
        <v>460</v>
      </c>
      <c r="D90" s="11" t="s">
        <v>466</v>
      </c>
      <c r="E90" s="11" t="s">
        <v>454</v>
      </c>
      <c r="F90" s="11">
        <v>38</v>
      </c>
      <c r="G90" s="11" t="s">
        <v>452</v>
      </c>
      <c r="H90" s="11">
        <v>5</v>
      </c>
      <c r="I90" s="11">
        <f>(ACLY!AF32)</f>
        <v>1.07659525862383E-5</v>
      </c>
      <c r="J90" s="11">
        <f>(ACSS2!AF32)</f>
        <v>2.1412477315527749E-6</v>
      </c>
      <c r="K90" s="11">
        <f>(ELVOLV6!AF32)</f>
        <v>1.60599844776395E-6</v>
      </c>
      <c r="L90" s="11">
        <f>(FASN!AF32)</f>
        <v>2.1412706243829452E-6</v>
      </c>
      <c r="M90" s="11">
        <f>(PKLR!AF32)</f>
        <v>2.9418796154527552E-6</v>
      </c>
      <c r="N90" s="11">
        <f>('SCD1'!AF32)</f>
        <v>1.1319813717108651E-5</v>
      </c>
      <c r="O90" s="11">
        <f>('RGS16'!AF32)</f>
        <v>5.4235677999002747E-7</v>
      </c>
      <c r="P90" s="11">
        <f>(PPIA!AF32)</f>
        <v>1.70901376055328E-3</v>
      </c>
      <c r="Q90" s="11">
        <f>(RPLP0!AF32)</f>
        <v>3.0536030301062751E-4</v>
      </c>
      <c r="S90">
        <f>AVERAGE(I90:I94)</f>
        <v>1.2781721898465542E-5</v>
      </c>
      <c r="T90">
        <f t="shared" ref="T90:Z90" si="217">AVERAGE(J90:J94)</f>
        <v>3.6131448664973126E-6</v>
      </c>
      <c r="U90">
        <f t="shared" si="217"/>
        <v>2.9328873021555841E-6</v>
      </c>
      <c r="V90">
        <f t="shared" si="217"/>
        <v>4.9761529264352966E-6</v>
      </c>
      <c r="W90">
        <f t="shared" si="217"/>
        <v>5.2854435013550605E-6</v>
      </c>
      <c r="X90">
        <f t="shared" si="217"/>
        <v>5.1203287392100451E-5</v>
      </c>
      <c r="Y90">
        <f t="shared" si="217"/>
        <v>6.264959425211376E-7</v>
      </c>
      <c r="Z90">
        <f t="shared" si="217"/>
        <v>1.429598827374591E-3</v>
      </c>
      <c r="AA90">
        <f>AVERAGE(Q90:Q94)</f>
        <v>5.0005936842238458E-4</v>
      </c>
      <c r="AC90">
        <f>_xlfn.STDEV.S(I90:I94)</f>
        <v>8.6879020213346126E-6</v>
      </c>
      <c r="AD90">
        <f t="shared" ref="AD90:AK90" si="218">_xlfn.STDEV.S(J90:J94)</f>
        <v>2.6563127177908803E-6</v>
      </c>
      <c r="AE90">
        <f t="shared" si="218"/>
        <v>2.2430204545361945E-6</v>
      </c>
      <c r="AF90">
        <f t="shared" si="218"/>
        <v>2.6609592582500643E-6</v>
      </c>
      <c r="AG90">
        <f t="shared" si="218"/>
        <v>3.3581727381891102E-6</v>
      </c>
      <c r="AH90">
        <f t="shared" si="218"/>
        <v>4.1849529051137797E-5</v>
      </c>
      <c r="AI90">
        <f t="shared" si="218"/>
        <v>3.175861306848288E-7</v>
      </c>
      <c r="AJ90">
        <f t="shared" si="218"/>
        <v>5.1420344026468145E-4</v>
      </c>
      <c r="AK90">
        <f t="shared" si="218"/>
        <v>2.0254619135822569E-4</v>
      </c>
      <c r="AM90">
        <f>TTEST(I73:I76,I90:I94,2,2)</f>
        <v>0.49954325896197183</v>
      </c>
      <c r="AN90">
        <f t="shared" ref="AN90:AU90" si="219">TTEST(J73:J76,J90:J94,2,2)</f>
        <v>0.69108656435658178</v>
      </c>
      <c r="AO90">
        <f t="shared" si="219"/>
        <v>0.24887768147062531</v>
      </c>
      <c r="AP90">
        <f t="shared" si="219"/>
        <v>0.40874597363566012</v>
      </c>
      <c r="AQ90">
        <f t="shared" si="219"/>
        <v>0.61056650373518861</v>
      </c>
      <c r="AR90">
        <f t="shared" si="219"/>
        <v>0.36665030935718834</v>
      </c>
      <c r="AS90">
        <f t="shared" si="219"/>
        <v>0.69447027967179731</v>
      </c>
      <c r="AT90">
        <f t="shared" si="219"/>
        <v>0.5849309549425723</v>
      </c>
      <c r="AU90">
        <f t="shared" si="219"/>
        <v>0.18439603848205052</v>
      </c>
      <c r="AW90">
        <f>TTEST(I80:I85,I90:I94,2,2)</f>
        <v>0.65360165933764036</v>
      </c>
      <c r="AX90">
        <f t="shared" ref="AX90:BE90" si="220">TTEST(J80:J85,J90:J94,2,2)</f>
        <v>0.30529035582733338</v>
      </c>
      <c r="AY90">
        <f t="shared" si="220"/>
        <v>0.47593720381562377</v>
      </c>
      <c r="AZ90">
        <f t="shared" si="220"/>
        <v>0.52755516142819703</v>
      </c>
      <c r="BA90">
        <f t="shared" si="220"/>
        <v>0.60123821386484444</v>
      </c>
      <c r="BB90">
        <f t="shared" si="220"/>
        <v>0.79746799770849686</v>
      </c>
      <c r="BC90">
        <f t="shared" si="220"/>
        <v>0.39621332019567457</v>
      </c>
      <c r="BD90">
        <f t="shared" si="220"/>
        <v>0.10808348874317916</v>
      </c>
      <c r="BE90">
        <f t="shared" si="220"/>
        <v>0.75321680506517596</v>
      </c>
    </row>
    <row r="91" spans="1:57" x14ac:dyDescent="0.25">
      <c r="A91" s="11" t="s">
        <v>487</v>
      </c>
      <c r="B91" s="11" t="s">
        <v>181</v>
      </c>
      <c r="C91" s="11" t="s">
        <v>467</v>
      </c>
      <c r="D91" s="11" t="s">
        <v>466</v>
      </c>
      <c r="E91" s="11" t="s">
        <v>454</v>
      </c>
      <c r="F91" s="11">
        <v>38</v>
      </c>
      <c r="G91" s="11" t="s">
        <v>452</v>
      </c>
      <c r="H91" s="11">
        <v>5</v>
      </c>
      <c r="I91" s="11">
        <f>(ACLY!AF104)</f>
        <v>1.5102258972695101E-5</v>
      </c>
      <c r="J91" s="11">
        <f>(ACSS2!AF104)</f>
        <v>6.087503765641595E-6</v>
      </c>
      <c r="K91" s="11">
        <f>(ELVOLV6!AF104)</f>
        <v>6.1562731963608348E-6</v>
      </c>
      <c r="L91" s="11">
        <f>(FASN!AF104)</f>
        <v>8.0355791464014243E-6</v>
      </c>
      <c r="M91" s="11">
        <f>(PKLR!AF104)</f>
        <v>8.8836685937403246E-6</v>
      </c>
      <c r="N91" s="11">
        <f>('SCD1'!AF104)</f>
        <v>9.4303164669304161E-5</v>
      </c>
      <c r="O91" s="11">
        <f>('RGS16'!AF104)</f>
        <v>1.0154776928168159E-6</v>
      </c>
      <c r="P91" s="11">
        <f>(PPIA!AF104)</f>
        <v>1.6157658836584449E-3</v>
      </c>
      <c r="Q91" s="11">
        <f>(RPLP0!AF104)</f>
        <v>6.2845443110065005E-4</v>
      </c>
    </row>
    <row r="92" spans="1:57" x14ac:dyDescent="0.25">
      <c r="A92" s="11" t="s">
        <v>487</v>
      </c>
      <c r="B92" s="11" t="s">
        <v>262</v>
      </c>
      <c r="C92" s="11" t="s">
        <v>468</v>
      </c>
      <c r="D92" s="11" t="s">
        <v>463</v>
      </c>
      <c r="E92" s="11" t="s">
        <v>454</v>
      </c>
      <c r="F92" s="11">
        <v>38</v>
      </c>
      <c r="G92" s="11" t="s">
        <v>452</v>
      </c>
      <c r="H92" s="11">
        <v>5</v>
      </c>
      <c r="I92" s="11">
        <f>(ACLY!AF158)</f>
        <v>9.9439526357587851E-6</v>
      </c>
      <c r="J92" s="11">
        <f>(ACSS2!AF158)</f>
        <v>2.9491882517971253E-6</v>
      </c>
      <c r="K92" s="11">
        <f>(ELVOLV6!AF158)</f>
        <v>2.7787396549807102E-6</v>
      </c>
      <c r="L92" s="11">
        <f>(FASN!AF158)</f>
        <v>7.4774724683816701E-6</v>
      </c>
      <c r="M92" s="11">
        <f>(PKLR!AF158)</f>
        <v>7.5185433399980647E-6</v>
      </c>
      <c r="N92" s="11">
        <f>('SCD1'!AF158)</f>
        <v>7.2048040169514848E-5</v>
      </c>
      <c r="O92" s="11">
        <f>('RGS16'!AF158)</f>
        <v>6.6046853793395449E-7</v>
      </c>
      <c r="P92" s="11">
        <f>(PPIA!AF158)</f>
        <v>1.094882334357905E-3</v>
      </c>
      <c r="Q92" s="11">
        <f>(RPLP0!AF158)</f>
        <v>7.7183615587560054E-4</v>
      </c>
    </row>
    <row r="93" spans="1:57" x14ac:dyDescent="0.25">
      <c r="A93" s="11" t="s">
        <v>487</v>
      </c>
      <c r="B93" s="11" t="s">
        <v>283</v>
      </c>
      <c r="C93" s="11" t="s">
        <v>468</v>
      </c>
      <c r="D93" s="11" t="s">
        <v>466</v>
      </c>
      <c r="E93" s="11" t="s">
        <v>454</v>
      </c>
      <c r="F93" s="11">
        <v>38</v>
      </c>
      <c r="G93" s="11" t="s">
        <v>452</v>
      </c>
      <c r="H93" s="11">
        <v>5</v>
      </c>
      <c r="I93" s="11">
        <f>(ACLY!AF172)</f>
        <v>2.1905381107934801E-6</v>
      </c>
      <c r="J93" s="11">
        <f>(ACSS2!AF172)</f>
        <v>3.2644745447816698E-7</v>
      </c>
      <c r="K93" s="11">
        <f>(ELVOLV6!AF172)</f>
        <v>2.68383274277582E-7</v>
      </c>
      <c r="L93" s="11">
        <f>(FASN!AF172)</f>
        <v>2.92242275175528E-6</v>
      </c>
      <c r="M93" s="11">
        <f>(PKLR!AF172)</f>
        <v>7.4864267810381504E-7</v>
      </c>
      <c r="N93" s="11">
        <f>('SCD1'!AF172)</f>
        <v>1.534509909544975E-6</v>
      </c>
      <c r="O93" s="11">
        <f>('RGS16'!AF172)</f>
        <v>1.5171513709069939E-7</v>
      </c>
      <c r="P93" s="11">
        <f>(PPIA!AF172)</f>
        <v>7.2218017026654945E-4</v>
      </c>
      <c r="Q93" s="11">
        <f>(RPLP0!AF172)</f>
        <v>3.1148980789923349E-4</v>
      </c>
    </row>
    <row r="94" spans="1:57" x14ac:dyDescent="0.25">
      <c r="A94" s="11" t="s">
        <v>487</v>
      </c>
      <c r="B94" s="11" t="s">
        <v>379</v>
      </c>
      <c r="C94" s="11" t="s">
        <v>469</v>
      </c>
      <c r="D94" s="11" t="s">
        <v>466</v>
      </c>
      <c r="E94" s="11" t="s">
        <v>454</v>
      </c>
      <c r="F94" s="11">
        <v>38</v>
      </c>
      <c r="G94" s="11" t="s">
        <v>452</v>
      </c>
      <c r="H94" s="11">
        <v>5</v>
      </c>
      <c r="I94" s="11">
        <f>(ACLY!AF234)</f>
        <v>2.5905907186842049E-5</v>
      </c>
      <c r="J94" s="11">
        <f>(ACSS2!AF234)</f>
        <v>6.5613371290168997E-6</v>
      </c>
      <c r="K94" s="11">
        <f>(ELVOLV6!AF234)</f>
        <v>3.8550419373948456E-6</v>
      </c>
      <c r="L94" s="11">
        <f>(FASN!AF234)</f>
        <v>4.3040196412551646E-6</v>
      </c>
      <c r="M94" s="11">
        <f>(PKLR!AF234)</f>
        <v>6.3344832794803406E-6</v>
      </c>
      <c r="N94" s="11">
        <f>('SCD1'!AF234)</f>
        <v>7.6810908495029658E-5</v>
      </c>
      <c r="O94" s="11">
        <f>('RGS16'!AF234)</f>
        <v>7.6246156477419099E-7</v>
      </c>
      <c r="P94" s="11">
        <f>(PPIA!AF234)</f>
        <v>2.0061519880367751E-3</v>
      </c>
      <c r="Q94" s="11">
        <f>(RPLP0!AF234)</f>
        <v>4.8315614422581098E-4</v>
      </c>
    </row>
    <row r="95" spans="1:57" x14ac:dyDescent="0.25">
      <c r="A95" s="11" t="s">
        <v>487</v>
      </c>
      <c r="B95" s="11" t="s">
        <v>33</v>
      </c>
      <c r="C95" s="11" t="s">
        <v>460</v>
      </c>
      <c r="D95" s="11" t="s">
        <v>461</v>
      </c>
      <c r="E95" s="11" t="s">
        <v>454</v>
      </c>
      <c r="F95" s="11">
        <v>88</v>
      </c>
      <c r="G95" s="11" t="s">
        <v>451</v>
      </c>
      <c r="H95" s="11">
        <v>0</v>
      </c>
      <c r="I95" s="11">
        <f>_xlfn.IFNA(ACLY!AF4,"")</f>
        <v>2.832107977939545E-5</v>
      </c>
      <c r="J95" s="11">
        <f>(ACSS2!AF4)</f>
        <v>6.2869950401019556E-6</v>
      </c>
      <c r="K95" s="11">
        <f>(ELVOLV6!AF4)</f>
        <v>8.8976385809064692E-6</v>
      </c>
      <c r="L95" s="11">
        <f>(FASN!AF4)</f>
        <v>1.1298719768655399E-5</v>
      </c>
      <c r="M95" s="11">
        <f>(PKLR!AF4)</f>
        <v>1.1528904128422749E-5</v>
      </c>
      <c r="N95" s="11">
        <f>('SCD1'!AF4)</f>
        <v>1.2303313904400199E-4</v>
      </c>
      <c r="O95" s="11">
        <f>('RGS16'!AF4)</f>
        <v>5.58388407506575E-6</v>
      </c>
      <c r="P95" s="11">
        <f>(PPIA!AF4)</f>
        <v>8.5948693837216102E-4</v>
      </c>
      <c r="Q95" s="11">
        <f>(RPLP0!AF4)</f>
        <v>6.7084929144389945E-4</v>
      </c>
      <c r="S95">
        <f>AVERAGE(I95:I98)</f>
        <v>2.1413243326934712E-5</v>
      </c>
      <c r="T95">
        <f t="shared" ref="T95:Z95" si="221">AVERAGE(J95:J98)</f>
        <v>6.8072828299133746E-6</v>
      </c>
      <c r="U95">
        <f t="shared" si="221"/>
        <v>6.3550630302188982E-6</v>
      </c>
      <c r="V95">
        <f t="shared" si="221"/>
        <v>1.7029901982809998E-5</v>
      </c>
      <c r="W95">
        <f t="shared" si="221"/>
        <v>7.3243809253257789E-6</v>
      </c>
      <c r="X95">
        <f t="shared" si="221"/>
        <v>8.061621245133131E-5</v>
      </c>
      <c r="Y95">
        <f t="shared" si="221"/>
        <v>2.3386731367790019E-6</v>
      </c>
      <c r="Z95">
        <f t="shared" si="221"/>
        <v>1.6159449614772401E-3</v>
      </c>
      <c r="AA95">
        <f>AVERAGE(Q95:Q98)</f>
        <v>6.0534786777120559E-4</v>
      </c>
      <c r="AC95">
        <f>_xlfn.STDEV.S(I95:I98)</f>
        <v>5.4790336728083597E-6</v>
      </c>
      <c r="AD95">
        <f t="shared" ref="AD95:AK95" si="222">_xlfn.STDEV.S(J95:J98)</f>
        <v>1.802305742012358E-6</v>
      </c>
      <c r="AE95">
        <f t="shared" si="222"/>
        <v>2.3442705996784852E-6</v>
      </c>
      <c r="AF95">
        <f t="shared" si="222"/>
        <v>7.453815273174019E-6</v>
      </c>
      <c r="AG95">
        <f t="shared" si="222"/>
        <v>2.8493858051410647E-6</v>
      </c>
      <c r="AH95">
        <f t="shared" si="222"/>
        <v>3.6319927592862095E-5</v>
      </c>
      <c r="AI95">
        <f t="shared" si="222"/>
        <v>2.4174565056034032E-6</v>
      </c>
      <c r="AJ95">
        <f t="shared" si="222"/>
        <v>7.261404867116327E-4</v>
      </c>
      <c r="AK95">
        <f t="shared" si="222"/>
        <v>1.1021281817660258E-4</v>
      </c>
      <c r="AM95">
        <f>TTEST(I95:I98,I95:I98,2,2)</f>
        <v>1</v>
      </c>
      <c r="AN95">
        <f t="shared" ref="AN95:AU95" si="223">TTEST(J95:J98,J95:J98,2,2)</f>
        <v>1</v>
      </c>
      <c r="AO95">
        <f t="shared" si="223"/>
        <v>1</v>
      </c>
      <c r="AP95">
        <f t="shared" si="223"/>
        <v>1</v>
      </c>
      <c r="AQ95">
        <f t="shared" si="223"/>
        <v>1</v>
      </c>
      <c r="AR95">
        <f t="shared" si="223"/>
        <v>1</v>
      </c>
      <c r="AS95">
        <f t="shared" si="223"/>
        <v>1</v>
      </c>
      <c r="AT95">
        <f t="shared" si="223"/>
        <v>1</v>
      </c>
      <c r="AU95">
        <f t="shared" si="223"/>
        <v>1</v>
      </c>
      <c r="AW95">
        <f>TTEST(I95:I98,I95:I98,2,2)</f>
        <v>1</v>
      </c>
      <c r="AX95">
        <f t="shared" ref="AX95:BE95" si="224">TTEST(J95:J98,J95:J98,2,2)</f>
        <v>1</v>
      </c>
      <c r="AY95">
        <f t="shared" si="224"/>
        <v>1</v>
      </c>
      <c r="AZ95">
        <f t="shared" si="224"/>
        <v>1</v>
      </c>
      <c r="BA95">
        <f t="shared" si="224"/>
        <v>1</v>
      </c>
      <c r="BB95">
        <f t="shared" si="224"/>
        <v>1</v>
      </c>
      <c r="BC95">
        <f t="shared" si="224"/>
        <v>1</v>
      </c>
      <c r="BD95">
        <f t="shared" si="224"/>
        <v>1</v>
      </c>
      <c r="BE95">
        <f t="shared" si="224"/>
        <v>1</v>
      </c>
    </row>
    <row r="96" spans="1:57" x14ac:dyDescent="0.25">
      <c r="A96" s="11" t="s">
        <v>487</v>
      </c>
      <c r="B96" s="11" t="s">
        <v>141</v>
      </c>
      <c r="C96" s="11" t="s">
        <v>467</v>
      </c>
      <c r="D96" s="11" t="s">
        <v>461</v>
      </c>
      <c r="E96" s="11" t="s">
        <v>454</v>
      </c>
      <c r="F96" s="11">
        <v>88</v>
      </c>
      <c r="G96" s="11" t="s">
        <v>451</v>
      </c>
      <c r="H96" s="11">
        <v>0</v>
      </c>
      <c r="I96" s="11">
        <f>(ACLY!AF76)</f>
        <v>1.5211552407910299E-5</v>
      </c>
      <c r="J96" s="11">
        <f>(ACSS2!AF76)</f>
        <v>7.3061231845424599E-6</v>
      </c>
      <c r="K96" s="11">
        <f>(ELVOLV6!AF76)</f>
        <v>5.4448617463203801E-6</v>
      </c>
      <c r="L96" s="11">
        <f>(FASN!AF76)</f>
        <v>1.41768024711401E-5</v>
      </c>
      <c r="M96" s="11">
        <f>(PKLR!AF76)</f>
        <v>5.1992158622285552E-6</v>
      </c>
      <c r="N96" s="11">
        <f>('SCD1'!AF76)</f>
        <v>6.9725603034402796E-5</v>
      </c>
      <c r="O96" s="11">
        <f>('RGS16'!AF76)</f>
        <v>7.4896475808707944E-7</v>
      </c>
      <c r="P96" s="11">
        <f>(PPIA!AF76)</f>
        <v>1.6366561974495251E-3</v>
      </c>
      <c r="Q96" s="11">
        <f>(RPLP0!AF76)</f>
        <v>6.5099647680828398E-4</v>
      </c>
    </row>
    <row r="97" spans="1:57" x14ac:dyDescent="0.25">
      <c r="A97" s="11" t="s">
        <v>487</v>
      </c>
      <c r="B97" s="11" t="s">
        <v>247</v>
      </c>
      <c r="C97" s="11" t="s">
        <v>468</v>
      </c>
      <c r="D97" s="11" t="s">
        <v>461</v>
      </c>
      <c r="E97" s="11" t="s">
        <v>454</v>
      </c>
      <c r="F97" s="11">
        <v>88</v>
      </c>
      <c r="G97" s="11" t="s">
        <v>451</v>
      </c>
      <c r="H97" s="11">
        <v>0</v>
      </c>
      <c r="I97" s="11">
        <f>(ACLY!AF148)</f>
        <v>1.9712777800652299E-5</v>
      </c>
      <c r="J97" s="11">
        <f>(ACSS2!AF148)</f>
        <v>8.9656968048741747E-6</v>
      </c>
      <c r="K97" s="11">
        <f>(ELVOLV6!AF148)</f>
        <v>7.5214669101133596E-6</v>
      </c>
      <c r="L97" s="11">
        <f>(FASN!AF148)</f>
        <v>2.7987120250010648E-5</v>
      </c>
      <c r="M97" s="11">
        <f>(PKLR!AF148)</f>
        <v>6.2648102536214253E-6</v>
      </c>
      <c r="N97" s="11">
        <f>('SCD1'!AF148)</f>
        <v>9.26258467431778E-5</v>
      </c>
      <c r="O97" s="11">
        <f>('RGS16'!AF148)</f>
        <v>2.756589698699615E-6</v>
      </c>
      <c r="P97" s="11">
        <f>(PPIA!AF148)</f>
        <v>1.3761504128573798E-3</v>
      </c>
      <c r="Q97" s="11">
        <f>(RPLP0!AF148)</f>
        <v>6.5906420280201954E-4</v>
      </c>
    </row>
    <row r="98" spans="1:57" x14ac:dyDescent="0.25">
      <c r="A98" s="11" t="s">
        <v>487</v>
      </c>
      <c r="B98" s="11" t="s">
        <v>340</v>
      </c>
      <c r="C98" s="11" t="s">
        <v>469</v>
      </c>
      <c r="D98" s="11" t="s">
        <v>461</v>
      </c>
      <c r="E98" s="11" t="s">
        <v>454</v>
      </c>
      <c r="F98" s="11">
        <v>88</v>
      </c>
      <c r="G98" s="11" t="s">
        <v>451</v>
      </c>
      <c r="H98" s="11">
        <v>0</v>
      </c>
      <c r="I98" s="11">
        <f>(ACLY!AF208)</f>
        <v>2.24075633197808E-5</v>
      </c>
      <c r="J98" s="11">
        <f>(ACSS2!AF208)</f>
        <v>4.6703162901349099E-6</v>
      </c>
      <c r="K98" s="11">
        <f>(ELVOLV6!AF208)</f>
        <v>3.5562848835353846E-6</v>
      </c>
      <c r="L98" s="11">
        <f>(FASN!AF208)</f>
        <v>1.4656965441433849E-5</v>
      </c>
      <c r="M98" s="11">
        <f>(PKLR!AF208)</f>
        <v>6.3045934570303857E-6</v>
      </c>
      <c r="N98" s="11">
        <f>('SCD1'!AF208)</f>
        <v>3.7080260983742651E-5</v>
      </c>
      <c r="O98" s="11">
        <f>('RGS16'!AF208)</f>
        <v>2.6525401526356349E-7</v>
      </c>
      <c r="P98" s="11">
        <f>(PPIA!AF208)</f>
        <v>2.5914862972298948E-3</v>
      </c>
      <c r="Q98" s="11">
        <f>(RPLP0!AF208)</f>
        <v>4.404815000306195E-4</v>
      </c>
    </row>
    <row r="99" spans="1:57" x14ac:dyDescent="0.25">
      <c r="A99" s="11" t="s">
        <v>487</v>
      </c>
      <c r="B99" s="11" t="s">
        <v>42</v>
      </c>
      <c r="C99" s="11" t="s">
        <v>460</v>
      </c>
      <c r="D99" s="11" t="s">
        <v>462</v>
      </c>
      <c r="E99" s="11" t="s">
        <v>454</v>
      </c>
      <c r="F99" s="11">
        <v>88</v>
      </c>
      <c r="G99" s="11" t="s">
        <v>451</v>
      </c>
      <c r="H99" s="11">
        <v>0.5</v>
      </c>
      <c r="I99" s="11">
        <f>(ACLY!AF10)</f>
        <v>4.29015953058385E-5</v>
      </c>
      <c r="J99" s="11">
        <f>(ACSS2!AF10)</f>
        <v>8.9706201264111088E-6</v>
      </c>
      <c r="K99" s="11">
        <f>(ELVOLV6!AF10)</f>
        <v>2.3253810316157001E-5</v>
      </c>
      <c r="L99" s="11">
        <f>(FASN!AF10)</f>
        <v>1.4614507981329201E-5</v>
      </c>
      <c r="M99" s="11">
        <f>(PKLR!AF10)</f>
        <v>1.9561373266474199E-5</v>
      </c>
      <c r="N99" s="11">
        <f>('SCD1'!AF10)</f>
        <v>3.3207756864402749E-4</v>
      </c>
      <c r="O99" s="11">
        <f>('RGS16'!AF10)</f>
        <v>3.6594850375778299E-6</v>
      </c>
      <c r="P99" s="11">
        <f>(PPIA!AF10)</f>
        <v>5.5891854324617856E-4</v>
      </c>
      <c r="Q99" s="11">
        <f>(RPLP0!AF10)</f>
        <v>3.6283915475726099E-4</v>
      </c>
      <c r="S99">
        <f>AVERAGE(I99:I102)</f>
        <v>2.980185674936007E-5</v>
      </c>
      <c r="T99">
        <f t="shared" ref="T99:Z99" si="225">AVERAGE(J99:J102)</f>
        <v>5.2675416714862029E-6</v>
      </c>
      <c r="U99">
        <f t="shared" si="225"/>
        <v>1.4860157068606016E-5</v>
      </c>
      <c r="V99">
        <f t="shared" si="225"/>
        <v>1.4118514506166993E-5</v>
      </c>
      <c r="W99">
        <f t="shared" si="225"/>
        <v>8.4882434542046489E-6</v>
      </c>
      <c r="X99">
        <f t="shared" si="225"/>
        <v>1.2032883726763186E-4</v>
      </c>
      <c r="Y99">
        <f t="shared" si="225"/>
        <v>1.6139559926329307E-6</v>
      </c>
      <c r="Z99">
        <f t="shared" si="225"/>
        <v>1.4287304930455137E-3</v>
      </c>
      <c r="AA99">
        <f>AVERAGE(Q99:Q102)</f>
        <v>3.3900142744783089E-4</v>
      </c>
      <c r="AC99">
        <f>_xlfn.STDEV.S(I99:I102)</f>
        <v>1.8156702479065264E-5</v>
      </c>
      <c r="AD99">
        <f t="shared" ref="AD99:AK99" si="226">_xlfn.STDEV.S(J99:J102)</f>
        <v>3.3711466513461033E-6</v>
      </c>
      <c r="AE99">
        <f t="shared" si="226"/>
        <v>1.2347753498586222E-5</v>
      </c>
      <c r="AF99">
        <f t="shared" si="226"/>
        <v>1.0220113241094948E-5</v>
      </c>
      <c r="AG99">
        <f t="shared" si="226"/>
        <v>7.5771456164446696E-6</v>
      </c>
      <c r="AH99">
        <f t="shared" si="226"/>
        <v>1.4392439269693465E-4</v>
      </c>
      <c r="AI99">
        <f t="shared" si="226"/>
        <v>1.3837104764816025E-6</v>
      </c>
      <c r="AJ99">
        <f t="shared" si="226"/>
        <v>1.7041450963799659E-3</v>
      </c>
      <c r="AK99">
        <f t="shared" si="226"/>
        <v>6.0635537941676872E-5</v>
      </c>
      <c r="AM99">
        <f>TTEST(I95:I98,I99:I102,2,2)</f>
        <v>0.4104049466395735</v>
      </c>
      <c r="AN99">
        <f t="shared" ref="AN99:AU99" si="227">TTEST(J95:J98,J99:J102,2,2)</f>
        <v>0.4512213981667158</v>
      </c>
      <c r="AO99">
        <f t="shared" si="227"/>
        <v>0.22468466073545154</v>
      </c>
      <c r="AP99">
        <f t="shared" si="227"/>
        <v>0.66149970304566363</v>
      </c>
      <c r="AQ99">
        <f t="shared" si="227"/>
        <v>0.78336883158896242</v>
      </c>
      <c r="AR99">
        <f t="shared" si="227"/>
        <v>0.61183503072841949</v>
      </c>
      <c r="AS99">
        <f t="shared" si="227"/>
        <v>0.62144875683034884</v>
      </c>
      <c r="AT99">
        <f t="shared" si="227"/>
        <v>0.84649318735638202</v>
      </c>
      <c r="AU99">
        <f t="shared" si="227"/>
        <v>5.4715238823251902E-3</v>
      </c>
      <c r="AW99">
        <f>TTEST(I95:I98,I99:I102,2,2)</f>
        <v>0.4104049466395735</v>
      </c>
      <c r="AX99">
        <f t="shared" ref="AX99:BE99" si="228">TTEST(J95:J98,J99:J102,2,2)</f>
        <v>0.4512213981667158</v>
      </c>
      <c r="AY99">
        <f t="shared" si="228"/>
        <v>0.22468466073545154</v>
      </c>
      <c r="AZ99">
        <f t="shared" si="228"/>
        <v>0.66149970304566363</v>
      </c>
      <c r="BA99">
        <f t="shared" si="228"/>
        <v>0.78336883158896242</v>
      </c>
      <c r="BB99">
        <f t="shared" si="228"/>
        <v>0.61183503072841949</v>
      </c>
      <c r="BC99">
        <f t="shared" si="228"/>
        <v>0.62144875683034884</v>
      </c>
      <c r="BD99">
        <f t="shared" si="228"/>
        <v>0.84649318735638202</v>
      </c>
      <c r="BE99">
        <f t="shared" si="228"/>
        <v>5.4715238823251902E-3</v>
      </c>
    </row>
    <row r="100" spans="1:57" x14ac:dyDescent="0.25">
      <c r="A100" s="11" t="s">
        <v>487</v>
      </c>
      <c r="B100" s="11" t="s">
        <v>150</v>
      </c>
      <c r="C100" s="11" t="s">
        <v>467</v>
      </c>
      <c r="D100" s="11" t="s">
        <v>462</v>
      </c>
      <c r="E100" s="11" t="s">
        <v>454</v>
      </c>
      <c r="F100" s="11">
        <v>88</v>
      </c>
      <c r="G100" s="11" t="s">
        <v>451</v>
      </c>
      <c r="H100" s="11">
        <v>0.5</v>
      </c>
      <c r="I100" s="11">
        <f>(ACLY!AF82)</f>
        <v>4.1360681658754098E-5</v>
      </c>
      <c r="J100" s="11">
        <f>(ACSS2!AF82)</f>
        <v>4.9285009406619799E-6</v>
      </c>
      <c r="K100" s="11">
        <f>(ELVOLV6!AF82)</f>
        <v>2.7190762097162248E-5</v>
      </c>
      <c r="L100" s="11">
        <f>(FASN!AF82)</f>
        <v>2.8180679558833248E-5</v>
      </c>
      <c r="M100" s="11">
        <f>(PKLR!AF82)</f>
        <v>6.99370565756382E-6</v>
      </c>
      <c r="N100" s="11">
        <f>('SCD1'!AF82)</f>
        <v>7.8348028093838903E-5</v>
      </c>
      <c r="O100" s="11">
        <f>('RGS16'!AF82)</f>
        <v>9.8966788306861358E-7</v>
      </c>
      <c r="P100" s="11">
        <f>(PPIA!AF82)</f>
        <v>6.6175102188941446E-4</v>
      </c>
      <c r="Q100" s="11">
        <f>(RPLP0!AF82)</f>
        <v>2.8620719917793252E-4</v>
      </c>
    </row>
    <row r="101" spans="1:57" x14ac:dyDescent="0.25">
      <c r="A101" s="11" t="s">
        <v>487</v>
      </c>
      <c r="B101" s="11" t="s">
        <v>256</v>
      </c>
      <c r="C101" s="11" t="s">
        <v>468</v>
      </c>
      <c r="D101" s="11" t="s">
        <v>462</v>
      </c>
      <c r="E101" s="11" t="s">
        <v>454</v>
      </c>
      <c r="F101" s="11">
        <v>88</v>
      </c>
      <c r="G101" s="11" t="s">
        <v>451</v>
      </c>
      <c r="H101" s="11">
        <v>0.5</v>
      </c>
      <c r="I101" s="11">
        <f>(ACLY!AF154)</f>
        <v>3.692778662603175E-6</v>
      </c>
      <c r="J101" s="11">
        <f>(ACSS2!AF154)</f>
        <v>8.8295221187758154E-7</v>
      </c>
      <c r="K101" s="11">
        <f>(ELVOLV6!AF154)</f>
        <v>1.323411920090185E-6</v>
      </c>
      <c r="L101" s="11">
        <f>(FASN!AF154)</f>
        <v>4.6724490141136749E-6</v>
      </c>
      <c r="M101" s="11">
        <f>(PKLR!AF154)</f>
        <v>2.8280721646977352E-6</v>
      </c>
      <c r="N101" s="11">
        <f>('SCD1'!AF154)</f>
        <v>1.1651965912953399E-5</v>
      </c>
      <c r="O101" s="11">
        <f>('RGS16'!AF154)</f>
        <v>6.20425263094899E-7</v>
      </c>
      <c r="P101" s="11">
        <f>(PPIA!AF154)</f>
        <v>5.110446798754515E-4</v>
      </c>
      <c r="Q101" s="11">
        <f>(RPLP0!AF154)</f>
        <v>4.1370964608595102E-4</v>
      </c>
    </row>
    <row r="102" spans="1:57" x14ac:dyDescent="0.25">
      <c r="A102" s="11" t="s">
        <v>487</v>
      </c>
      <c r="B102" s="11" t="s">
        <v>349</v>
      </c>
      <c r="C102" s="11" t="s">
        <v>469</v>
      </c>
      <c r="D102" s="11" t="s">
        <v>462</v>
      </c>
      <c r="E102" s="11" t="s">
        <v>454</v>
      </c>
      <c r="F102" s="11">
        <v>88</v>
      </c>
      <c r="G102" s="11" t="s">
        <v>451</v>
      </c>
      <c r="H102" s="11">
        <v>0.5</v>
      </c>
      <c r="I102" s="11">
        <f>(ACLY!AF214)</f>
        <v>3.1252371370244498E-5</v>
      </c>
      <c r="J102" s="11">
        <f>(ACSS2!AF214)</f>
        <v>6.2880934069941397E-6</v>
      </c>
      <c r="K102" s="11">
        <f>(ELVOLV6!AF214)</f>
        <v>7.6726439410146249E-6</v>
      </c>
      <c r="L102" s="11">
        <f>(FASN!AF214)</f>
        <v>9.0064214703918459E-6</v>
      </c>
      <c r="M102" s="11">
        <f>(PKLR!AF214)</f>
        <v>4.56982272808284E-6</v>
      </c>
      <c r="N102" s="11">
        <f>('SCD1'!AF214)</f>
        <v>5.923778641970765E-5</v>
      </c>
      <c r="O102" s="11">
        <f>('RGS16'!AF214)</f>
        <v>1.18624578679038E-6</v>
      </c>
      <c r="P102" s="11">
        <f>(PPIA!AF214)</f>
        <v>3.9832077271710099E-3</v>
      </c>
      <c r="Q102" s="11">
        <f>(RPLP0!AF214)</f>
        <v>2.9324970977017903E-4</v>
      </c>
    </row>
    <row r="103" spans="1:57" x14ac:dyDescent="0.25">
      <c r="A103" s="11" t="s">
        <v>487</v>
      </c>
      <c r="B103" s="11" t="s">
        <v>51</v>
      </c>
      <c r="C103" s="11" t="s">
        <v>460</v>
      </c>
      <c r="D103" s="11" t="s">
        <v>463</v>
      </c>
      <c r="E103" s="11" t="s">
        <v>454</v>
      </c>
      <c r="F103" s="11">
        <v>88</v>
      </c>
      <c r="G103" s="11" t="s">
        <v>451</v>
      </c>
      <c r="H103" s="11">
        <v>5</v>
      </c>
      <c r="I103" s="11">
        <f>(ACLY!AF16)</f>
        <v>4.1116466558092599E-5</v>
      </c>
      <c r="J103" s="11">
        <f>(ACSS2!AF16)</f>
        <v>1.119466543255025E-5</v>
      </c>
      <c r="K103" s="11">
        <f>(ELVOLV6!AF16)</f>
        <v>1.5743791918482797E-5</v>
      </c>
      <c r="L103" s="11">
        <f>(FASN!AF16)</f>
        <v>2.4168938928437898E-5</v>
      </c>
      <c r="M103" s="11">
        <f>(PKLR!AF16)</f>
        <v>1.1340749650655201E-5</v>
      </c>
      <c r="N103" s="11">
        <f>('SCD1'!AF16)</f>
        <v>1.7782661583701001E-4</v>
      </c>
      <c r="O103" s="11">
        <f>('RGS16'!AF16)</f>
        <v>3.7920189039874252E-6</v>
      </c>
      <c r="P103" s="11">
        <f>(PPIA!AF16)</f>
        <v>8.7610397047152599E-4</v>
      </c>
      <c r="Q103" s="11">
        <f>(RPLP0!AF16)</f>
        <v>7.1856772215828947E-4</v>
      </c>
      <c r="S103">
        <f>AVERAGE(I103:I105)</f>
        <v>2.3298258024250494E-5</v>
      </c>
      <c r="T103">
        <f t="shared" ref="T103:Z103" si="229">AVERAGE(J103:J105)</f>
        <v>7.1200427991259372E-6</v>
      </c>
      <c r="U103">
        <f t="shared" si="229"/>
        <v>7.4823265499426443E-6</v>
      </c>
      <c r="V103">
        <f t="shared" si="229"/>
        <v>1.41605121171542E-5</v>
      </c>
      <c r="W103">
        <f t="shared" si="229"/>
        <v>7.104237124962238E-6</v>
      </c>
      <c r="X103">
        <f t="shared" si="229"/>
        <v>8.932393747789124E-5</v>
      </c>
      <c r="Y103">
        <f t="shared" si="229"/>
        <v>1.6625674397342422E-6</v>
      </c>
      <c r="Z103">
        <f t="shared" si="229"/>
        <v>1.0970068614356333E-3</v>
      </c>
      <c r="AA103">
        <f>AVERAGE(Q103:Q105)</f>
        <v>5.0964965124783619E-4</v>
      </c>
      <c r="AC103">
        <f>_xlfn.STDEV.S(I103:I105)</f>
        <v>1.6274240921666772E-5</v>
      </c>
      <c r="AD103">
        <f t="shared" ref="AD103:AK103" si="230">_xlfn.STDEV.S(J103:J105)</f>
        <v>3.8389770051712289E-6</v>
      </c>
      <c r="AE103">
        <f t="shared" si="230"/>
        <v>7.186074675260462E-6</v>
      </c>
      <c r="AF103">
        <f t="shared" si="230"/>
        <v>8.9623630953203864E-6</v>
      </c>
      <c r="AG103">
        <f t="shared" si="230"/>
        <v>4.0434741695437089E-6</v>
      </c>
      <c r="AH103">
        <f t="shared" si="230"/>
        <v>7.7282990926241341E-5</v>
      </c>
      <c r="AI103">
        <f t="shared" si="230"/>
        <v>1.8521488433809051E-6</v>
      </c>
      <c r="AJ103">
        <f t="shared" si="230"/>
        <v>4.3362392981775529E-4</v>
      </c>
      <c r="AK103">
        <f t="shared" si="230"/>
        <v>1.8238710814629918E-4</v>
      </c>
      <c r="AM103">
        <f>TTEST(I95:I98,I103:I105,2,2)</f>
        <v>0.83333145347062654</v>
      </c>
      <c r="AN103">
        <f t="shared" ref="AN103:AU103" si="231">TTEST(J95:J98,J103:J105,2,2)</f>
        <v>0.88946641471194721</v>
      </c>
      <c r="AO103">
        <f t="shared" si="231"/>
        <v>0.77512106972403971</v>
      </c>
      <c r="AP103">
        <f t="shared" si="231"/>
        <v>0.66192797784822099</v>
      </c>
      <c r="AQ103">
        <f t="shared" si="231"/>
        <v>0.93531357738349774</v>
      </c>
      <c r="AR103">
        <f t="shared" si="231"/>
        <v>0.84775969281791097</v>
      </c>
      <c r="AS103">
        <f t="shared" si="231"/>
        <v>0.70513392302270939</v>
      </c>
      <c r="AT103">
        <f t="shared" si="231"/>
        <v>0.32712340262730166</v>
      </c>
      <c r="AU103">
        <f t="shared" si="231"/>
        <v>0.42254111025650237</v>
      </c>
      <c r="AW103">
        <f>TTEST(I95:I98,I103:I105,2,2)</f>
        <v>0.83333145347062654</v>
      </c>
      <c r="AX103">
        <f t="shared" ref="AX103:BE103" si="232">TTEST(J95:J98,J103:J105,2,2)</f>
        <v>0.88946641471194721</v>
      </c>
      <c r="AY103">
        <f t="shared" si="232"/>
        <v>0.77512106972403971</v>
      </c>
      <c r="AZ103">
        <f t="shared" si="232"/>
        <v>0.66192797784822099</v>
      </c>
      <c r="BA103">
        <f t="shared" si="232"/>
        <v>0.93531357738349774</v>
      </c>
      <c r="BB103">
        <f t="shared" si="232"/>
        <v>0.84775969281791097</v>
      </c>
      <c r="BC103">
        <f t="shared" si="232"/>
        <v>0.70513392302270939</v>
      </c>
      <c r="BD103">
        <f t="shared" si="232"/>
        <v>0.32712340262730166</v>
      </c>
      <c r="BE103">
        <f t="shared" si="232"/>
        <v>0.42254111025650237</v>
      </c>
    </row>
    <row r="104" spans="1:57" x14ac:dyDescent="0.25">
      <c r="A104" s="11" t="s">
        <v>487</v>
      </c>
      <c r="B104" s="11" t="s">
        <v>159</v>
      </c>
      <c r="C104" s="11" t="s">
        <v>467</v>
      </c>
      <c r="D104" s="11" t="s">
        <v>463</v>
      </c>
      <c r="E104" s="11" t="s">
        <v>454</v>
      </c>
      <c r="F104" s="11">
        <v>88</v>
      </c>
      <c r="G104" s="11" t="s">
        <v>451</v>
      </c>
      <c r="H104" s="11">
        <v>5</v>
      </c>
      <c r="I104" s="11">
        <f>(ACLY!AF88)</f>
        <v>9.2186120971316851E-6</v>
      </c>
      <c r="J104" s="11">
        <f>(ACSS2!AF88)</f>
        <v>3.5708345802993553E-6</v>
      </c>
      <c r="K104" s="11">
        <f>(ELVOLV6!AF88)</f>
        <v>2.6801687308075248E-6</v>
      </c>
      <c r="L104" s="11">
        <f>(FASN!AF88)</f>
        <v>1.14361006381595E-5</v>
      </c>
      <c r="M104" s="11">
        <f>(PKLR!AF88)</f>
        <v>3.2863766215638099E-6</v>
      </c>
      <c r="N104" s="11">
        <f>('SCD1'!AF88)</f>
        <v>3.5167163984164705E-5</v>
      </c>
      <c r="O104" s="11">
        <f>('RGS16'!AF88)</f>
        <v>4.2599094653949102E-7</v>
      </c>
      <c r="P104" s="11">
        <f>(PPIA!AF88)</f>
        <v>8.1831675544397401E-4</v>
      </c>
      <c r="Q104" s="11">
        <f>(RPLP0!AF88)</f>
        <v>4.2821206130024301E-4</v>
      </c>
    </row>
    <row r="105" spans="1:57" x14ac:dyDescent="0.25">
      <c r="A105" s="11" t="s">
        <v>487</v>
      </c>
      <c r="B105" s="11" t="s">
        <v>358</v>
      </c>
      <c r="C105" s="11" t="s">
        <v>469</v>
      </c>
      <c r="D105" s="11" t="s">
        <v>463</v>
      </c>
      <c r="E105" s="11" t="s">
        <v>454</v>
      </c>
      <c r="F105" s="11">
        <v>88</v>
      </c>
      <c r="G105" s="11" t="s">
        <v>451</v>
      </c>
      <c r="H105" s="11">
        <v>5</v>
      </c>
      <c r="I105" s="11">
        <f>(ACLY!AF220)</f>
        <v>1.95596954175272E-5</v>
      </c>
      <c r="J105" s="11">
        <f>(ACSS2!AF220)</f>
        <v>6.5946283845282055E-6</v>
      </c>
      <c r="K105" s="11">
        <f>(ELVOLV6!AF220)</f>
        <v>4.0230190005376099E-6</v>
      </c>
      <c r="L105" s="11">
        <f>(FASN!AF220)</f>
        <v>6.8764967848652047E-6</v>
      </c>
      <c r="M105" s="11">
        <f>(PKLR!AF220)</f>
        <v>6.6855851026677046E-6</v>
      </c>
      <c r="N105" s="11">
        <f>('SCD1'!AF220)</f>
        <v>5.4978032612498999E-5</v>
      </c>
      <c r="O105" s="11">
        <f>('RGS16'!AF220)</f>
        <v>7.6969246867581054E-7</v>
      </c>
      <c r="P105" s="11">
        <f>(PPIA!AF220)</f>
        <v>1.5965998583913998E-3</v>
      </c>
      <c r="Q105" s="11">
        <f>(RPLP0!AF220)</f>
        <v>3.8216917028497603E-4</v>
      </c>
    </row>
    <row r="106" spans="1:57" x14ac:dyDescent="0.25">
      <c r="A106" s="11" t="s">
        <v>487</v>
      </c>
      <c r="B106" s="11" t="s">
        <v>60</v>
      </c>
      <c r="C106" s="11" t="s">
        <v>460</v>
      </c>
      <c r="D106" s="11" t="s">
        <v>464</v>
      </c>
      <c r="E106" s="11" t="s">
        <v>454</v>
      </c>
      <c r="F106" s="11">
        <v>88</v>
      </c>
      <c r="G106" s="11" t="s">
        <v>452</v>
      </c>
      <c r="H106" s="11">
        <v>0</v>
      </c>
      <c r="I106" s="11">
        <f>(ACLY!AF22)</f>
        <v>1.26307900441276E-5</v>
      </c>
      <c r="J106" s="11">
        <f>(ACSS2!AF22)</f>
        <v>4.4356924502794998E-6</v>
      </c>
      <c r="K106" s="11">
        <f>(ELVOLV6!AF22)</f>
        <v>4.5849169258516444E-6</v>
      </c>
      <c r="L106" s="11">
        <f>(FASN!AF22)</f>
        <v>3.2671310542132048E-6</v>
      </c>
      <c r="M106" s="11">
        <f>(PKLR!AF22)</f>
        <v>7.2248190115297644E-6</v>
      </c>
      <c r="N106" s="11">
        <f>('SCD1'!AF22)</f>
        <v>1.5277796328610799E-4</v>
      </c>
      <c r="O106" s="11">
        <f>('RGS16'!AF22)</f>
        <v>2.582077533323135E-6</v>
      </c>
      <c r="P106" s="11">
        <f>(PPIA!AF22)</f>
        <v>1.336259881403195E-3</v>
      </c>
      <c r="Q106" s="11">
        <f>(RPLP0!AF22)</f>
        <v>6.9150702195676296E-4</v>
      </c>
      <c r="S106">
        <f>AVERAGE(I106:I108)</f>
        <v>1.8618679009232393E-5</v>
      </c>
      <c r="T106">
        <f t="shared" ref="T106:Z106" si="233">AVERAGE(J106:J108)</f>
        <v>7.3293468322415229E-6</v>
      </c>
      <c r="U106">
        <f t="shared" si="233"/>
        <v>5.9356460132395446E-6</v>
      </c>
      <c r="V106">
        <f t="shared" si="233"/>
        <v>6.9240092807297162E-6</v>
      </c>
      <c r="W106">
        <f t="shared" si="233"/>
        <v>7.1535805572229976E-6</v>
      </c>
      <c r="X106">
        <f t="shared" si="233"/>
        <v>1.4547310976151161E-4</v>
      </c>
      <c r="Y106">
        <f t="shared" si="233"/>
        <v>4.1367779894305769E-6</v>
      </c>
      <c r="Z106">
        <f t="shared" si="233"/>
        <v>1.2755145665950516E-3</v>
      </c>
      <c r="AA106">
        <f>AVERAGE(Q106:Q108)</f>
        <v>4.8587774364025599E-4</v>
      </c>
      <c r="AC106">
        <f>_xlfn.STDEV.S(I106:I108)</f>
        <v>1.6608777614177752E-5</v>
      </c>
      <c r="AD106">
        <f t="shared" ref="AD106:AK106" si="234">_xlfn.STDEV.S(J106:J108)</f>
        <v>7.050268163889952E-6</v>
      </c>
      <c r="AE106">
        <f t="shared" si="234"/>
        <v>6.0533116105108724E-6</v>
      </c>
      <c r="AF106">
        <f t="shared" si="234"/>
        <v>8.028290704944263E-6</v>
      </c>
      <c r="AG106">
        <f t="shared" si="234"/>
        <v>6.0452000313571971E-6</v>
      </c>
      <c r="AH106">
        <f t="shared" si="234"/>
        <v>1.3874100278336133E-4</v>
      </c>
      <c r="AI106">
        <f t="shared" si="234"/>
        <v>4.6893803604784257E-6</v>
      </c>
      <c r="AJ106">
        <f t="shared" si="234"/>
        <v>1.299461140226613E-4</v>
      </c>
      <c r="AK106">
        <f t="shared" si="234"/>
        <v>1.8137689312126886E-4</v>
      </c>
      <c r="AM106">
        <f>TTEST(I95:I98,I106:I108,2,2)</f>
        <v>0.75979187710063889</v>
      </c>
      <c r="AN106">
        <f t="shared" ref="AN106:AU106" si="235">TTEST(J95:J98,J106:J108,2,2)</f>
        <v>0.88940535909818697</v>
      </c>
      <c r="AO106">
        <f t="shared" si="235"/>
        <v>0.90193576275062948</v>
      </c>
      <c r="AP106">
        <f t="shared" si="235"/>
        <v>0.14588937110671782</v>
      </c>
      <c r="AQ106">
        <f t="shared" si="235"/>
        <v>0.96156076795248757</v>
      </c>
      <c r="AR106">
        <f t="shared" si="235"/>
        <v>0.39905107576703558</v>
      </c>
      <c r="AS106">
        <f t="shared" si="235"/>
        <v>0.5318417865407844</v>
      </c>
      <c r="AT106">
        <f t="shared" si="235"/>
        <v>0.46846719997389513</v>
      </c>
      <c r="AU106">
        <f t="shared" si="235"/>
        <v>0.32386902083883123</v>
      </c>
      <c r="AW106">
        <f>TTEST(I106:I108,I106:I108,2,2)</f>
        <v>1</v>
      </c>
      <c r="AX106">
        <f t="shared" ref="AX106:BE106" si="236">TTEST(J106:J108,J106:J108,2,2)</f>
        <v>1</v>
      </c>
      <c r="AY106">
        <f t="shared" si="236"/>
        <v>1</v>
      </c>
      <c r="AZ106">
        <f t="shared" si="236"/>
        <v>1</v>
      </c>
      <c r="BA106">
        <f t="shared" si="236"/>
        <v>1</v>
      </c>
      <c r="BB106">
        <f t="shared" si="236"/>
        <v>1</v>
      </c>
      <c r="BC106">
        <f t="shared" si="236"/>
        <v>1</v>
      </c>
      <c r="BD106">
        <f t="shared" si="236"/>
        <v>1</v>
      </c>
      <c r="BE106">
        <f t="shared" si="236"/>
        <v>1</v>
      </c>
    </row>
    <row r="107" spans="1:57" x14ac:dyDescent="0.25">
      <c r="A107" s="11" t="s">
        <v>487</v>
      </c>
      <c r="B107" s="11" t="s">
        <v>274</v>
      </c>
      <c r="C107" s="11" t="s">
        <v>468</v>
      </c>
      <c r="D107" s="11" t="s">
        <v>464</v>
      </c>
      <c r="E107" s="11" t="s">
        <v>454</v>
      </c>
      <c r="F107" s="11">
        <v>88</v>
      </c>
      <c r="G107" s="11" t="s">
        <v>452</v>
      </c>
      <c r="H107" s="11">
        <v>0</v>
      </c>
      <c r="I107" s="11">
        <f>(ACLY!AF166)</f>
        <v>5.8341450117983799E-6</v>
      </c>
      <c r="J107" s="11">
        <f>(ACSS2!AF166)</f>
        <v>2.1863064660500699E-6</v>
      </c>
      <c r="K107" s="11">
        <f>(ELVOLV6!AF166)</f>
        <v>6.7179935902943945E-7</v>
      </c>
      <c r="L107" s="11">
        <f>(FASN!AF166)</f>
        <v>1.37519396768434E-6</v>
      </c>
      <c r="M107" s="11">
        <f>(PKLR!AF166)</f>
        <v>1.0730761176696259E-6</v>
      </c>
      <c r="N107" s="11">
        <f>('SCD1'!AF166)</f>
        <v>3.2239832204278851E-6</v>
      </c>
      <c r="O107" s="11">
        <f>('RGS16'!AF166)</f>
        <v>4.2219455434152506E-7</v>
      </c>
      <c r="P107" s="11">
        <f>(PPIA!AF166)</f>
        <v>1.12632062491819E-3</v>
      </c>
      <c r="Q107" s="11">
        <f>(RPLP0!AF166)</f>
        <v>3.4863887925326901E-4</v>
      </c>
    </row>
    <row r="108" spans="1:57" x14ac:dyDescent="0.25">
      <c r="A108" s="11" t="s">
        <v>487</v>
      </c>
      <c r="B108" s="11" t="s">
        <v>367</v>
      </c>
      <c r="C108" s="11" t="s">
        <v>469</v>
      </c>
      <c r="D108" s="11" t="s">
        <v>464</v>
      </c>
      <c r="E108" s="11" t="s">
        <v>454</v>
      </c>
      <c r="F108" s="11">
        <v>88</v>
      </c>
      <c r="G108" s="11" t="s">
        <v>452</v>
      </c>
      <c r="H108" s="11">
        <v>0</v>
      </c>
      <c r="I108" s="11">
        <f>(ACLY!AF226)</f>
        <v>3.7391101971771198E-5</v>
      </c>
      <c r="J108" s="11">
        <f>(ACSS2!AF226)</f>
        <v>1.5366041580394999E-5</v>
      </c>
      <c r="K108" s="11">
        <f>(ELVOLV6!AF226)</f>
        <v>1.2550221754837549E-5</v>
      </c>
      <c r="L108" s="11">
        <f>(FASN!AF226)</f>
        <v>1.6129702820291603E-5</v>
      </c>
      <c r="M108" s="11">
        <f>(PKLR!AF226)</f>
        <v>1.3162846542469601E-5</v>
      </c>
      <c r="N108" s="11">
        <f>('SCD1'!AF226)</f>
        <v>2.80417382777999E-4</v>
      </c>
      <c r="O108" s="11">
        <f>('RGS16'!AF226)</f>
        <v>9.4060618806270714E-6</v>
      </c>
      <c r="P108" s="11">
        <f>(PPIA!AF226)</f>
        <v>1.3639631934637699E-3</v>
      </c>
      <c r="Q108" s="11">
        <f>(RPLP0!AF226)</f>
        <v>4.1748732971073595E-4</v>
      </c>
    </row>
    <row r="109" spans="1:57" x14ac:dyDescent="0.25">
      <c r="A109" s="11" t="s">
        <v>487</v>
      </c>
      <c r="B109" s="11" t="s">
        <v>69</v>
      </c>
      <c r="C109" s="11" t="s">
        <v>460</v>
      </c>
      <c r="D109" s="11" t="s">
        <v>465</v>
      </c>
      <c r="E109" s="11" t="s">
        <v>454</v>
      </c>
      <c r="F109" s="11">
        <v>88</v>
      </c>
      <c r="G109" s="11" t="s">
        <v>453</v>
      </c>
      <c r="H109" s="11">
        <v>0.5</v>
      </c>
      <c r="I109" s="11">
        <f>(ACLY!AF28)</f>
        <v>1.9522251524023499E-5</v>
      </c>
      <c r="J109" s="11">
        <f>(ACSS2!AF28)</f>
        <v>7.6411236257564792E-6</v>
      </c>
      <c r="K109" s="11">
        <f>(ELVOLV6!AF28)</f>
        <v>6.7337090092237297E-6</v>
      </c>
      <c r="L109" s="11">
        <f>(FASN!AF28)</f>
        <v>8.0304925910913495E-6</v>
      </c>
      <c r="M109" s="11">
        <f>(PKLR!AF28)</f>
        <v>8.8287320699952045E-6</v>
      </c>
      <c r="N109" s="11">
        <f>('SCD1'!AF28)</f>
        <v>6.5063516483825648E-5</v>
      </c>
      <c r="O109" s="11">
        <f>('RGS16'!AF28)</f>
        <v>9.4779532550518203E-7</v>
      </c>
      <c r="P109" s="11">
        <f>(PPIA!AF28)</f>
        <v>1.3323239718194251E-3</v>
      </c>
      <c r="Q109" s="11">
        <f>(RPLP0!AF28)</f>
        <v>4.4295845159803151E-4</v>
      </c>
      <c r="S109">
        <f>AVERAGE(I109:I112)</f>
        <v>1.2442675301382966E-5</v>
      </c>
      <c r="T109">
        <f t="shared" ref="T109:Z109" si="237">AVERAGE(J109:J112)</f>
        <v>6.213527268315824E-6</v>
      </c>
      <c r="U109">
        <f t="shared" si="237"/>
        <v>3.442313904513355E-6</v>
      </c>
      <c r="V109">
        <f t="shared" si="237"/>
        <v>7.5098503519006475E-6</v>
      </c>
      <c r="W109">
        <f t="shared" si="237"/>
        <v>5.1727610026096355E-6</v>
      </c>
      <c r="X109">
        <f t="shared" si="237"/>
        <v>5.3594565377941664E-5</v>
      </c>
      <c r="Y109">
        <f t="shared" si="237"/>
        <v>1.6974021432024391E-6</v>
      </c>
      <c r="Z109">
        <f t="shared" si="237"/>
        <v>1.2337448633376962E-3</v>
      </c>
      <c r="AA109">
        <f>AVERAGE(Q109:Q112)</f>
        <v>4.4487653957751757E-4</v>
      </c>
      <c r="AC109">
        <f>_xlfn.STDEV.S(I109:I112)</f>
        <v>6.4083813757042836E-6</v>
      </c>
      <c r="AD109">
        <f t="shared" ref="AD109:AK109" si="238">_xlfn.STDEV.S(J109:J112)</f>
        <v>3.3193790113245993E-6</v>
      </c>
      <c r="AE109">
        <f t="shared" si="238"/>
        <v>2.7429704339623002E-6</v>
      </c>
      <c r="AF109">
        <f t="shared" si="238"/>
        <v>2.4044185885730278E-6</v>
      </c>
      <c r="AG109">
        <f t="shared" si="238"/>
        <v>3.7486330097729703E-6</v>
      </c>
      <c r="AH109">
        <f t="shared" si="238"/>
        <v>4.5963724147257526E-5</v>
      </c>
      <c r="AI109">
        <f t="shared" si="238"/>
        <v>1.8735335332606544E-6</v>
      </c>
      <c r="AJ109">
        <f t="shared" si="238"/>
        <v>3.7941408106005679E-4</v>
      </c>
      <c r="AK109">
        <f t="shared" si="238"/>
        <v>6.7186134762951019E-5</v>
      </c>
      <c r="AM109">
        <f>TTEST(I98:I101,I109:I112,2,2)</f>
        <v>0.17197501001714144</v>
      </c>
      <c r="AN109">
        <f t="shared" ref="AN109:AU109" si="239">TTEST(J98:J101,J109:J112,2,2)</f>
        <v>0.58513913423454156</v>
      </c>
      <c r="AO109">
        <f t="shared" si="239"/>
        <v>0.17642133273921956</v>
      </c>
      <c r="AP109">
        <f t="shared" si="239"/>
        <v>0.15793749742075611</v>
      </c>
      <c r="AQ109">
        <f t="shared" si="239"/>
        <v>0.39721543156061134</v>
      </c>
      <c r="AR109">
        <f t="shared" si="239"/>
        <v>0.45826633754087265</v>
      </c>
      <c r="AS109">
        <f t="shared" si="239"/>
        <v>0.81705870466461783</v>
      </c>
      <c r="AT109">
        <f t="shared" si="239"/>
        <v>0.7861452819121435</v>
      </c>
      <c r="AU109">
        <f t="shared" si="239"/>
        <v>0.19817631753273526</v>
      </c>
      <c r="AW109">
        <f>TTEST(I106:I108,I109:I112,2,2)</f>
        <v>0.51744328243204007</v>
      </c>
      <c r="AX109">
        <f t="shared" ref="AX109:BE109" si="240">TTEST(J106:J108,J109:J112,2,2)</f>
        <v>0.78791483398025397</v>
      </c>
      <c r="AY109">
        <f t="shared" si="240"/>
        <v>0.48946485438290627</v>
      </c>
      <c r="AZ109">
        <f t="shared" si="240"/>
        <v>0.89275446557866533</v>
      </c>
      <c r="BA109">
        <f t="shared" si="240"/>
        <v>0.61223816358804761</v>
      </c>
      <c r="BB109">
        <f t="shared" si="240"/>
        <v>0.25985883699961271</v>
      </c>
      <c r="BC109">
        <f t="shared" si="240"/>
        <v>0.44983905348633269</v>
      </c>
      <c r="BD109">
        <f t="shared" si="240"/>
        <v>0.8648080212336493</v>
      </c>
      <c r="BE109">
        <f t="shared" si="240"/>
        <v>0.6877063348058372</v>
      </c>
    </row>
    <row r="110" spans="1:57" x14ac:dyDescent="0.25">
      <c r="A110" s="11" t="s">
        <v>487</v>
      </c>
      <c r="B110" s="11" t="s">
        <v>175</v>
      </c>
      <c r="C110" s="11" t="s">
        <v>467</v>
      </c>
      <c r="D110" s="11" t="s">
        <v>465</v>
      </c>
      <c r="E110" s="11" t="s">
        <v>454</v>
      </c>
      <c r="F110" s="11">
        <v>88</v>
      </c>
      <c r="G110" s="11" t="s">
        <v>452</v>
      </c>
      <c r="H110" s="11">
        <v>0.5</v>
      </c>
      <c r="I110" s="11">
        <f>(ACLY!AF100)</f>
        <v>1.3994451275493599E-5</v>
      </c>
      <c r="J110" s="11">
        <f>(ACSS2!AF100)</f>
        <v>7.4627708178719157E-6</v>
      </c>
      <c r="K110" s="11">
        <f>(ELVOLV6!AF100)</f>
        <v>4.4097804162218598E-6</v>
      </c>
      <c r="L110" s="11">
        <f>(FASN!AF100)</f>
        <v>9.4145802402496756E-6</v>
      </c>
      <c r="M110" s="11">
        <f>(PKLR!AF100)</f>
        <v>7.7353229085218747E-6</v>
      </c>
      <c r="N110" s="11">
        <f>('SCD1'!AF100)</f>
        <v>1.1151664364271349E-4</v>
      </c>
      <c r="O110" s="11">
        <f>('RGS16'!AF100)</f>
        <v>3.8296739342413405E-6</v>
      </c>
      <c r="P110" s="11">
        <f>(PPIA!AF100)</f>
        <v>1.2285225557749349E-3</v>
      </c>
      <c r="Q110" s="11">
        <f>(RPLP0!AF100)</f>
        <v>5.33311017383665E-4</v>
      </c>
    </row>
    <row r="111" spans="1:57" x14ac:dyDescent="0.25">
      <c r="A111" s="11" t="s">
        <v>487</v>
      </c>
      <c r="B111" s="11" t="s">
        <v>280</v>
      </c>
      <c r="C111" s="11" t="s">
        <v>468</v>
      </c>
      <c r="D111" s="11" t="s">
        <v>465</v>
      </c>
      <c r="E111" s="11" t="s">
        <v>454</v>
      </c>
      <c r="F111" s="11">
        <v>88</v>
      </c>
      <c r="G111" s="11" t="s">
        <v>452</v>
      </c>
      <c r="H111" s="11">
        <v>0.5</v>
      </c>
      <c r="I111" s="11">
        <f>(ACLY!AF170)</f>
        <v>4.0389968160685149E-6</v>
      </c>
      <c r="J111" s="11">
        <f>(ACSS2!AF170)</f>
        <v>1.2783411066287449E-6</v>
      </c>
      <c r="K111" s="11">
        <f>(ELVOLV6!AF170)</f>
        <v>3.8190616740553103E-7</v>
      </c>
      <c r="L111" s="11">
        <f>(FASN!AF170)</f>
        <v>8.5888238374425499E-6</v>
      </c>
      <c r="M111" s="11">
        <f>(PKLR!AF170)</f>
        <v>8.6165754933637098E-7</v>
      </c>
      <c r="N111" s="11">
        <f>('SCD1'!AF170)</f>
        <v>4.0005550652620646E-6</v>
      </c>
      <c r="O111" s="11" t="str">
        <f>('RGS16'!AF170)</f>
        <v/>
      </c>
      <c r="P111" s="11">
        <f>(PPIA!AF170)</f>
        <v>7.3003130260293459E-4</v>
      </c>
      <c r="Q111" s="11">
        <f>(RPLP0!AF170)</f>
        <v>3.7019342356250549E-4</v>
      </c>
    </row>
    <row r="112" spans="1:57" x14ac:dyDescent="0.25">
      <c r="A112" s="11" t="s">
        <v>487</v>
      </c>
      <c r="B112" s="11" t="s">
        <v>373</v>
      </c>
      <c r="C112" s="11" t="s">
        <v>469</v>
      </c>
      <c r="D112" s="11" t="s">
        <v>465</v>
      </c>
      <c r="E112" s="11" t="s">
        <v>454</v>
      </c>
      <c r="F112" s="11">
        <v>88</v>
      </c>
      <c r="G112" s="11" t="s">
        <v>452</v>
      </c>
      <c r="H112" s="11">
        <v>0.5</v>
      </c>
      <c r="I112" s="11">
        <f>(ACLY!AF230)</f>
        <v>1.2215001589946251E-5</v>
      </c>
      <c r="J112" s="11">
        <f>(ACSS2!AF230)</f>
        <v>8.4718735230061553E-6</v>
      </c>
      <c r="K112" s="11">
        <f>(ELVOLV6!AF230)</f>
        <v>2.2438600252023002E-6</v>
      </c>
      <c r="L112" s="11">
        <f>(FASN!AF230)</f>
        <v>4.0055047388190148E-6</v>
      </c>
      <c r="M112" s="11">
        <f>(PKLR!AF230)</f>
        <v>3.2653314825850901E-6</v>
      </c>
      <c r="N112" s="11">
        <f>('SCD1'!AF230)</f>
        <v>3.3797546319965451E-5</v>
      </c>
      <c r="O112" s="11">
        <f>('RGS16'!AF230)</f>
        <v>3.1473716986079498E-7</v>
      </c>
      <c r="P112" s="11">
        <f>(PPIA!AF230)</f>
        <v>1.64410162315349E-3</v>
      </c>
      <c r="Q112" s="11">
        <f>(RPLP0!AF230)</f>
        <v>4.3304326576586849E-4</v>
      </c>
    </row>
    <row r="113" spans="1:57" x14ac:dyDescent="0.25">
      <c r="A113" s="11" t="s">
        <v>487</v>
      </c>
      <c r="B113" s="11" t="s">
        <v>78</v>
      </c>
      <c r="C113" s="11" t="s">
        <v>460</v>
      </c>
      <c r="D113" s="11" t="s">
        <v>466</v>
      </c>
      <c r="E113" s="11" t="s">
        <v>454</v>
      </c>
      <c r="F113" s="11">
        <v>88</v>
      </c>
      <c r="G113" s="11" t="s">
        <v>452</v>
      </c>
      <c r="H113" s="11">
        <v>5</v>
      </c>
      <c r="I113" s="11">
        <f>(ACLY!AF34)</f>
        <v>4.58189527680016E-5</v>
      </c>
      <c r="J113" s="11">
        <f>(ACSS2!AF34)</f>
        <v>8.7447514211194591E-6</v>
      </c>
      <c r="K113" s="11">
        <f>(ELVOLV6!AF34)</f>
        <v>4.4313242550994102E-5</v>
      </c>
      <c r="L113" s="11">
        <f>(FASN!AF34)</f>
        <v>2.9919868553625502E-5</v>
      </c>
      <c r="M113" s="11">
        <f>(PKLR!AF34)</f>
        <v>1.4825431974190499E-5</v>
      </c>
      <c r="N113" s="11">
        <f>('SCD1'!AF34)</f>
        <v>1.22580542565998E-4</v>
      </c>
      <c r="O113" s="11">
        <f>('RGS16'!AF34)</f>
        <v>4.7441533309273852E-6</v>
      </c>
      <c r="P113" s="11">
        <f>(PPIA!AF34)</f>
        <v>1.0041615213920974E-3</v>
      </c>
      <c r="Q113" s="11">
        <f>(RPLP0!AF34)</f>
        <v>3.8048476968978798E-4</v>
      </c>
      <c r="S113">
        <f>AVERAGE(I114:I117)</f>
        <v>1.0463479896885576E-5</v>
      </c>
      <c r="T113">
        <f t="shared" ref="T113:Z113" si="241">AVERAGE(J114:J117)</f>
        <v>4.1097662227164506E-6</v>
      </c>
      <c r="U113">
        <f t="shared" si="241"/>
        <v>5.1546015058515455E-6</v>
      </c>
      <c r="V113">
        <f t="shared" si="241"/>
        <v>8.2024805166720968E-6</v>
      </c>
      <c r="W113">
        <f t="shared" si="241"/>
        <v>4.3735749561881668E-6</v>
      </c>
      <c r="X113">
        <f t="shared" si="241"/>
        <v>7.2744837424650938E-5</v>
      </c>
      <c r="Y113">
        <f t="shared" si="241"/>
        <v>8.9665737764891819E-7</v>
      </c>
      <c r="Z113">
        <f t="shared" si="241"/>
        <v>9.0227030900649828E-4</v>
      </c>
      <c r="AA113">
        <f>AVERAGE(Q114:Q117)</f>
        <v>3.8746441064631585E-4</v>
      </c>
      <c r="AC113">
        <f>_xlfn.STDEV.S(I113:I117)</f>
        <v>1.8392988061354119E-5</v>
      </c>
      <c r="AD113">
        <f t="shared" ref="AD113:AK113" si="242">_xlfn.STDEV.S(J113:J117)</f>
        <v>4.3720896410386493E-6</v>
      </c>
      <c r="AE113">
        <f t="shared" si="242"/>
        <v>1.9898657048680066E-5</v>
      </c>
      <c r="AF113">
        <f t="shared" si="242"/>
        <v>1.1292583792664902E-5</v>
      </c>
      <c r="AG113">
        <f t="shared" si="242"/>
        <v>6.7617919871563073E-6</v>
      </c>
      <c r="AH113">
        <f t="shared" si="242"/>
        <v>9.7841260536151871E-5</v>
      </c>
      <c r="AI113">
        <f t="shared" si="242"/>
        <v>1.8597885100288868E-6</v>
      </c>
      <c r="AJ113">
        <f t="shared" si="242"/>
        <v>7.4061289954278073E-4</v>
      </c>
      <c r="AK113">
        <f t="shared" si="242"/>
        <v>1.8468874468078309E-4</v>
      </c>
      <c r="AM113">
        <f>TTEST(I102:I105,I113:I117,2,2)</f>
        <v>0.50892746219485074</v>
      </c>
      <c r="AN113">
        <f t="shared" ref="AN113:AU113" si="243">TTEST(J102:J105,J113:J117,2,2)</f>
        <v>0.49668225265439325</v>
      </c>
      <c r="AO113">
        <f t="shared" si="243"/>
        <v>0.50159694133453803</v>
      </c>
      <c r="AP113">
        <f t="shared" si="243"/>
        <v>0.96234239741965655</v>
      </c>
      <c r="AQ113">
        <f t="shared" si="243"/>
        <v>0.9986320953751493</v>
      </c>
      <c r="AR113">
        <f t="shared" si="243"/>
        <v>0.98775900486462442</v>
      </c>
      <c r="AS113">
        <f t="shared" si="243"/>
        <v>0.91862127971369723</v>
      </c>
      <c r="AT113">
        <f t="shared" si="243"/>
        <v>0.27285457984855654</v>
      </c>
      <c r="AU113">
        <f t="shared" si="243"/>
        <v>0.59189712219442003</v>
      </c>
      <c r="AW113">
        <f>TTEST(I106:I108,I113:I117,2,2)</f>
        <v>0.93631310089078279</v>
      </c>
      <c r="AX113">
        <f t="shared" ref="AX113:BE113" si="244">TTEST(J106:J108,J113:J117,2,2)</f>
        <v>0.58312993459600093</v>
      </c>
      <c r="AY113">
        <f t="shared" si="244"/>
        <v>0.49107360904412689</v>
      </c>
      <c r="AZ113">
        <f t="shared" si="244"/>
        <v>0.48388302399231331</v>
      </c>
      <c r="BA113">
        <f t="shared" si="244"/>
        <v>0.88977997864097991</v>
      </c>
      <c r="BB113">
        <f t="shared" si="244"/>
        <v>0.47623886860559816</v>
      </c>
      <c r="BC113">
        <f t="shared" si="244"/>
        <v>0.31761070881250658</v>
      </c>
      <c r="BD113">
        <f t="shared" si="244"/>
        <v>0.45800454240552901</v>
      </c>
      <c r="BE113">
        <f t="shared" si="244"/>
        <v>0.48474516122968714</v>
      </c>
    </row>
    <row r="114" spans="1:57" x14ac:dyDescent="0.25">
      <c r="A114" s="11" t="s">
        <v>487</v>
      </c>
      <c r="B114" s="11" t="s">
        <v>184</v>
      </c>
      <c r="C114" s="11" t="s">
        <v>467</v>
      </c>
      <c r="D114" s="11" t="s">
        <v>466</v>
      </c>
      <c r="E114" s="11" t="s">
        <v>454</v>
      </c>
      <c r="F114" s="11">
        <v>88</v>
      </c>
      <c r="G114" s="11" t="s">
        <v>452</v>
      </c>
      <c r="H114" s="11">
        <v>5</v>
      </c>
      <c r="I114" s="11">
        <f>(ACLY!AF106)</f>
        <v>2.1683658517458051E-5</v>
      </c>
      <c r="J114" s="11">
        <f>(ACSS2!AF106)</f>
        <v>8.9648141552052902E-6</v>
      </c>
      <c r="K114" s="11">
        <f>(ELVOLV6!AF106)</f>
        <v>8.6712574664167207E-6</v>
      </c>
      <c r="L114" s="11">
        <f>(FASN!AF106)</f>
        <v>1.6497582466921451E-5</v>
      </c>
      <c r="M114" s="11">
        <f>(PKLR!AF106)</f>
        <v>1.2260167202715101E-5</v>
      </c>
      <c r="N114" s="11">
        <f>('SCD1'!AF106)</f>
        <v>2.332758357822675E-4</v>
      </c>
      <c r="O114" s="11">
        <f>('RGS16'!AF106)</f>
        <v>1.82649424636985E-6</v>
      </c>
      <c r="P114" s="11">
        <f>(PPIA!AF106)</f>
        <v>1.9410645074649751E-3</v>
      </c>
      <c r="Q114" s="11">
        <f>(RPLP0!AF106)</f>
        <v>6.4008327706294198E-4</v>
      </c>
    </row>
    <row r="115" spans="1:57" x14ac:dyDescent="0.25">
      <c r="A115" s="11" t="s">
        <v>487</v>
      </c>
      <c r="B115" s="11" t="s">
        <v>265</v>
      </c>
      <c r="C115" s="11" t="s">
        <v>468</v>
      </c>
      <c r="D115" s="11" t="s">
        <v>463</v>
      </c>
      <c r="E115" s="11" t="s">
        <v>454</v>
      </c>
      <c r="F115" s="11">
        <v>88</v>
      </c>
      <c r="G115" s="11" t="s">
        <v>452</v>
      </c>
      <c r="H115" s="11">
        <v>5</v>
      </c>
      <c r="I115" s="11">
        <f>(ACLY!AF160)</f>
        <v>1.8438611810399151E-6</v>
      </c>
      <c r="J115" s="11">
        <f>(ACSS2!AF160)</f>
        <v>5.5955542932891899E-7</v>
      </c>
      <c r="K115" s="11">
        <f>(ELVOLV6!AF160)</f>
        <v>2.9224574470549401E-7</v>
      </c>
      <c r="L115" s="11">
        <f>(FASN!AF160)</f>
        <v>3.4042684241796646E-6</v>
      </c>
      <c r="M115" s="11">
        <f>(PKLR!AF160)</f>
        <v>4.5663459378365351E-7</v>
      </c>
      <c r="N115" s="11">
        <f>('SCD1'!AF160)</f>
        <v>1.9338389993207749E-6</v>
      </c>
      <c r="O115" s="11">
        <f>('RGS16'!AF160)</f>
        <v>2.7297279847534751E-7</v>
      </c>
      <c r="P115" s="11">
        <f>(PPIA!AF160)</f>
        <v>2.2510718813089649E-4</v>
      </c>
      <c r="Q115" s="11">
        <f>(RPLP0!AF160)</f>
        <v>3.193083669551565E-4</v>
      </c>
    </row>
    <row r="116" spans="1:57" x14ac:dyDescent="0.25">
      <c r="A116" s="11" t="s">
        <v>487</v>
      </c>
      <c r="B116" s="11" t="s">
        <v>286</v>
      </c>
      <c r="C116" s="11" t="s">
        <v>468</v>
      </c>
      <c r="D116" s="11" t="s">
        <v>466</v>
      </c>
      <c r="E116" s="11" t="s">
        <v>454</v>
      </c>
      <c r="F116" s="11">
        <v>88</v>
      </c>
      <c r="G116" s="11" t="s">
        <v>452</v>
      </c>
      <c r="H116" s="11">
        <v>5</v>
      </c>
      <c r="I116" s="11">
        <f>(ACLY!AF174)</f>
        <v>5.1366877933353901E-7</v>
      </c>
      <c r="J116" s="11">
        <f>(ACSS2!AF174)</f>
        <v>1.2212547154585636E-7</v>
      </c>
      <c r="K116" s="11" t="str">
        <f>(ELVOLV6!AF174)</f>
        <v/>
      </c>
      <c r="L116" s="11">
        <f>(FASN!AF174)</f>
        <v>2.2810171747541199E-6</v>
      </c>
      <c r="M116" s="11">
        <f>(PKLR!AF174)</f>
        <v>1.4437334322172849E-7</v>
      </c>
      <c r="N116" s="11">
        <f>('SCD1'!AF174)</f>
        <v>5.3951864472864755E-7</v>
      </c>
      <c r="O116" s="11">
        <f>('RGS16'!AF174)</f>
        <v>1.5526607464058999E-7</v>
      </c>
      <c r="P116" s="11">
        <f>(PPIA!AF174)</f>
        <v>1.8168972161257651E-4</v>
      </c>
      <c r="Q116" s="11">
        <f>(RPLP0!AF174)</f>
        <v>1.3566177241048299E-4</v>
      </c>
    </row>
    <row r="117" spans="1:57" x14ac:dyDescent="0.25">
      <c r="A117" s="11" t="s">
        <v>487</v>
      </c>
      <c r="B117" s="11" t="s">
        <v>382</v>
      </c>
      <c r="C117" s="11" t="s">
        <v>469</v>
      </c>
      <c r="D117" s="11" t="s">
        <v>466</v>
      </c>
      <c r="E117" s="11" t="s">
        <v>454</v>
      </c>
      <c r="F117" s="11">
        <v>88</v>
      </c>
      <c r="G117" s="11" t="s">
        <v>452</v>
      </c>
      <c r="H117" s="11">
        <v>5</v>
      </c>
      <c r="I117" s="11">
        <f>(ACLY!AF236)</f>
        <v>1.7812731109710802E-5</v>
      </c>
      <c r="J117" s="11">
        <f>(ACSS2!AF236)</f>
        <v>6.7925698347857353E-6</v>
      </c>
      <c r="K117" s="11">
        <f>(ELVOLV6!AF236)</f>
        <v>6.5003013064324244E-6</v>
      </c>
      <c r="L117" s="11">
        <f>(FASN!AF236)</f>
        <v>1.0627054000833151E-5</v>
      </c>
      <c r="M117" s="11">
        <f>(PKLR!AF236)</f>
        <v>4.6331246850321849E-6</v>
      </c>
      <c r="N117" s="11">
        <f>('SCD1'!AF236)</f>
        <v>5.5230156272286803E-5</v>
      </c>
      <c r="O117" s="11">
        <f>('RGS16'!AF236)</f>
        <v>1.331896391109885E-6</v>
      </c>
      <c r="P117" s="11">
        <f>(PPIA!AF236)</f>
        <v>1.2612198188175451E-3</v>
      </c>
      <c r="Q117" s="11">
        <f>(RPLP0!AF236)</f>
        <v>4.5480422615668198E-4</v>
      </c>
    </row>
    <row r="118" spans="1:57" x14ac:dyDescent="0.25">
      <c r="A118" s="11" t="s">
        <v>487</v>
      </c>
      <c r="B118" s="11" t="s">
        <v>36</v>
      </c>
      <c r="C118" s="11" t="s">
        <v>460</v>
      </c>
      <c r="D118" s="11" t="s">
        <v>461</v>
      </c>
      <c r="E118" s="11" t="s">
        <v>454</v>
      </c>
      <c r="F118" s="11">
        <v>150</v>
      </c>
      <c r="G118" s="11" t="s">
        <v>451</v>
      </c>
      <c r="H118" s="11">
        <v>0</v>
      </c>
      <c r="I118" s="11">
        <f>(ACLY!AF6)</f>
        <v>2.8503769042603248E-5</v>
      </c>
      <c r="J118" s="11">
        <f>(ACSS2!AF6)</f>
        <v>4.3058890461982701E-6</v>
      </c>
      <c r="K118" s="11">
        <f>(ELVOLV6!AF6)</f>
        <v>1.6452636938176949E-5</v>
      </c>
      <c r="L118" s="11">
        <f>(FASN!AF6)</f>
        <v>1.357432864303115E-5</v>
      </c>
      <c r="M118" s="11">
        <f>(PKLR!AF6)</f>
        <v>9.5897087702456795E-6</v>
      </c>
      <c r="N118" s="11">
        <f>('SCD1'!AF6)</f>
        <v>1.0432823416327E-4</v>
      </c>
      <c r="O118" s="11">
        <f>('RGS16'!AF6)</f>
        <v>6.9956591995097996E-7</v>
      </c>
      <c r="P118" s="11">
        <f>(PPIA!AF6)</f>
        <v>1.0685093750035051E-3</v>
      </c>
      <c r="Q118" s="11">
        <f>(RPLP0!AF6)</f>
        <v>5.8018071940232202E-4</v>
      </c>
      <c r="S118">
        <f>AVERAGE(I118:I121)</f>
        <v>3.5758619570724714E-5</v>
      </c>
      <c r="T118">
        <f t="shared" ref="T118:Z118" si="245">AVERAGE(J118:J121)</f>
        <v>4.8010220954428751E-6</v>
      </c>
      <c r="U118">
        <f t="shared" si="245"/>
        <v>1.5870571597698473E-5</v>
      </c>
      <c r="V118">
        <f t="shared" si="245"/>
        <v>3.0471123526849248E-5</v>
      </c>
      <c r="W118">
        <f t="shared" si="245"/>
        <v>9.9522093885872547E-6</v>
      </c>
      <c r="X118">
        <f t="shared" si="245"/>
        <v>7.8257980215292445E-5</v>
      </c>
      <c r="Y118">
        <f t="shared" si="245"/>
        <v>1.2478347038276373E-6</v>
      </c>
      <c r="Z118">
        <f t="shared" si="245"/>
        <v>1.3115506631702811E-3</v>
      </c>
      <c r="AA118">
        <f>AVERAGE(Q118:Q121)</f>
        <v>5.3974797084458076E-4</v>
      </c>
      <c r="AC118">
        <f>_xlfn.STDEV.S(I118:I121)</f>
        <v>1.5944840703072545E-5</v>
      </c>
      <c r="AD118">
        <f t="shared" ref="AD118:AK118" si="246">_xlfn.STDEV.S(J118:J121)</f>
        <v>1.2032058107210362E-6</v>
      </c>
      <c r="AE118">
        <f t="shared" si="246"/>
        <v>5.5448966833508978E-6</v>
      </c>
      <c r="AF118">
        <f t="shared" si="246"/>
        <v>1.8451338934630335E-5</v>
      </c>
      <c r="AG118">
        <f t="shared" si="246"/>
        <v>1.8031624575300176E-6</v>
      </c>
      <c r="AH118">
        <f t="shared" si="246"/>
        <v>2.6247352963879656E-5</v>
      </c>
      <c r="AI118">
        <f t="shared" si="246"/>
        <v>7.0082799023581664E-7</v>
      </c>
      <c r="AJ118">
        <f t="shared" si="246"/>
        <v>2.7164985716508343E-4</v>
      </c>
      <c r="AK118">
        <f t="shared" si="246"/>
        <v>1.7112026443396423E-4</v>
      </c>
      <c r="AM118">
        <f>TTEST(I118:I121,I118:I121,2,2)</f>
        <v>1</v>
      </c>
      <c r="AN118">
        <f t="shared" ref="AN118:AU118" si="247">TTEST(J118:J121,J118:J121,2,2)</f>
        <v>1</v>
      </c>
      <c r="AO118">
        <f t="shared" si="247"/>
        <v>1</v>
      </c>
      <c r="AP118">
        <f t="shared" si="247"/>
        <v>1</v>
      </c>
      <c r="AQ118">
        <f t="shared" si="247"/>
        <v>1</v>
      </c>
      <c r="AR118">
        <f t="shared" si="247"/>
        <v>1</v>
      </c>
      <c r="AS118">
        <f t="shared" si="247"/>
        <v>1</v>
      </c>
      <c r="AT118">
        <f t="shared" si="247"/>
        <v>1</v>
      </c>
      <c r="AU118">
        <f t="shared" si="247"/>
        <v>1</v>
      </c>
      <c r="AW118">
        <f>TTEST(I118:I121,I118:I121,2,2)</f>
        <v>1</v>
      </c>
      <c r="AX118">
        <f t="shared" ref="AX118:BE118" si="248">TTEST(J118:J121,J118:J121,2,2)</f>
        <v>1</v>
      </c>
      <c r="AY118">
        <f t="shared" si="248"/>
        <v>1</v>
      </c>
      <c r="AZ118">
        <f t="shared" si="248"/>
        <v>1</v>
      </c>
      <c r="BA118">
        <f t="shared" si="248"/>
        <v>1</v>
      </c>
      <c r="BB118">
        <f t="shared" si="248"/>
        <v>1</v>
      </c>
      <c r="BC118">
        <f t="shared" si="248"/>
        <v>1</v>
      </c>
      <c r="BD118">
        <f t="shared" si="248"/>
        <v>1</v>
      </c>
      <c r="BE118">
        <f t="shared" si="248"/>
        <v>1</v>
      </c>
    </row>
    <row r="119" spans="1:57" x14ac:dyDescent="0.25">
      <c r="A119" s="11" t="s">
        <v>487</v>
      </c>
      <c r="B119" s="11" t="s">
        <v>144</v>
      </c>
      <c r="C119" s="11" t="s">
        <v>467</v>
      </c>
      <c r="D119" s="11" t="s">
        <v>461</v>
      </c>
      <c r="E119" s="11" t="s">
        <v>454</v>
      </c>
      <c r="F119" s="11">
        <v>150</v>
      </c>
      <c r="G119" s="11" t="s">
        <v>451</v>
      </c>
      <c r="H119" s="11">
        <v>0</v>
      </c>
      <c r="I119" s="11">
        <f>(ACLY!AF78)</f>
        <v>5.0002247303482102E-5</v>
      </c>
      <c r="J119" s="11">
        <f>(ACSS2!AF78)</f>
        <v>4.6974959035402855E-6</v>
      </c>
      <c r="K119" s="11">
        <f>(ELVOLV6!AF78)</f>
        <v>2.3368257257678048E-5</v>
      </c>
      <c r="L119" s="11">
        <f>(FASN!AF78)</f>
        <v>5.6413085214254195E-5</v>
      </c>
      <c r="M119" s="11">
        <f>(PKLR!AF78)</f>
        <v>1.0513693414478149E-5</v>
      </c>
      <c r="N119" s="11">
        <f>('SCD1'!AF78)</f>
        <v>6.7823108848940391E-5</v>
      </c>
      <c r="O119" s="11">
        <f>('RGS16'!AF78)</f>
        <v>2.2632293100567699E-6</v>
      </c>
      <c r="P119" s="11">
        <f>(PPIA!AF78)</f>
        <v>1.355328344399855E-3</v>
      </c>
      <c r="Q119" s="11">
        <f>(RPLP0!AF78)</f>
        <v>5.0614681464426704E-4</v>
      </c>
    </row>
    <row r="120" spans="1:57" x14ac:dyDescent="0.25">
      <c r="A120" s="11" t="s">
        <v>487</v>
      </c>
      <c r="B120" s="11" t="s">
        <v>250</v>
      </c>
      <c r="C120" s="11" t="s">
        <v>468</v>
      </c>
      <c r="D120" s="11" t="s">
        <v>461</v>
      </c>
      <c r="E120" s="11" t="s">
        <v>454</v>
      </c>
      <c r="F120" s="11">
        <v>150</v>
      </c>
      <c r="G120" s="11" t="s">
        <v>451</v>
      </c>
      <c r="H120" s="11">
        <v>0</v>
      </c>
      <c r="I120" s="11">
        <f>(ACLY!AF150)</f>
        <v>1.6727523714997199E-5</v>
      </c>
      <c r="J120" s="11">
        <f>(ACSS2!AF150)</f>
        <v>3.70248873695003E-6</v>
      </c>
      <c r="K120" s="11">
        <f>(ELVOLV6!AF150)</f>
        <v>1.306405720759825E-5</v>
      </c>
      <c r="L120" s="11">
        <f>(FASN!AF150)</f>
        <v>2.9262235241753599E-5</v>
      </c>
      <c r="M120" s="11">
        <f>(PKLR!AF150)</f>
        <v>1.200767897644505E-5</v>
      </c>
      <c r="N120" s="11">
        <f>('SCD1'!AF150)</f>
        <v>9.448185020125821E-5</v>
      </c>
      <c r="O120" s="11">
        <f>('RGS16'!AF150)</f>
        <v>1.142239528832985E-6</v>
      </c>
      <c r="P120" s="11">
        <f>(PPIA!AF150)</f>
        <v>1.14609532149505E-3</v>
      </c>
      <c r="Q120" s="11">
        <f>(RPLP0!AF150)</f>
        <v>7.4255930008690504E-4</v>
      </c>
    </row>
    <row r="121" spans="1:57" x14ac:dyDescent="0.25">
      <c r="A121" s="11" t="s">
        <v>487</v>
      </c>
      <c r="B121" s="11" t="s">
        <v>343</v>
      </c>
      <c r="C121" s="11" t="s">
        <v>469</v>
      </c>
      <c r="D121" s="11" t="s">
        <v>461</v>
      </c>
      <c r="E121" s="11" t="s">
        <v>454</v>
      </c>
      <c r="F121" s="11">
        <v>150</v>
      </c>
      <c r="G121" s="11" t="s">
        <v>451</v>
      </c>
      <c r="H121" s="11">
        <v>0</v>
      </c>
      <c r="I121" s="11">
        <f>(ACLY!AF210)</f>
        <v>4.7800938221816301E-5</v>
      </c>
      <c r="J121" s="11">
        <f>(ACSS2!AF210)</f>
        <v>6.4982146950829147E-6</v>
      </c>
      <c r="K121" s="11">
        <f>(ELVOLV6!AF210)</f>
        <v>1.0597334987340651E-5</v>
      </c>
      <c r="L121" s="11">
        <f>(FASN!AF210)</f>
        <v>2.2634845008358049E-5</v>
      </c>
      <c r="M121" s="11">
        <f>(PKLR!AF210)</f>
        <v>7.6977563931801401E-6</v>
      </c>
      <c r="N121" s="11">
        <f>('SCD1'!AF210)</f>
        <v>4.6398727647701152E-5</v>
      </c>
      <c r="O121" s="11">
        <f>('RGS16'!AF210)</f>
        <v>8.8630405646981443E-7</v>
      </c>
      <c r="P121" s="11">
        <f>(PPIA!AF210)</f>
        <v>1.676269611782715E-3</v>
      </c>
      <c r="Q121" s="11">
        <f>(RPLP0!AF210)</f>
        <v>3.30105049244829E-4</v>
      </c>
    </row>
    <row r="122" spans="1:57" x14ac:dyDescent="0.25">
      <c r="A122" s="11" t="s">
        <v>487</v>
      </c>
      <c r="B122" s="11" t="s">
        <v>45</v>
      </c>
      <c r="C122" s="11" t="s">
        <v>460</v>
      </c>
      <c r="D122" s="11" t="s">
        <v>462</v>
      </c>
      <c r="E122" s="11" t="s">
        <v>454</v>
      </c>
      <c r="F122" s="11">
        <v>150</v>
      </c>
      <c r="G122" s="11" t="s">
        <v>451</v>
      </c>
      <c r="H122" s="11">
        <v>0.5</v>
      </c>
      <c r="I122" s="11">
        <f>(ACLY!AF12)</f>
        <v>2.1462223461629601E-5</v>
      </c>
      <c r="J122" s="11">
        <f>(ACSS2!AF12)</f>
        <v>7.8702785846234409E-6</v>
      </c>
      <c r="K122" s="11">
        <f>(ELVOLV6!AF12)</f>
        <v>1.9974637373722752E-5</v>
      </c>
      <c r="L122" s="11">
        <f>(FASN!AF12)</f>
        <v>1.740965128798865E-5</v>
      </c>
      <c r="M122" s="11">
        <f>(PKLR!AF12)</f>
        <v>7.4589141880442203E-6</v>
      </c>
      <c r="N122" s="11">
        <f>('SCD1'!AF12)</f>
        <v>1.5544160088179699E-4</v>
      </c>
      <c r="O122" s="11">
        <f>('RGS16'!AF12)</f>
        <v>6.7626254240154958E-7</v>
      </c>
      <c r="P122" s="11">
        <f>(PPIA!AF12)</f>
        <v>8.7526536265834299E-4</v>
      </c>
      <c r="Q122" s="11">
        <f>(RPLP0!AF12)</f>
        <v>3.9511409252212848E-4</v>
      </c>
      <c r="S122">
        <f>AVERAGE(I122:I125)</f>
        <v>1.44903195957255E-5</v>
      </c>
      <c r="T122">
        <f t="shared" ref="T122:Z122" si="249">AVERAGE(J122:J125)</f>
        <v>3.2252925342142905E-6</v>
      </c>
      <c r="U122">
        <f t="shared" si="249"/>
        <v>8.3899595334291956E-6</v>
      </c>
      <c r="V122">
        <f t="shared" si="249"/>
        <v>1.4542489368303307E-5</v>
      </c>
      <c r="W122">
        <f t="shared" si="249"/>
        <v>3.8211836086436965E-6</v>
      </c>
      <c r="X122">
        <f t="shared" si="249"/>
        <v>5.1028730299105118E-5</v>
      </c>
      <c r="Y122">
        <f t="shared" si="249"/>
        <v>5.7942086678121944E-7</v>
      </c>
      <c r="Z122">
        <f t="shared" si="249"/>
        <v>6.1759530813511863E-4</v>
      </c>
      <c r="AA122">
        <f>AVERAGE(Q122:Q125)</f>
        <v>2.8229145672989582E-4</v>
      </c>
      <c r="AC122">
        <f t="shared" ref="AC122" si="250">_xlfn.STDEV.S(I122:I125)</f>
        <v>5.5245603000106574E-6</v>
      </c>
      <c r="AD122">
        <f t="shared" ref="AD122" si="251">_xlfn.STDEV.S(J122:J125)</f>
        <v>3.1411061561570867E-6</v>
      </c>
      <c r="AE122">
        <f t="shared" ref="AE122" si="252">_xlfn.STDEV.S(K122:K125)</f>
        <v>8.1324499776702654E-6</v>
      </c>
      <c r="AF122">
        <f t="shared" ref="AF122" si="253">_xlfn.STDEV.S(L122:L125)</f>
        <v>9.0618948060593131E-6</v>
      </c>
      <c r="AG122">
        <f t="shared" ref="AG122" si="254">_xlfn.STDEV.S(M122:M125)</f>
        <v>2.5339628309288642E-6</v>
      </c>
      <c r="AH122">
        <f t="shared" ref="AH122" si="255">_xlfn.STDEV.S(N122:N125)</f>
        <v>7.063345865248383E-5</v>
      </c>
      <c r="AI122">
        <f t="shared" ref="AI122" si="256">_xlfn.STDEV.S(O122:O125)</f>
        <v>5.353834676662984E-7</v>
      </c>
      <c r="AJ122">
        <f t="shared" ref="AJ122" si="257">_xlfn.STDEV.S(P122:P125)</f>
        <v>3.0558133694205805E-4</v>
      </c>
      <c r="AK122">
        <f t="shared" ref="AK122" si="258">_xlfn.STDEV.S(Q122:Q125)</f>
        <v>1.4899833471243064E-4</v>
      </c>
      <c r="AM122">
        <f>TTEST(I118:I121,I122:I125,2,2)</f>
        <v>4.5243194443943743E-2</v>
      </c>
      <c r="AN122">
        <f t="shared" ref="AN122:AU122" si="259">TTEST(J118:J121,J122:J125,2,2)</f>
        <v>0.38496584170403486</v>
      </c>
      <c r="AO122">
        <f t="shared" si="259"/>
        <v>0.17932150329056018</v>
      </c>
      <c r="AP122">
        <f t="shared" si="259"/>
        <v>0.17217908989158723</v>
      </c>
      <c r="AQ122">
        <f t="shared" si="259"/>
        <v>7.6007864978575763E-3</v>
      </c>
      <c r="AR122">
        <f t="shared" si="259"/>
        <v>0.49704623986498864</v>
      </c>
      <c r="AS122">
        <f t="shared" si="259"/>
        <v>0.18035212828128883</v>
      </c>
      <c r="AT122">
        <f t="shared" si="259"/>
        <v>1.4594202778490913E-2</v>
      </c>
      <c r="AU122">
        <f t="shared" si="259"/>
        <v>6.3723666144918131E-2</v>
      </c>
      <c r="AW122">
        <f>TTEST(I118:I121,I122:I125,2,2)</f>
        <v>4.5243194443943743E-2</v>
      </c>
      <c r="AX122">
        <f t="shared" ref="AX122:BE122" si="260">TTEST(J118:J121,J122:J125,2,2)</f>
        <v>0.38496584170403486</v>
      </c>
      <c r="AY122">
        <f t="shared" si="260"/>
        <v>0.17932150329056018</v>
      </c>
      <c r="AZ122">
        <f t="shared" si="260"/>
        <v>0.17217908989158723</v>
      </c>
      <c r="BA122">
        <f t="shared" si="260"/>
        <v>7.6007864978575763E-3</v>
      </c>
      <c r="BB122">
        <f t="shared" si="260"/>
        <v>0.49704623986498864</v>
      </c>
      <c r="BC122">
        <f t="shared" si="260"/>
        <v>0.18035212828128883</v>
      </c>
      <c r="BD122">
        <f t="shared" si="260"/>
        <v>1.4594202778490913E-2</v>
      </c>
      <c r="BE122">
        <f t="shared" si="260"/>
        <v>6.3723666144918131E-2</v>
      </c>
    </row>
    <row r="123" spans="1:57" x14ac:dyDescent="0.25">
      <c r="A123" s="11" t="s">
        <v>487</v>
      </c>
      <c r="B123" s="11" t="s">
        <v>153</v>
      </c>
      <c r="C123" s="11" t="s">
        <v>467</v>
      </c>
      <c r="D123" s="11" t="s">
        <v>462</v>
      </c>
      <c r="E123" s="11" t="s">
        <v>454</v>
      </c>
      <c r="F123" s="11">
        <v>150</v>
      </c>
      <c r="G123" s="11" t="s">
        <v>451</v>
      </c>
      <c r="H123" s="11">
        <v>0.5</v>
      </c>
      <c r="I123" s="11">
        <f>(ACLY!AF84)</f>
        <v>1.0863154400713055E-5</v>
      </c>
      <c r="J123" s="11">
        <f>(ACSS2!AF84)</f>
        <v>2.310732158368055E-6</v>
      </c>
      <c r="K123" s="11">
        <f>(ELVOLV6!AF84)</f>
        <v>8.1312168787523048E-6</v>
      </c>
      <c r="L123" s="11">
        <f>(FASN!AF84)</f>
        <v>2.489152740037215E-5</v>
      </c>
      <c r="M123" s="11">
        <f>(PKLR!AF84)</f>
        <v>3.6474452834020502E-6</v>
      </c>
      <c r="N123" s="11">
        <f>('SCD1'!AF84)</f>
        <v>3.311084003804205E-5</v>
      </c>
      <c r="O123" s="11">
        <f>('RGS16'!AF84)</f>
        <v>1.298350924653375E-6</v>
      </c>
      <c r="P123" s="11">
        <f>(PPIA!AF84)</f>
        <v>8.1936381229579143E-4</v>
      </c>
      <c r="Q123" s="11">
        <f>(RPLP0!AF84)</f>
        <v>3.9897185124768549E-4</v>
      </c>
    </row>
    <row r="124" spans="1:57" x14ac:dyDescent="0.25">
      <c r="A124" s="11" t="s">
        <v>487</v>
      </c>
      <c r="B124" s="11" t="s">
        <v>259</v>
      </c>
      <c r="C124" s="11" t="s">
        <v>468</v>
      </c>
      <c r="D124" s="11" t="s">
        <v>462</v>
      </c>
      <c r="E124" s="11" t="s">
        <v>454</v>
      </c>
      <c r="F124" s="11">
        <v>150</v>
      </c>
      <c r="G124" s="11" t="s">
        <v>451</v>
      </c>
      <c r="H124" s="11">
        <v>0.5</v>
      </c>
      <c r="I124" s="11">
        <f>(ACLY!AF156)</f>
        <v>9.3390933884204505E-6</v>
      </c>
      <c r="J124" s="11">
        <f>(ACSS2!AF156)</f>
        <v>1.0214872380230505E-6</v>
      </c>
      <c r="K124" s="11">
        <f>(ELVOLV6!AF156)</f>
        <v>2.7345938744084398E-6</v>
      </c>
      <c r="L124" s="11">
        <f>(FASN!AF156)</f>
        <v>1.2608607839556149E-5</v>
      </c>
      <c r="M124" s="11">
        <f>(PKLR!AF156)</f>
        <v>2.0917314142755301E-6</v>
      </c>
      <c r="N124" s="11">
        <f>('SCD1'!AF156)</f>
        <v>6.4645589901960903E-6</v>
      </c>
      <c r="O124" s="11">
        <f>('RGS16'!AF156)</f>
        <v>1.5001903480576101E-7</v>
      </c>
      <c r="P124" s="11">
        <f>(PPIA!AF156)</f>
        <v>2.0417303536371948E-4</v>
      </c>
      <c r="Q124" s="11">
        <f>(RPLP0!AF156)</f>
        <v>2.5097383507314251E-4</v>
      </c>
    </row>
    <row r="125" spans="1:57" x14ac:dyDescent="0.25">
      <c r="A125" s="11" t="s">
        <v>487</v>
      </c>
      <c r="B125" s="11" t="s">
        <v>352</v>
      </c>
      <c r="C125" s="11" t="s">
        <v>469</v>
      </c>
      <c r="D125" s="11" t="s">
        <v>462</v>
      </c>
      <c r="E125" s="11" t="s">
        <v>454</v>
      </c>
      <c r="F125" s="11">
        <v>150</v>
      </c>
      <c r="G125" s="11" t="s">
        <v>451</v>
      </c>
      <c r="H125" s="11">
        <v>0.5</v>
      </c>
      <c r="I125" s="11">
        <f>(ACLY!AF216)</f>
        <v>1.62968071321389E-5</v>
      </c>
      <c r="J125" s="11">
        <f>(ACSS2!AF216)</f>
        <v>1.6986721558426151E-6</v>
      </c>
      <c r="K125" s="11">
        <f>(ELVOLV6!AF216)</f>
        <v>2.7193900068332849E-6</v>
      </c>
      <c r="L125" s="11">
        <f>(FASN!AF216)</f>
        <v>3.2601709452962799E-6</v>
      </c>
      <c r="M125" s="11">
        <f>(PKLR!AF216)</f>
        <v>2.0866435488529851E-6</v>
      </c>
      <c r="N125" s="11">
        <f>('SCD1'!AF216)</f>
        <v>9.097921286385345E-6</v>
      </c>
      <c r="O125" s="11">
        <f>('RGS16'!AF216)</f>
        <v>1.9305096526419247E-7</v>
      </c>
      <c r="P125" s="11">
        <f>(PPIA!AF216)</f>
        <v>5.7157902222262046E-4</v>
      </c>
      <c r="Q125" s="11">
        <f>(RPLP0!AF216)</f>
        <v>8.4106048076626905E-5</v>
      </c>
    </row>
    <row r="126" spans="1:57" x14ac:dyDescent="0.25">
      <c r="A126" s="11" t="s">
        <v>487</v>
      </c>
      <c r="B126" s="11" t="s">
        <v>54</v>
      </c>
      <c r="C126" s="11" t="s">
        <v>460</v>
      </c>
      <c r="D126" s="11" t="s">
        <v>463</v>
      </c>
      <c r="E126" s="11" t="s">
        <v>454</v>
      </c>
      <c r="F126" s="11">
        <v>150</v>
      </c>
      <c r="G126" s="11" t="s">
        <v>451</v>
      </c>
      <c r="H126" s="11">
        <v>5</v>
      </c>
      <c r="I126" s="11">
        <f>(ACLY!AF18)</f>
        <v>2.4664661340652753E-5</v>
      </c>
      <c r="J126" s="11">
        <f>(ACSS2!AF18)</f>
        <v>7.10615725030742E-6</v>
      </c>
      <c r="K126" s="11">
        <f>(ELVOLV6!AF18)</f>
        <v>6.5308374237258904E-6</v>
      </c>
      <c r="L126" s="11">
        <f>(FASN!AF18)</f>
        <v>9.6540469771320701E-6</v>
      </c>
      <c r="M126" s="11">
        <f>(PKLR!AF18)</f>
        <v>5.6421333295546954E-6</v>
      </c>
      <c r="N126" s="11">
        <f>('SCD1'!AF18)</f>
        <v>7.5358027030893507E-5</v>
      </c>
      <c r="O126" s="11">
        <f>('RGS16'!AF18)</f>
        <v>3.8760153187208601E-7</v>
      </c>
      <c r="P126" s="11">
        <f>(PPIA!AF18)</f>
        <v>1.046634939464166E-3</v>
      </c>
      <c r="Q126" s="11">
        <f>(RPLP0!AF18)</f>
        <v>5.3544324907436208E-4</v>
      </c>
      <c r="S126">
        <f>AVERAGE(I126:I128)</f>
        <v>3.6896358668432106E-5</v>
      </c>
      <c r="T126">
        <f t="shared" ref="T126:Z126" si="261">AVERAGE(J126:J128)</f>
        <v>5.7541939866535197E-6</v>
      </c>
      <c r="U126">
        <f t="shared" si="261"/>
        <v>2.2694935963882495E-5</v>
      </c>
      <c r="V126">
        <f t="shared" si="261"/>
        <v>1.4193411434325734E-5</v>
      </c>
      <c r="W126">
        <f t="shared" si="261"/>
        <v>1.275041146185655E-5</v>
      </c>
      <c r="X126">
        <f t="shared" si="261"/>
        <v>1.5366043569835469E-4</v>
      </c>
      <c r="Y126">
        <f t="shared" si="261"/>
        <v>9.0448080231444331E-7</v>
      </c>
      <c r="Z126">
        <f t="shared" si="261"/>
        <v>1.0877618771136706E-3</v>
      </c>
      <c r="AA126">
        <f>AVERAGE(Q126:Q128)</f>
        <v>4.515468820844544E-4</v>
      </c>
      <c r="AC126">
        <f>_xlfn.STDEV.S(I126:I128)</f>
        <v>3.1902205480859975E-5</v>
      </c>
      <c r="AD126">
        <f t="shared" ref="AD126:AK126" si="262">_xlfn.STDEV.S(J126:J128)</f>
        <v>1.2877427605226416E-6</v>
      </c>
      <c r="AE126">
        <f t="shared" si="262"/>
        <v>2.6126516239485544E-5</v>
      </c>
      <c r="AF126">
        <f t="shared" si="262"/>
        <v>8.5044824650096535E-6</v>
      </c>
      <c r="AG126">
        <f t="shared" si="262"/>
        <v>9.4312971277721968E-6</v>
      </c>
      <c r="AH126">
        <f t="shared" si="262"/>
        <v>1.0443077235898821E-4</v>
      </c>
      <c r="AI126">
        <f t="shared" si="262"/>
        <v>5.1034489802658946E-7</v>
      </c>
      <c r="AJ126">
        <f t="shared" si="262"/>
        <v>3.3970332326407269E-4</v>
      </c>
      <c r="AK126">
        <f t="shared" si="262"/>
        <v>1.2094607325380073E-4</v>
      </c>
      <c r="AM126">
        <f>TTEST(I118:I121,I126:I128,2,2)</f>
        <v>0.95223075640996346</v>
      </c>
      <c r="AN126">
        <f t="shared" ref="AN126:AU126" si="263">TTEST(J118:J121,J126:J128,2,2)</f>
        <v>0.35958299033209729</v>
      </c>
      <c r="AO126">
        <f t="shared" si="263"/>
        <v>0.62308576963631945</v>
      </c>
      <c r="AP126">
        <f t="shared" si="263"/>
        <v>0.22163821457582281</v>
      </c>
      <c r="AQ126">
        <f t="shared" si="263"/>
        <v>0.57587087430881689</v>
      </c>
      <c r="AR126">
        <f t="shared" si="263"/>
        <v>0.21249190484522887</v>
      </c>
      <c r="AS126">
        <f t="shared" si="263"/>
        <v>0.50840603065132495</v>
      </c>
      <c r="AT126">
        <f t="shared" si="263"/>
        <v>0.37463662288110816</v>
      </c>
      <c r="AU126">
        <f t="shared" si="263"/>
        <v>0.48449162674760365</v>
      </c>
      <c r="AW126">
        <f>TTEST(I118:I121,I126:I128,2,2)</f>
        <v>0.95223075640996346</v>
      </c>
      <c r="AX126">
        <f t="shared" ref="AX126:BE126" si="264">TTEST(J118:J121,J126:J128,2,2)</f>
        <v>0.35958299033209729</v>
      </c>
      <c r="AY126">
        <f t="shared" si="264"/>
        <v>0.62308576963631945</v>
      </c>
      <c r="AZ126">
        <f t="shared" si="264"/>
        <v>0.22163821457582281</v>
      </c>
      <c r="BA126">
        <f t="shared" si="264"/>
        <v>0.57587087430881689</v>
      </c>
      <c r="BB126">
        <f t="shared" si="264"/>
        <v>0.21249190484522887</v>
      </c>
      <c r="BC126">
        <f t="shared" si="264"/>
        <v>0.50840603065132495</v>
      </c>
      <c r="BD126">
        <f t="shared" si="264"/>
        <v>0.37463662288110816</v>
      </c>
      <c r="BE126">
        <f t="shared" si="264"/>
        <v>0.48449162674760365</v>
      </c>
    </row>
    <row r="127" spans="1:57" x14ac:dyDescent="0.25">
      <c r="A127" s="11" t="s">
        <v>487</v>
      </c>
      <c r="B127" s="11" t="s">
        <v>162</v>
      </c>
      <c r="C127" s="11" t="s">
        <v>467</v>
      </c>
      <c r="D127" s="11" t="s">
        <v>463</v>
      </c>
      <c r="E127" s="11" t="s">
        <v>454</v>
      </c>
      <c r="F127" s="11">
        <v>150</v>
      </c>
      <c r="G127" s="11" t="s">
        <v>451</v>
      </c>
      <c r="H127" s="11">
        <v>5</v>
      </c>
      <c r="I127" s="11">
        <f>(ACLY!AF90)</f>
        <v>1.2920017317233E-5</v>
      </c>
      <c r="J127" s="11">
        <f>(ACSS2!AF90)</f>
        <v>4.542089311508905E-6</v>
      </c>
      <c r="K127" s="11">
        <f>(ELVOLV6!AF90)</f>
        <v>8.7171509281419509E-6</v>
      </c>
      <c r="L127" s="11">
        <f>(FASN!AF90)</f>
        <v>8.9217509614381805E-6</v>
      </c>
      <c r="M127" s="11">
        <f>(PKLR!AF90)</f>
        <v>9.1593666949837598E-6</v>
      </c>
      <c r="N127" s="11">
        <f>('SCD1'!AF90)</f>
        <v>1.13392902865405E-4</v>
      </c>
      <c r="O127" s="11">
        <f>('RGS16'!AF90)</f>
        <v>9.1781070745131409E-7</v>
      </c>
      <c r="P127" s="11">
        <f>(PPIA!AF90)</f>
        <v>7.7049435404109054E-4</v>
      </c>
      <c r="Q127" s="11">
        <f>(RPLP0!AF90)</f>
        <v>5.0628893770356402E-4</v>
      </c>
    </row>
    <row r="128" spans="1:57" x14ac:dyDescent="0.25">
      <c r="A128" s="11" t="s">
        <v>487</v>
      </c>
      <c r="B128" s="11" t="s">
        <v>361</v>
      </c>
      <c r="C128" s="11" t="s">
        <v>469</v>
      </c>
      <c r="D128" s="11" t="s">
        <v>463</v>
      </c>
      <c r="E128" s="11" t="s">
        <v>454</v>
      </c>
      <c r="F128" s="11">
        <v>150</v>
      </c>
      <c r="G128" s="11" t="s">
        <v>451</v>
      </c>
      <c r="H128" s="11">
        <v>5</v>
      </c>
      <c r="I128" s="11">
        <f>(ACLY!AF222)</f>
        <v>7.3104397347410559E-5</v>
      </c>
      <c r="J128" s="11">
        <f>(ACSS2!AF222)</f>
        <v>5.6143353981442349E-6</v>
      </c>
      <c r="K128" s="11">
        <f>(ELVOLV6!AF222)</f>
        <v>5.2836819539779647E-5</v>
      </c>
      <c r="L128" s="11">
        <f>(FASN!AF222)</f>
        <v>2.4004436364406952E-5</v>
      </c>
      <c r="M128" s="11">
        <f>(PKLR!AF222)</f>
        <v>2.3449734361031198E-5</v>
      </c>
      <c r="N128" s="11">
        <f>('SCD1'!AF222)</f>
        <v>2.7223037719876554E-4</v>
      </c>
      <c r="O128" s="11">
        <f>('RGS16'!AF222)</f>
        <v>1.40803016761993E-6</v>
      </c>
      <c r="P128" s="11">
        <f>(PPIA!AF222)</f>
        <v>1.4461563378357551E-3</v>
      </c>
      <c r="Q128" s="11">
        <f>(RPLP0!AF222)</f>
        <v>3.1290845947543701E-4</v>
      </c>
    </row>
    <row r="129" spans="1:57" x14ac:dyDescent="0.25">
      <c r="A129" s="11" t="s">
        <v>487</v>
      </c>
      <c r="B129" s="11" t="s">
        <v>63</v>
      </c>
      <c r="C129" s="11" t="s">
        <v>460</v>
      </c>
      <c r="D129" s="11" t="s">
        <v>464</v>
      </c>
      <c r="E129" s="11" t="s">
        <v>454</v>
      </c>
      <c r="F129" s="11">
        <v>150</v>
      </c>
      <c r="G129" s="11" t="s">
        <v>452</v>
      </c>
      <c r="H129" s="11">
        <v>0</v>
      </c>
      <c r="I129" s="11">
        <f>(ACLY!AF24)</f>
        <v>5.2381934723407547E-5</v>
      </c>
      <c r="J129" s="11">
        <f>(ACSS2!AF24)</f>
        <v>6.9259906022567499E-6</v>
      </c>
      <c r="K129" s="11">
        <f>(ELVOLV6!AF24)</f>
        <v>1.5067565006650702E-5</v>
      </c>
      <c r="L129" s="11">
        <f>(FASN!AF24)</f>
        <v>2.3297304510765301E-5</v>
      </c>
      <c r="M129" s="11">
        <f>(PKLR!AF24)</f>
        <v>1.0780540470781255E-5</v>
      </c>
      <c r="N129" s="11">
        <f>('SCD1'!AF24)</f>
        <v>1.1769577389563049E-4</v>
      </c>
      <c r="O129" s="11">
        <f>('RGS16'!AF24)</f>
        <v>4.8206928156864102E-7</v>
      </c>
      <c r="P129" s="11">
        <f>(PPIA!AF24)</f>
        <v>1.5497765263432399E-3</v>
      </c>
      <c r="Q129" s="11">
        <f>(RPLP0!AF24)</f>
        <v>5.2300075876924343E-4</v>
      </c>
      <c r="S129">
        <f>AVERAGE(I129:I131)</f>
        <v>1.8305736387774629E-5</v>
      </c>
      <c r="T129">
        <f t="shared" ref="T129:Z129" si="265">AVERAGE(J129:J131)</f>
        <v>2.3698286430427336E-6</v>
      </c>
      <c r="U129">
        <f t="shared" si="265"/>
        <v>5.2124563349700864E-6</v>
      </c>
      <c r="V129">
        <f t="shared" si="265"/>
        <v>1.0144250550107188E-5</v>
      </c>
      <c r="W129">
        <f t="shared" si="265"/>
        <v>3.7442974645664588E-6</v>
      </c>
      <c r="X129">
        <f t="shared" si="265"/>
        <v>3.9788062940068507E-5</v>
      </c>
      <c r="Y129">
        <f t="shared" si="265"/>
        <v>3.014713851524941E-7</v>
      </c>
      <c r="Z129">
        <f t="shared" si="265"/>
        <v>6.901043789499492E-4</v>
      </c>
      <c r="AA129">
        <f>AVERAGE(Q129:Q131)</f>
        <v>2.5303876113352938E-4</v>
      </c>
      <c r="AC129">
        <f>_xlfn.STDEV.S(I129:I131)</f>
        <v>2.9519683842237441E-5</v>
      </c>
      <c r="AD129">
        <f t="shared" ref="AD129" si="266">_xlfn.STDEV.S(J129:J131)</f>
        <v>3.9460456449526054E-6</v>
      </c>
      <c r="AE129">
        <f t="shared" ref="AE129" si="267">_xlfn.STDEV.S(K129:K131)</f>
        <v>8.536461449465269E-6</v>
      </c>
      <c r="AF129">
        <f t="shared" ref="AF129" si="268">_xlfn.STDEV.S(L129:L131)</f>
        <v>1.1571783305236452E-5</v>
      </c>
      <c r="AG129">
        <f t="shared" ref="AG129" si="269">_xlfn.STDEV.S(M129:M131)</f>
        <v>6.0949085067788604E-6</v>
      </c>
      <c r="AH129">
        <f t="shared" ref="AH129" si="270">_xlfn.STDEV.S(N129:N131)</f>
        <v>6.7474063782252197E-5</v>
      </c>
      <c r="AI129">
        <f t="shared" ref="AI129" si="271">_xlfn.STDEV.S(O129:O131)</f>
        <v>2.5540399444776635E-7</v>
      </c>
      <c r="AJ129">
        <f t="shared" ref="AJ129" si="272">_xlfn.STDEV.S(P129:P131)</f>
        <v>7.5464752035603474E-4</v>
      </c>
      <c r="AK129">
        <f t="shared" ref="AK129" si="273">_xlfn.STDEV.S(Q129:Q131)</f>
        <v>2.3476741052440365E-4</v>
      </c>
      <c r="AM129">
        <f>TTEST(I118:I121,I129:I131,2,2)</f>
        <v>0.35417088516790979</v>
      </c>
      <c r="AN129">
        <f t="shared" ref="AN129:AU129" si="274">TTEST(J118:J121,J129:J131,2,2)</f>
        <v>0.28572005978481407</v>
      </c>
      <c r="AO129">
        <f t="shared" si="274"/>
        <v>9.9025536402440897E-2</v>
      </c>
      <c r="AP129">
        <f t="shared" si="274"/>
        <v>0.15832636810778222</v>
      </c>
      <c r="AQ129">
        <f t="shared" si="274"/>
        <v>0.10425044736716782</v>
      </c>
      <c r="AR129">
        <f t="shared" si="274"/>
        <v>0.33535055680832765</v>
      </c>
      <c r="AS129">
        <f t="shared" si="274"/>
        <v>0.15287925052847962</v>
      </c>
      <c r="AT129">
        <f t="shared" si="274"/>
        <v>0.17952567006876083</v>
      </c>
      <c r="AU129">
        <f t="shared" si="274"/>
        <v>0.11795866880426925</v>
      </c>
      <c r="AW129">
        <f>TTEST(I129:I131,I129:I131,2,2)</f>
        <v>1</v>
      </c>
      <c r="AX129">
        <f t="shared" ref="AX129:BE129" si="275">TTEST(J129:J131,J129:J131,2,2)</f>
        <v>1</v>
      </c>
      <c r="AY129">
        <f t="shared" si="275"/>
        <v>1</v>
      </c>
      <c r="AZ129">
        <f t="shared" si="275"/>
        <v>1</v>
      </c>
      <c r="BA129">
        <f t="shared" si="275"/>
        <v>1</v>
      </c>
      <c r="BB129">
        <f t="shared" si="275"/>
        <v>1</v>
      </c>
      <c r="BC129">
        <f t="shared" si="275"/>
        <v>1</v>
      </c>
      <c r="BD129">
        <f t="shared" si="275"/>
        <v>1</v>
      </c>
      <c r="BE129">
        <f t="shared" si="275"/>
        <v>1</v>
      </c>
    </row>
    <row r="130" spans="1:57" x14ac:dyDescent="0.25">
      <c r="A130" s="11" t="s">
        <v>487</v>
      </c>
      <c r="B130" s="11" t="s">
        <v>432</v>
      </c>
      <c r="C130" s="11" t="s">
        <v>470</v>
      </c>
      <c r="D130" s="11" t="s">
        <v>464</v>
      </c>
      <c r="E130" s="11" t="s">
        <v>454</v>
      </c>
      <c r="F130" s="11">
        <v>150</v>
      </c>
      <c r="G130" s="11" t="s">
        <v>452</v>
      </c>
      <c r="H130" s="11">
        <v>0</v>
      </c>
      <c r="I130" s="11">
        <f>(ACLY!AF270)</f>
        <v>1.9896236385359101E-6</v>
      </c>
      <c r="J130" s="11">
        <f>(ACSS2!AF270)</f>
        <v>1.3988686895206745E-7</v>
      </c>
      <c r="K130" s="11">
        <f>(ELVOLV6!AF270)</f>
        <v>4.5460432743088998E-7</v>
      </c>
      <c r="L130" s="11">
        <f>(FASN!AF270)</f>
        <v>5.60587162484209E-6</v>
      </c>
      <c r="M130" s="11">
        <f>(PKLR!AF270)</f>
        <v>3.5413288438762551E-7</v>
      </c>
      <c r="N130" s="11">
        <f>('SCD1'!AF270)</f>
        <v>1.5695397272495098E-6</v>
      </c>
      <c r="O130" s="11">
        <f>('RGS16'!AF270)</f>
        <v>1.208734887363472E-7</v>
      </c>
      <c r="P130" s="11">
        <f>(PPIA!AF270)</f>
        <v>3.8362035925593548E-4</v>
      </c>
      <c r="Q130" s="11">
        <f>(RPLP0!AF270)</f>
        <v>1.3941489037013952E-4</v>
      </c>
    </row>
    <row r="131" spans="1:57" x14ac:dyDescent="0.25">
      <c r="A131" s="11" t="s">
        <v>487</v>
      </c>
      <c r="B131" s="11" t="s">
        <v>441</v>
      </c>
      <c r="C131" s="11" t="s">
        <v>471</v>
      </c>
      <c r="D131" s="11" t="s">
        <v>464</v>
      </c>
      <c r="E131" s="11" t="s">
        <v>454</v>
      </c>
      <c r="F131" s="11">
        <v>150</v>
      </c>
      <c r="G131" s="11" t="s">
        <v>452</v>
      </c>
      <c r="H131" s="11">
        <v>0</v>
      </c>
      <c r="I131" s="11">
        <f>(ACLY!AF276)</f>
        <v>5.4565080138043496E-7</v>
      </c>
      <c r="J131" s="11">
        <f>(ACSS2!AF276)</f>
        <v>4.3608457919384562E-8</v>
      </c>
      <c r="K131" s="11">
        <f>(ELVOLV6!AF276)</f>
        <v>1.1519967082866625E-7</v>
      </c>
      <c r="L131" s="11">
        <f>(FASN!AF276)</f>
        <v>1.5295755147141699E-6</v>
      </c>
      <c r="M131" s="11">
        <f>(PKLR!AF276)</f>
        <v>9.8219038530495444E-8</v>
      </c>
      <c r="N131" s="11">
        <f>('SCD1'!AF276)</f>
        <v>9.8875197325521211E-8</v>
      </c>
      <c r="O131" s="11" t="str">
        <f>('RGS16'!AF276)</f>
        <v/>
      </c>
      <c r="P131" s="11">
        <f>(PPIA!AF276)</f>
        <v>1.369162512506725E-4</v>
      </c>
      <c r="Q131" s="11">
        <f>(RPLP0!AF276)</f>
        <v>9.6700634261205208E-5</v>
      </c>
    </row>
    <row r="132" spans="1:57" x14ac:dyDescent="0.25">
      <c r="A132" s="11" t="s">
        <v>487</v>
      </c>
      <c r="B132" s="11" t="s">
        <v>72</v>
      </c>
      <c r="C132" s="11" t="s">
        <v>460</v>
      </c>
      <c r="D132" s="11" t="s">
        <v>465</v>
      </c>
      <c r="E132" s="11" t="s">
        <v>454</v>
      </c>
      <c r="F132" s="11">
        <v>150</v>
      </c>
      <c r="G132" s="11" t="s">
        <v>453</v>
      </c>
      <c r="H132" s="11">
        <v>0.5</v>
      </c>
      <c r="I132" s="11">
        <f>(ACLY!AF30)</f>
        <v>3.2935374270585101E-5</v>
      </c>
      <c r="J132" s="11">
        <f>(ACSS2!AF30)</f>
        <v>9.4088732117688994E-6</v>
      </c>
      <c r="K132" s="11">
        <f>(ELVOLV6!AF30)</f>
        <v>1.219681191234265E-5</v>
      </c>
      <c r="L132" s="11">
        <f>(FASN!AF30)</f>
        <v>1.497448738976755E-5</v>
      </c>
      <c r="M132" s="11">
        <f>(PKLR!AF30)</f>
        <v>9.7512486682668203E-6</v>
      </c>
      <c r="N132" s="11">
        <f>('SCD1'!AF30)</f>
        <v>8.8661474892554558E-5</v>
      </c>
      <c r="O132" s="11">
        <f>('RGS16'!AF30)</f>
        <v>3.0293953986323802E-7</v>
      </c>
      <c r="P132" s="11">
        <f>(PPIA!AF30)</f>
        <v>1.5146705383104601E-3</v>
      </c>
      <c r="Q132" s="11">
        <f>(RPLP0!AF30)</f>
        <v>3.5729916797816647E-4</v>
      </c>
      <c r="S132">
        <f>AVERAGE(I132:I135)</f>
        <v>3.5872780600354204E-5</v>
      </c>
      <c r="T132">
        <f t="shared" ref="T132:Z132" si="276">AVERAGE(J132:J135)</f>
        <v>6.6368527940716806E-6</v>
      </c>
      <c r="U132">
        <f t="shared" si="276"/>
        <v>1.7223998284216557E-5</v>
      </c>
      <c r="V132">
        <f t="shared" si="276"/>
        <v>1.4603970083026609E-5</v>
      </c>
      <c r="W132">
        <f t="shared" si="276"/>
        <v>7.6546571008943859E-6</v>
      </c>
      <c r="X132">
        <f t="shared" si="276"/>
        <v>6.1529903268180738E-5</v>
      </c>
      <c r="Y132">
        <f t="shared" si="276"/>
        <v>1.9602898426812435E-6</v>
      </c>
      <c r="Z132">
        <f t="shared" si="276"/>
        <v>1.248862724732652E-3</v>
      </c>
      <c r="AA132">
        <f>AVERAGE(Q132:Q135)</f>
        <v>3.2657729042522119E-4</v>
      </c>
      <c r="AC132">
        <f>_xlfn.STDEV.S(I132:I135)</f>
        <v>2.7409077806454928E-5</v>
      </c>
      <c r="AD132">
        <f t="shared" ref="AD132:AK132" si="277">_xlfn.STDEV.S(J132:J135)</f>
        <v>4.7234104786316219E-6</v>
      </c>
      <c r="AE132">
        <f t="shared" si="277"/>
        <v>1.7262240601789135E-5</v>
      </c>
      <c r="AF132">
        <f t="shared" si="277"/>
        <v>9.7713570204514682E-6</v>
      </c>
      <c r="AG132">
        <f t="shared" si="277"/>
        <v>7.6606988071286768E-6</v>
      </c>
      <c r="AH132">
        <f t="shared" si="277"/>
        <v>5.8376094761618154E-5</v>
      </c>
      <c r="AI132">
        <f t="shared" si="277"/>
        <v>2.8465814410904872E-6</v>
      </c>
      <c r="AJ132">
        <f t="shared" si="277"/>
        <v>8.1511201170998162E-4</v>
      </c>
      <c r="AK132">
        <f t="shared" si="277"/>
        <v>2.2860048422495237E-4</v>
      </c>
      <c r="AM132">
        <f>TTEST(I121:I124,I132:I135,2,2)</f>
        <v>0.44006954462448877</v>
      </c>
      <c r="AN132">
        <f t="shared" ref="AN132:AU132" si="278">TTEST(J121:J124,J132:J135,2,2)</f>
        <v>0.47084565381613397</v>
      </c>
      <c r="AO132">
        <f t="shared" si="278"/>
        <v>0.49641824584781735</v>
      </c>
      <c r="AP132">
        <f t="shared" si="278"/>
        <v>0.42637855813947939</v>
      </c>
      <c r="AQ132">
        <f t="shared" si="278"/>
        <v>0.5728395149321317</v>
      </c>
      <c r="AR132">
        <f t="shared" si="278"/>
        <v>0.97948883681757448</v>
      </c>
      <c r="AS132">
        <f t="shared" si="278"/>
        <v>0.42897627028362872</v>
      </c>
      <c r="AT132">
        <f t="shared" si="278"/>
        <v>0.51007590303701034</v>
      </c>
      <c r="AU132">
        <f t="shared" si="278"/>
        <v>0.89014381728863212</v>
      </c>
      <c r="AW132">
        <f>TTEST(I129:I131,I132:I135,2,2)</f>
        <v>0.45289177721997292</v>
      </c>
      <c r="AX132">
        <f t="shared" ref="AX132:BE132" si="279">TTEST(J129:J131,J132:J135,2,2)</f>
        <v>0.2627927787365959</v>
      </c>
      <c r="AY132">
        <f t="shared" si="279"/>
        <v>0.34078223672729174</v>
      </c>
      <c r="AZ132">
        <f t="shared" si="279"/>
        <v>0.60305985977009624</v>
      </c>
      <c r="BA132">
        <f t="shared" si="279"/>
        <v>0.50176729316208801</v>
      </c>
      <c r="BB132">
        <f t="shared" si="279"/>
        <v>0.66627131314191834</v>
      </c>
      <c r="BC132">
        <f t="shared" si="279"/>
        <v>0.49214144139637672</v>
      </c>
      <c r="BD132">
        <f t="shared" si="279"/>
        <v>0.39773291445715103</v>
      </c>
      <c r="BE132">
        <f t="shared" si="279"/>
        <v>0.69421068433129618</v>
      </c>
    </row>
    <row r="133" spans="1:57" x14ac:dyDescent="0.25">
      <c r="A133" s="11" t="s">
        <v>487</v>
      </c>
      <c r="B133" s="11" t="s">
        <v>178</v>
      </c>
      <c r="C133" s="11" t="s">
        <v>467</v>
      </c>
      <c r="D133" s="11" t="s">
        <v>465</v>
      </c>
      <c r="E133" s="11" t="s">
        <v>454</v>
      </c>
      <c r="F133" s="11">
        <v>150</v>
      </c>
      <c r="G133" s="11" t="s">
        <v>452</v>
      </c>
      <c r="H133" s="11">
        <v>0.5</v>
      </c>
      <c r="I133" s="11">
        <f>(ACLY!AF102)</f>
        <v>6.5792163433615704E-5</v>
      </c>
      <c r="J133" s="11">
        <f>(ACSS2!AF102)</f>
        <v>6.4773507415826951E-6</v>
      </c>
      <c r="K133" s="11">
        <f>(ELVOLV6!AF102)</f>
        <v>3.6441797481840844E-5</v>
      </c>
      <c r="L133" s="11">
        <f>(FASN!AF102)</f>
        <v>2.5240183001686249E-5</v>
      </c>
      <c r="M133" s="11">
        <f>(PKLR!AF102)</f>
        <v>1.7433170504940351E-5</v>
      </c>
      <c r="N133" s="11">
        <f>('SCD1'!AF102)</f>
        <v>1.2934064640806849E-4</v>
      </c>
      <c r="O133" s="11">
        <f>('RGS16'!AF102)</f>
        <v>5.2471998040855394E-6</v>
      </c>
      <c r="P133" s="11">
        <f>(PPIA!AF102)</f>
        <v>1.987873392890365E-3</v>
      </c>
      <c r="Q133" s="11">
        <f>(RPLP0!AF102)</f>
        <v>6.0228327094608253E-4</v>
      </c>
    </row>
    <row r="134" spans="1:57" x14ac:dyDescent="0.25">
      <c r="A134" s="11" t="s">
        <v>487</v>
      </c>
      <c r="B134" s="11" t="s">
        <v>376</v>
      </c>
      <c r="C134" s="11" t="s">
        <v>469</v>
      </c>
      <c r="D134" s="11" t="s">
        <v>465</v>
      </c>
      <c r="E134" s="11" t="s">
        <v>454</v>
      </c>
      <c r="F134" s="11">
        <v>150</v>
      </c>
      <c r="G134" s="11" t="s">
        <v>452</v>
      </c>
      <c r="H134" s="11">
        <v>0.5</v>
      </c>
      <c r="I134" s="11">
        <f>(ACLY!AF232)</f>
        <v>4.4584959752313748E-5</v>
      </c>
      <c r="J134" s="11">
        <f>(ACSS2!AF232)</f>
        <v>1.0613095643828149E-5</v>
      </c>
      <c r="K134" s="11">
        <f>(ELVOLV6!AF232)</f>
        <v>3.0333854584661748E-6</v>
      </c>
      <c r="L134" s="11">
        <f>(FASN!AF232)</f>
        <v>1.6603867281159802E-5</v>
      </c>
      <c r="M134" s="11">
        <f>(PKLR!AF232)</f>
        <v>3.38066089707669E-6</v>
      </c>
      <c r="N134" s="11">
        <f>('SCD1'!AF232)</f>
        <v>2.7876572930521251E-5</v>
      </c>
      <c r="O134" s="11">
        <f>('RGS16'!AF232)</f>
        <v>3.3073018409495301E-7</v>
      </c>
      <c r="P134" s="11">
        <f>(PPIA!AF232)</f>
        <v>1.40660578556243E-3</v>
      </c>
      <c r="Q134" s="11">
        <f>(RPLP0!AF232)</f>
        <v>3.0155834297193899E-4</v>
      </c>
    </row>
    <row r="135" spans="1:57" x14ac:dyDescent="0.25">
      <c r="A135" s="11" t="s">
        <v>487</v>
      </c>
      <c r="B135" s="11" t="s">
        <v>444</v>
      </c>
      <c r="C135" s="11" t="s">
        <v>471</v>
      </c>
      <c r="D135" s="11" t="s">
        <v>465</v>
      </c>
      <c r="E135" s="11" t="s">
        <v>454</v>
      </c>
      <c r="F135" s="11">
        <v>150</v>
      </c>
      <c r="G135" s="11" t="s">
        <v>452</v>
      </c>
      <c r="H135" s="11">
        <v>0.5</v>
      </c>
      <c r="I135" s="11">
        <f>(ACLY!AF278)</f>
        <v>1.7862494490227202E-7</v>
      </c>
      <c r="J135" s="11">
        <f>(ACSS2!AF278)</f>
        <v>4.8091579106978997E-8</v>
      </c>
      <c r="K135" s="11" t="str">
        <f>(ELVOLV6!AF278)</f>
        <v/>
      </c>
      <c r="L135" s="11">
        <f>(FASN!AF278)</f>
        <v>1.5973426594928349E-6</v>
      </c>
      <c r="M135" s="11">
        <f>(PKLR!AF278)</f>
        <v>5.3548333293679903E-8</v>
      </c>
      <c r="N135" s="11">
        <f>('SCD1'!AF278)</f>
        <v>2.40918841578628E-7</v>
      </c>
      <c r="O135" s="11" t="str">
        <f>('RGS16'!AF278)</f>
        <v/>
      </c>
      <c r="P135" s="11">
        <f>(PPIA!AF278)</f>
        <v>8.6301182167352748E-5</v>
      </c>
      <c r="Q135" s="11">
        <f>(RPLP0!AF278)</f>
        <v>4.5168379804696847E-5</v>
      </c>
    </row>
    <row r="136" spans="1:57" x14ac:dyDescent="0.25">
      <c r="A136" s="11" t="s">
        <v>487</v>
      </c>
      <c r="B136" s="11" t="s">
        <v>81</v>
      </c>
      <c r="C136" s="11" t="s">
        <v>460</v>
      </c>
      <c r="D136" s="11" t="s">
        <v>466</v>
      </c>
      <c r="E136" s="11" t="s">
        <v>454</v>
      </c>
      <c r="F136" s="11">
        <v>150</v>
      </c>
      <c r="G136" s="11" t="s">
        <v>452</v>
      </c>
      <c r="H136" s="11">
        <v>5</v>
      </c>
      <c r="I136" s="11">
        <f>(ACLY!AF36)</f>
        <v>3.3452076697871095E-5</v>
      </c>
      <c r="J136" s="11">
        <f>(ACSS2!AF36)</f>
        <v>5.1248344580848845E-6</v>
      </c>
      <c r="K136" s="11">
        <f>(ELVOLV6!AF36)</f>
        <v>3.5502579382204295E-5</v>
      </c>
      <c r="L136" s="11">
        <f>(FASN!AF36)</f>
        <v>2.6817444542183152E-5</v>
      </c>
      <c r="M136" s="11">
        <f>(PKLR!AF36)</f>
        <v>1.136910201519325E-5</v>
      </c>
      <c r="N136" s="11">
        <f>('SCD1'!AF36)</f>
        <v>1.2683553515740651E-4</v>
      </c>
      <c r="O136" s="11">
        <f>('RGS16'!AF36)</f>
        <v>2.8571583766325449E-6</v>
      </c>
      <c r="P136" s="11">
        <f>(PPIA!AF36)</f>
        <v>6.7617009003331503E-4</v>
      </c>
      <c r="Q136" s="11">
        <f>(RPLP0!AF36)</f>
        <v>3.4959447050560697E-4</v>
      </c>
      <c r="S136">
        <f>AVERAGE(I136:I140)</f>
        <v>3.9225849733796128E-5</v>
      </c>
      <c r="T136">
        <f t="shared" ref="T136:Z136" si="280">AVERAGE(J136:J140)</f>
        <v>7.5298198583260646E-6</v>
      </c>
      <c r="U136">
        <f t="shared" si="280"/>
        <v>2.5045997114089624E-5</v>
      </c>
      <c r="V136">
        <f t="shared" si="280"/>
        <v>2.6382227678549543E-5</v>
      </c>
      <c r="W136">
        <f t="shared" si="280"/>
        <v>1.0399134608107775E-5</v>
      </c>
      <c r="X136">
        <f t="shared" si="280"/>
        <v>1.4204562693796708E-4</v>
      </c>
      <c r="Y136">
        <f t="shared" si="280"/>
        <v>1.1913505428218986E-6</v>
      </c>
      <c r="Z136">
        <f t="shared" si="280"/>
        <v>9.5996135919425578E-4</v>
      </c>
      <c r="AA136">
        <f>AVERAGE(Q136:Q140)</f>
        <v>3.6899929746931319E-4</v>
      </c>
      <c r="AC136">
        <f>_xlfn.STDEV.S(I136:I140)</f>
        <v>3.1650240557108118E-5</v>
      </c>
      <c r="AD136">
        <f t="shared" ref="AD136:AK136" si="281">_xlfn.STDEV.S(J136:J140)</f>
        <v>6.697047669593613E-6</v>
      </c>
      <c r="AE136">
        <f t="shared" si="281"/>
        <v>2.0443389541972474E-5</v>
      </c>
      <c r="AF136">
        <f t="shared" si="281"/>
        <v>1.9728067382589246E-5</v>
      </c>
      <c r="AG136">
        <f t="shared" si="281"/>
        <v>7.6212722406584922E-6</v>
      </c>
      <c r="AH136">
        <f t="shared" si="281"/>
        <v>1.247005976004005E-4</v>
      </c>
      <c r="AI136">
        <f t="shared" si="281"/>
        <v>1.2524879416134141E-6</v>
      </c>
      <c r="AJ136">
        <f t="shared" si="281"/>
        <v>6.9179461629251043E-4</v>
      </c>
      <c r="AK136">
        <f t="shared" si="281"/>
        <v>1.295649770243494E-4</v>
      </c>
      <c r="AM136">
        <f>TTEST(I125:I128,I136:I140,2,2)</f>
        <v>0.72241199053580429</v>
      </c>
      <c r="AN136">
        <f t="shared" ref="AN136:AU136" si="282">TTEST(J125:J128,J136:J140,2,2)</f>
        <v>0.45667945844476177</v>
      </c>
      <c r="AO136">
        <f t="shared" si="282"/>
        <v>0.63137645979310852</v>
      </c>
      <c r="AP136">
        <f t="shared" si="282"/>
        <v>0.20694165536425743</v>
      </c>
      <c r="AQ136">
        <f t="shared" si="282"/>
        <v>0.95709731655297925</v>
      </c>
      <c r="AR136">
        <f t="shared" si="282"/>
        <v>0.76823342675867812</v>
      </c>
      <c r="AS136">
        <f t="shared" si="282"/>
        <v>0.52192982111773056</v>
      </c>
      <c r="AT136">
        <f t="shared" si="282"/>
        <v>0.99753058601942823</v>
      </c>
      <c r="AU136">
        <f t="shared" si="282"/>
        <v>0.93647155886197497</v>
      </c>
      <c r="AW136">
        <f>TTEST(I129:I131,I136:I140,2,2)</f>
        <v>0.39047499363370247</v>
      </c>
      <c r="AX136">
        <f t="shared" ref="AX136:BE136" si="283">TTEST(J129:J131,J136:J140,2,2)</f>
        <v>0.27798776590450974</v>
      </c>
      <c r="AY136">
        <f t="shared" si="283"/>
        <v>0.16967951403305967</v>
      </c>
      <c r="AZ136">
        <f t="shared" si="283"/>
        <v>0.2494396358994187</v>
      </c>
      <c r="BA136">
        <f t="shared" si="283"/>
        <v>0.24955500060162905</v>
      </c>
      <c r="BB136">
        <f t="shared" si="283"/>
        <v>0.24635483733943112</v>
      </c>
      <c r="BC136">
        <f t="shared" si="283"/>
        <v>0.4000652664182931</v>
      </c>
      <c r="BD136">
        <f t="shared" si="283"/>
        <v>0.62300058087658827</v>
      </c>
      <c r="BE136">
        <f t="shared" si="283"/>
        <v>0.39137520777551327</v>
      </c>
    </row>
    <row r="137" spans="1:57" x14ac:dyDescent="0.25">
      <c r="A137" s="11" t="s">
        <v>487</v>
      </c>
      <c r="B137" s="11" t="s">
        <v>187</v>
      </c>
      <c r="C137" s="11" t="s">
        <v>467</v>
      </c>
      <c r="D137" s="11" t="s">
        <v>466</v>
      </c>
      <c r="E137" s="11" t="s">
        <v>454</v>
      </c>
      <c r="F137" s="11">
        <v>150</v>
      </c>
      <c r="G137" s="11" t="s">
        <v>452</v>
      </c>
      <c r="H137" s="11">
        <v>5</v>
      </c>
      <c r="I137" s="11">
        <f>(ACLY!AF108)</f>
        <v>7.9286915637904554E-5</v>
      </c>
      <c r="J137" s="11">
        <f>(ACSS2!AF108)</f>
        <v>1.69997783241225E-5</v>
      </c>
      <c r="K137" s="11">
        <f>(ELVOLV6!AF108)</f>
        <v>3.0413735841250151E-5</v>
      </c>
      <c r="L137" s="11">
        <f>(FASN!AF108)</f>
        <v>5.7167636750274446E-5</v>
      </c>
      <c r="M137" s="11">
        <f>(PKLR!AF108)</f>
        <v>1.9417961886630199E-5</v>
      </c>
      <c r="N137" s="11">
        <f>('SCD1'!AF108)</f>
        <v>3.2965226140809997E-4</v>
      </c>
      <c r="O137" s="11">
        <f>('RGS16'!AF108)</f>
        <v>3.0269456926795249E-7</v>
      </c>
      <c r="P137" s="11">
        <f>(PPIA!AF108)</f>
        <v>2.1869564813714803E-3</v>
      </c>
      <c r="Q137" s="11">
        <f>(RPLP0!AF108)</f>
        <v>5.148814888323095E-4</v>
      </c>
    </row>
    <row r="138" spans="1:57" x14ac:dyDescent="0.25">
      <c r="A138" s="11" t="s">
        <v>487</v>
      </c>
      <c r="B138" s="11" t="s">
        <v>268</v>
      </c>
      <c r="C138" s="11" t="s">
        <v>468</v>
      </c>
      <c r="D138" s="11" t="s">
        <v>463</v>
      </c>
      <c r="E138" s="11" t="s">
        <v>454</v>
      </c>
      <c r="F138" s="11">
        <v>150</v>
      </c>
      <c r="G138" s="11" t="s">
        <v>452</v>
      </c>
      <c r="H138" s="11">
        <v>5</v>
      </c>
      <c r="I138" s="11">
        <f>(ACLY!AF162)</f>
        <v>1.824633001263595E-5</v>
      </c>
      <c r="J138" s="11">
        <f>(ACSS2!AF162)</f>
        <v>3.6814579471285002E-6</v>
      </c>
      <c r="K138" s="11">
        <f>(ELVOLV6!AF162)</f>
        <v>8.7367942962145496E-6</v>
      </c>
      <c r="L138" s="11">
        <f>(FASN!AF162)</f>
        <v>1.8727172473734451E-5</v>
      </c>
      <c r="M138" s="11">
        <f>(PKLR!AF162)</f>
        <v>5.144885029127245E-6</v>
      </c>
      <c r="N138" s="11">
        <f>('SCD1'!AF162)</f>
        <v>7.0740032247901402E-5</v>
      </c>
      <c r="O138" s="11">
        <f>('RGS16'!AF162)</f>
        <v>1.5486626802095199E-7</v>
      </c>
      <c r="P138" s="11">
        <f>(PPIA!AF162)</f>
        <v>6.1631686042178655E-4</v>
      </c>
      <c r="Q138" s="11">
        <f>(RPLP0!AF162)</f>
        <v>4.887849516236445E-4</v>
      </c>
    </row>
    <row r="139" spans="1:57" x14ac:dyDescent="0.25">
      <c r="A139" s="11" t="s">
        <v>487</v>
      </c>
      <c r="B139" s="11" t="s">
        <v>385</v>
      </c>
      <c r="C139" s="11" t="s">
        <v>469</v>
      </c>
      <c r="D139" s="11" t="s">
        <v>466</v>
      </c>
      <c r="E139" s="11" t="s">
        <v>454</v>
      </c>
      <c r="F139" s="11">
        <v>150</v>
      </c>
      <c r="G139" s="11" t="s">
        <v>452</v>
      </c>
      <c r="H139" s="11">
        <v>5</v>
      </c>
      <c r="I139" s="11">
        <f>(ACLY!AF238)</f>
        <v>6.2903768184472309E-5</v>
      </c>
      <c r="J139" s="11">
        <f>(ACSS2!AF238)</f>
        <v>1.1576359052545849E-5</v>
      </c>
      <c r="K139" s="11">
        <f>(ELVOLV6!AF238)</f>
        <v>5.0462515171740749E-5</v>
      </c>
      <c r="L139" s="11">
        <f>(FASN!AF238)</f>
        <v>2.6273940440803598E-5</v>
      </c>
      <c r="M139" s="11">
        <f>(PKLR!AF238)</f>
        <v>1.5489743211420849E-5</v>
      </c>
      <c r="N139" s="11">
        <f>('SCD1'!AF238)</f>
        <v>1.825473447141865E-4</v>
      </c>
      <c r="O139" s="11">
        <f>('RGS16'!AF238)</f>
        <v>1.4506829573661451E-6</v>
      </c>
      <c r="P139" s="11">
        <f>(PPIA!AF238)</f>
        <v>7.8354577542879352E-4</v>
      </c>
      <c r="Q139" s="11">
        <f>(RPLP0!AF238)</f>
        <v>2.6610181799587799E-4</v>
      </c>
    </row>
    <row r="140" spans="1:57" x14ac:dyDescent="0.25">
      <c r="A140" s="11" t="s">
        <v>487</v>
      </c>
      <c r="B140" s="11" t="s">
        <v>435</v>
      </c>
      <c r="C140" s="11" t="s">
        <v>470</v>
      </c>
      <c r="D140" s="11" t="s">
        <v>466</v>
      </c>
      <c r="E140" s="11" t="s">
        <v>454</v>
      </c>
      <c r="F140" s="11">
        <v>150</v>
      </c>
      <c r="G140" s="11" t="s">
        <v>452</v>
      </c>
      <c r="H140" s="11">
        <v>5</v>
      </c>
      <c r="I140" s="11">
        <f>(ACLY!AF272)</f>
        <v>2.2401581360967252E-6</v>
      </c>
      <c r="J140" s="11">
        <f>(ACSS2!AF272)</f>
        <v>2.6666950974859248E-7</v>
      </c>
      <c r="K140" s="11">
        <f>(ELVOLV6!AF272)</f>
        <v>1.143608790383913E-7</v>
      </c>
      <c r="L140" s="11">
        <f>(FASN!AF272)</f>
        <v>2.9249441857520799E-6</v>
      </c>
      <c r="M140" s="11">
        <f>(PKLR!AF272)</f>
        <v>5.7398089816733547E-7</v>
      </c>
      <c r="N140" s="11">
        <f>('SCD1'!AF272)</f>
        <v>4.5296116224098048E-7</v>
      </c>
      <c r="O140" s="11" t="str">
        <f>('RGS16'!AF272)</f>
        <v/>
      </c>
      <c r="P140" s="11">
        <f>(PPIA!AF272)</f>
        <v>5.3681758871590305E-4</v>
      </c>
      <c r="Q140" s="11">
        <f>(RPLP0!AF272)</f>
        <v>2.2563375838912698E-4</v>
      </c>
    </row>
    <row r="141" spans="1:57" x14ac:dyDescent="0.25">
      <c r="A141" s="11" t="s">
        <v>487</v>
      </c>
      <c r="B141" s="11" t="s">
        <v>447</v>
      </c>
      <c r="C141" s="11" t="s">
        <v>448</v>
      </c>
      <c r="I141" s="11" t="str">
        <f>(ACLY!AF280)</f>
        <v/>
      </c>
      <c r="J141" s="11">
        <f>(ACSS2!AF280)</f>
        <v>1.4784788894067E-9</v>
      </c>
      <c r="K141" s="11" t="str">
        <f>(ELVOLV6!AF280)</f>
        <v/>
      </c>
      <c r="L141" s="11" t="str">
        <f>(FASN!AF280)</f>
        <v/>
      </c>
      <c r="M141" s="11" t="str">
        <f>(PKLR!AF280)</f>
        <v/>
      </c>
      <c r="N141" s="11" t="str">
        <f>('SCD1'!AF280)</f>
        <v/>
      </c>
      <c r="O141" s="11" t="str">
        <f>('RGS16'!AF280)</f>
        <v/>
      </c>
      <c r="P141" s="11" t="str">
        <f>(PPIA!AF280)</f>
        <v/>
      </c>
      <c r="Q141" s="11" t="str">
        <f>(RPLP0!AF280)</f>
        <v/>
      </c>
    </row>
    <row r="142" spans="1:57" x14ac:dyDescent="0.25">
      <c r="B142" s="11" t="s">
        <v>32</v>
      </c>
      <c r="C142" s="11" t="s">
        <v>460</v>
      </c>
      <c r="D142" s="11" t="s">
        <v>461</v>
      </c>
      <c r="E142" s="11" t="s">
        <v>454</v>
      </c>
      <c r="F142" s="11">
        <v>38</v>
      </c>
      <c r="G142" s="11" t="s">
        <v>451</v>
      </c>
      <c r="H142" s="11">
        <v>0</v>
      </c>
      <c r="I142" s="11">
        <f>_xlfn.IFNA(ACLY!AF3,"")</f>
        <v>0</v>
      </c>
      <c r="J142" s="11">
        <f>(ACSS2!AF3)</f>
        <v>0</v>
      </c>
      <c r="K142" s="11">
        <f>(ELVOLV6!AF3)</f>
        <v>0</v>
      </c>
      <c r="L142" s="11">
        <f>(FASN!AF3)</f>
        <v>0</v>
      </c>
      <c r="M142" s="11">
        <f>(PKLR!AF3)</f>
        <v>0</v>
      </c>
      <c r="N142" s="11">
        <f>('SCD1'!AF3)</f>
        <v>0</v>
      </c>
      <c r="O142" s="11">
        <f>('RGS16'!AF3)</f>
        <v>0</v>
      </c>
      <c r="P142" s="11">
        <f>(PPIA!AF3)</f>
        <v>0</v>
      </c>
      <c r="Q142" s="11">
        <f>(RPLP0!AF3)</f>
        <v>0</v>
      </c>
    </row>
    <row r="143" spans="1:57" x14ac:dyDescent="0.25">
      <c r="B143" s="11" t="s">
        <v>35</v>
      </c>
      <c r="C143" s="11" t="s">
        <v>460</v>
      </c>
      <c r="D143" s="11" t="s">
        <v>461</v>
      </c>
      <c r="E143" s="11" t="s">
        <v>454</v>
      </c>
      <c r="F143" s="11">
        <v>88</v>
      </c>
      <c r="G143" s="11" t="s">
        <v>451</v>
      </c>
      <c r="H143" s="11">
        <v>0</v>
      </c>
      <c r="I143" s="11">
        <f>(ACLY!AF5)</f>
        <v>0</v>
      </c>
      <c r="J143" s="11">
        <f>(ACSS2!AF5)</f>
        <v>0</v>
      </c>
      <c r="K143" s="11">
        <f>(ELVOLV6!AF5)</f>
        <v>0</v>
      </c>
      <c r="L143" s="11">
        <f>(FASN!AF5)</f>
        <v>0</v>
      </c>
      <c r="M143" s="11">
        <f>(PKLR!AF5)</f>
        <v>0</v>
      </c>
      <c r="N143" s="11">
        <f>('SCD1'!AF5)</f>
        <v>0</v>
      </c>
      <c r="O143" s="11">
        <f>('RGS16'!AF5)</f>
        <v>0</v>
      </c>
      <c r="P143" s="11">
        <f>(PPIA!AF5)</f>
        <v>0</v>
      </c>
      <c r="Q143" s="11">
        <f>(RPLP0!AF5)</f>
        <v>0</v>
      </c>
    </row>
    <row r="144" spans="1:57" x14ac:dyDescent="0.25">
      <c r="B144" s="11" t="s">
        <v>38</v>
      </c>
      <c r="C144" s="11" t="s">
        <v>460</v>
      </c>
      <c r="D144" s="11" t="s">
        <v>461</v>
      </c>
      <c r="E144" s="11" t="s">
        <v>454</v>
      </c>
      <c r="F144" s="11">
        <v>150</v>
      </c>
      <c r="G144" s="11" t="s">
        <v>451</v>
      </c>
      <c r="H144" s="11">
        <v>0</v>
      </c>
      <c r="I144" s="11">
        <f>(ACLY!AF7)</f>
        <v>0</v>
      </c>
      <c r="J144" s="11">
        <f>(ACSS2!AF7)</f>
        <v>0</v>
      </c>
      <c r="K144" s="11">
        <f>(ELVOLV6!AF7)</f>
        <v>0</v>
      </c>
      <c r="L144" s="11">
        <f>(FASN!AF7)</f>
        <v>0</v>
      </c>
      <c r="M144" s="11">
        <f>(PKLR!AF7)</f>
        <v>0</v>
      </c>
      <c r="N144" s="11">
        <f>('SCD1'!AF7)</f>
        <v>0</v>
      </c>
      <c r="O144" s="11">
        <f>('RGS16'!AF7)</f>
        <v>0</v>
      </c>
      <c r="P144" s="11">
        <f>(PPIA!AF7)</f>
        <v>0</v>
      </c>
      <c r="Q144" s="11">
        <f>(RPLP0!AF7)</f>
        <v>0</v>
      </c>
    </row>
    <row r="145" spans="2:17" x14ac:dyDescent="0.25">
      <c r="B145" s="11" t="s">
        <v>41</v>
      </c>
      <c r="C145" s="11" t="s">
        <v>460</v>
      </c>
      <c r="D145" s="11" t="s">
        <v>462</v>
      </c>
      <c r="E145" s="11" t="s">
        <v>454</v>
      </c>
      <c r="F145" s="11">
        <v>38</v>
      </c>
      <c r="G145" s="11" t="s">
        <v>451</v>
      </c>
      <c r="H145" s="11">
        <v>0.5</v>
      </c>
      <c r="I145" s="11">
        <f>(ACLY!AF9)</f>
        <v>0</v>
      </c>
      <c r="J145" s="11">
        <f>(ACSS2!AF9)</f>
        <v>0</v>
      </c>
      <c r="K145" s="11">
        <f>(ELVOLV6!AF9)</f>
        <v>0</v>
      </c>
      <c r="L145" s="11">
        <f>(FASN!AF9)</f>
        <v>0</v>
      </c>
      <c r="M145" s="11">
        <f>(PKLR!AF9)</f>
        <v>0</v>
      </c>
      <c r="N145" s="11">
        <f>('SCD1'!AF9)</f>
        <v>0</v>
      </c>
      <c r="O145" s="11">
        <f>('RGS16'!AF9)</f>
        <v>0</v>
      </c>
      <c r="P145" s="11">
        <f>(PPIA!AF9)</f>
        <v>0</v>
      </c>
      <c r="Q145" s="11">
        <f>(RPLP0!AF9)</f>
        <v>0</v>
      </c>
    </row>
    <row r="146" spans="2:17" x14ac:dyDescent="0.25">
      <c r="B146" s="11" t="s">
        <v>44</v>
      </c>
      <c r="C146" s="11" t="s">
        <v>460</v>
      </c>
      <c r="D146" s="11" t="s">
        <v>462</v>
      </c>
      <c r="E146" s="11" t="s">
        <v>454</v>
      </c>
      <c r="F146" s="11">
        <v>88</v>
      </c>
      <c r="G146" s="11" t="s">
        <v>451</v>
      </c>
      <c r="H146" s="11">
        <v>0.5</v>
      </c>
      <c r="I146" s="11">
        <f>(ACLY!AF11)</f>
        <v>0</v>
      </c>
      <c r="J146" s="11">
        <f>(ACSS2!AF11)</f>
        <v>0</v>
      </c>
      <c r="K146" s="11">
        <f>(ELVOLV6!AF11)</f>
        <v>0</v>
      </c>
      <c r="L146" s="11">
        <f>(FASN!AF11)</f>
        <v>0</v>
      </c>
      <c r="M146" s="11">
        <f>(PKLR!AF11)</f>
        <v>0</v>
      </c>
      <c r="N146" s="11">
        <f>('SCD1'!AF11)</f>
        <v>0</v>
      </c>
      <c r="O146" s="11">
        <f>('RGS16'!AF11)</f>
        <v>0</v>
      </c>
      <c r="P146" s="11">
        <f>(PPIA!AF11)</f>
        <v>0</v>
      </c>
      <c r="Q146" s="11">
        <f>(RPLP0!AF11)</f>
        <v>0</v>
      </c>
    </row>
    <row r="147" spans="2:17" x14ac:dyDescent="0.25">
      <c r="B147" s="11" t="s">
        <v>47</v>
      </c>
      <c r="C147" s="11" t="s">
        <v>460</v>
      </c>
      <c r="D147" s="11" t="s">
        <v>462</v>
      </c>
      <c r="E147" s="11" t="s">
        <v>454</v>
      </c>
      <c r="F147" s="11">
        <v>150</v>
      </c>
      <c r="G147" s="11" t="s">
        <v>451</v>
      </c>
      <c r="H147" s="11">
        <v>0.5</v>
      </c>
      <c r="I147" s="11">
        <f>(ACLY!AF13)</f>
        <v>0</v>
      </c>
      <c r="J147" s="11">
        <f>(ACSS2!AF13)</f>
        <v>0</v>
      </c>
      <c r="K147" s="11">
        <f>(ELVOLV6!AF13)</f>
        <v>0</v>
      </c>
      <c r="L147" s="11">
        <f>(FASN!AF13)</f>
        <v>0</v>
      </c>
      <c r="M147" s="11">
        <f>(PKLR!AF13)</f>
        <v>0</v>
      </c>
      <c r="N147" s="11">
        <f>('SCD1'!AF13)</f>
        <v>0</v>
      </c>
      <c r="O147" s="11">
        <f>('RGS16'!AF13)</f>
        <v>0</v>
      </c>
      <c r="P147" s="11">
        <f>(PPIA!AF13)</f>
        <v>0</v>
      </c>
      <c r="Q147" s="11">
        <f>(RPLP0!AF13)</f>
        <v>0</v>
      </c>
    </row>
    <row r="148" spans="2:17" x14ac:dyDescent="0.25">
      <c r="B148" s="11" t="s">
        <v>50</v>
      </c>
      <c r="C148" s="11" t="s">
        <v>460</v>
      </c>
      <c r="D148" s="11" t="s">
        <v>463</v>
      </c>
      <c r="E148" s="11" t="s">
        <v>454</v>
      </c>
      <c r="F148" s="11">
        <v>38</v>
      </c>
      <c r="G148" s="11" t="s">
        <v>451</v>
      </c>
      <c r="H148" s="11">
        <v>5</v>
      </c>
      <c r="I148" s="11">
        <f>(ACLY!AF15)</f>
        <v>0</v>
      </c>
      <c r="J148" s="11">
        <f>(ACSS2!AF15)</f>
        <v>0</v>
      </c>
      <c r="K148" s="11">
        <f>(ELVOLV6!AF15)</f>
        <v>0</v>
      </c>
      <c r="L148" s="11">
        <f>(FASN!AF15)</f>
        <v>0</v>
      </c>
      <c r="M148" s="11">
        <f>(PKLR!AF15)</f>
        <v>0</v>
      </c>
      <c r="N148" s="11">
        <f>('SCD1'!AF15)</f>
        <v>0</v>
      </c>
      <c r="O148" s="11">
        <f>('RGS16'!AF15)</f>
        <v>0</v>
      </c>
      <c r="P148" s="11">
        <f>(PPIA!AF15)</f>
        <v>0</v>
      </c>
      <c r="Q148" s="11">
        <f>(RPLP0!AF15)</f>
        <v>0</v>
      </c>
    </row>
    <row r="149" spans="2:17" x14ac:dyDescent="0.25">
      <c r="B149" s="11" t="s">
        <v>53</v>
      </c>
      <c r="C149" s="11" t="s">
        <v>460</v>
      </c>
      <c r="D149" s="11" t="s">
        <v>463</v>
      </c>
      <c r="E149" s="11" t="s">
        <v>454</v>
      </c>
      <c r="F149" s="11">
        <v>88</v>
      </c>
      <c r="G149" s="11" t="s">
        <v>451</v>
      </c>
      <c r="H149" s="11">
        <v>5</v>
      </c>
      <c r="I149" s="11">
        <f>(ACLY!AF17)</f>
        <v>0</v>
      </c>
      <c r="J149" s="11">
        <f>(ACSS2!AF17)</f>
        <v>0</v>
      </c>
      <c r="K149" s="11">
        <f>(ELVOLV6!AF17)</f>
        <v>0</v>
      </c>
      <c r="L149" s="11">
        <f>(FASN!AF17)</f>
        <v>0</v>
      </c>
      <c r="M149" s="11">
        <f>(PKLR!AF17)</f>
        <v>0</v>
      </c>
      <c r="N149" s="11">
        <f>('SCD1'!AF17)</f>
        <v>0</v>
      </c>
      <c r="O149" s="11">
        <f>('RGS16'!AF17)</f>
        <v>0</v>
      </c>
      <c r="P149" s="11">
        <f>(PPIA!AF17)</f>
        <v>0</v>
      </c>
      <c r="Q149" s="11">
        <f>(RPLP0!AF17)</f>
        <v>0</v>
      </c>
    </row>
    <row r="150" spans="2:17" x14ac:dyDescent="0.25">
      <c r="B150" s="11" t="s">
        <v>56</v>
      </c>
      <c r="C150" s="11" t="s">
        <v>460</v>
      </c>
      <c r="D150" s="11" t="s">
        <v>463</v>
      </c>
      <c r="E150" s="11" t="s">
        <v>454</v>
      </c>
      <c r="F150" s="11">
        <v>150</v>
      </c>
      <c r="G150" s="11" t="s">
        <v>451</v>
      </c>
      <c r="H150" s="11">
        <v>5</v>
      </c>
      <c r="I150" s="11">
        <f>(ACLY!AF19)</f>
        <v>0</v>
      </c>
      <c r="J150" s="11">
        <f>(ACSS2!AF19)</f>
        <v>0</v>
      </c>
      <c r="K150" s="11">
        <f>(ELVOLV6!AF19)</f>
        <v>0</v>
      </c>
      <c r="L150" s="11">
        <f>(FASN!AF19)</f>
        <v>0</v>
      </c>
      <c r="M150" s="11">
        <f>(PKLR!AF19)</f>
        <v>0</v>
      </c>
      <c r="N150" s="11">
        <f>('SCD1'!AF19)</f>
        <v>0</v>
      </c>
      <c r="O150" s="11">
        <f>('RGS16'!AF19)</f>
        <v>0</v>
      </c>
      <c r="P150" s="11">
        <f>(PPIA!AF19)</f>
        <v>0</v>
      </c>
      <c r="Q150" s="11">
        <f>(RPLP0!AF19)</f>
        <v>0</v>
      </c>
    </row>
    <row r="151" spans="2:17" x14ac:dyDescent="0.25">
      <c r="B151" s="11" t="s">
        <v>59</v>
      </c>
      <c r="C151" s="11" t="s">
        <v>460</v>
      </c>
      <c r="D151" s="11" t="s">
        <v>464</v>
      </c>
      <c r="E151" s="11" t="s">
        <v>454</v>
      </c>
      <c r="F151" s="11">
        <v>38</v>
      </c>
      <c r="G151" s="11" t="s">
        <v>452</v>
      </c>
      <c r="H151" s="11">
        <v>0</v>
      </c>
      <c r="I151" s="11">
        <f>(ACLY!AF21)</f>
        <v>0</v>
      </c>
      <c r="J151" s="11">
        <f>(ACSS2!AF21)</f>
        <v>0</v>
      </c>
      <c r="K151" s="11">
        <f>(ELVOLV6!AF21)</f>
        <v>0</v>
      </c>
      <c r="L151" s="11">
        <f>(FASN!AF21)</f>
        <v>0</v>
      </c>
      <c r="M151" s="11">
        <f>(PKLR!AF21)</f>
        <v>0</v>
      </c>
      <c r="N151" s="11">
        <f>('SCD1'!AF21)</f>
        <v>0</v>
      </c>
      <c r="O151" s="11">
        <f>('RGS16'!AF21)</f>
        <v>0</v>
      </c>
      <c r="P151" s="11">
        <f>(PPIA!AF21)</f>
        <v>0</v>
      </c>
      <c r="Q151" s="11">
        <f>(RPLP0!AF21)</f>
        <v>0</v>
      </c>
    </row>
    <row r="152" spans="2:17" x14ac:dyDescent="0.25">
      <c r="B152" s="11" t="s">
        <v>62</v>
      </c>
      <c r="C152" s="11" t="s">
        <v>460</v>
      </c>
      <c r="D152" s="11" t="s">
        <v>464</v>
      </c>
      <c r="E152" s="11" t="s">
        <v>454</v>
      </c>
      <c r="F152" s="11">
        <v>88</v>
      </c>
      <c r="G152" s="11" t="s">
        <v>452</v>
      </c>
      <c r="H152" s="11">
        <v>0</v>
      </c>
      <c r="I152" s="11">
        <f>(ACLY!AF23)</f>
        <v>0</v>
      </c>
      <c r="J152" s="11">
        <f>(ACSS2!AF23)</f>
        <v>0</v>
      </c>
      <c r="K152" s="11">
        <f>(ELVOLV6!AF23)</f>
        <v>0</v>
      </c>
      <c r="L152" s="11">
        <f>(FASN!AF23)</f>
        <v>0</v>
      </c>
      <c r="M152" s="11">
        <f>(PKLR!AF23)</f>
        <v>0</v>
      </c>
      <c r="N152" s="11">
        <f>('SCD1'!AF23)</f>
        <v>0</v>
      </c>
      <c r="O152" s="11">
        <f>('RGS16'!AF23)</f>
        <v>0</v>
      </c>
      <c r="P152" s="11">
        <f>(PPIA!AF23)</f>
        <v>0</v>
      </c>
      <c r="Q152" s="11">
        <f>(RPLP0!AF23)</f>
        <v>0</v>
      </c>
    </row>
    <row r="153" spans="2:17" x14ac:dyDescent="0.25">
      <c r="B153" s="11" t="s">
        <v>65</v>
      </c>
      <c r="C153" s="11" t="s">
        <v>460</v>
      </c>
      <c r="D153" s="11" t="s">
        <v>464</v>
      </c>
      <c r="E153" s="11" t="s">
        <v>454</v>
      </c>
      <c r="F153" s="11">
        <v>150</v>
      </c>
      <c r="G153" s="11" t="s">
        <v>452</v>
      </c>
      <c r="H153" s="11">
        <v>0</v>
      </c>
      <c r="I153" s="11">
        <f>(ACLY!AF25)</f>
        <v>0</v>
      </c>
      <c r="J153" s="11">
        <f>(ACSS2!AF25)</f>
        <v>0</v>
      </c>
      <c r="K153" s="11">
        <f>(ELVOLV6!AF25)</f>
        <v>0</v>
      </c>
      <c r="L153" s="11">
        <f>(FASN!AF25)</f>
        <v>0</v>
      </c>
      <c r="M153" s="11">
        <f>(PKLR!AF25)</f>
        <v>0</v>
      </c>
      <c r="N153" s="11">
        <f>('SCD1'!AF25)</f>
        <v>0</v>
      </c>
      <c r="O153" s="11">
        <f>('RGS16'!AF25)</f>
        <v>0</v>
      </c>
      <c r="P153" s="11">
        <f>(PPIA!AF25)</f>
        <v>0</v>
      </c>
      <c r="Q153" s="11">
        <f>(RPLP0!AF25)</f>
        <v>0</v>
      </c>
    </row>
    <row r="154" spans="2:17" x14ac:dyDescent="0.25">
      <c r="B154" s="11" t="s">
        <v>68</v>
      </c>
      <c r="C154" s="11" t="s">
        <v>460</v>
      </c>
      <c r="D154" s="11" t="s">
        <v>465</v>
      </c>
      <c r="E154" s="11" t="s">
        <v>454</v>
      </c>
      <c r="F154" s="11">
        <v>38</v>
      </c>
      <c r="G154" s="11" t="s">
        <v>453</v>
      </c>
      <c r="H154" s="11">
        <v>0.5</v>
      </c>
      <c r="I154" s="11">
        <f>(ACLY!AF27)</f>
        <v>0</v>
      </c>
      <c r="J154" s="11">
        <f>(ACSS2!AF27)</f>
        <v>0</v>
      </c>
      <c r="K154" s="11">
        <f>(ELVOLV6!AF27)</f>
        <v>0</v>
      </c>
      <c r="L154" s="11">
        <f>(FASN!AF27)</f>
        <v>0</v>
      </c>
      <c r="M154" s="11">
        <f>(PKLR!AF27)</f>
        <v>0</v>
      </c>
      <c r="N154" s="11">
        <f>('SCD1'!AF27)</f>
        <v>0</v>
      </c>
      <c r="O154" s="11">
        <f>('RGS16'!AF27)</f>
        <v>0</v>
      </c>
      <c r="P154" s="11">
        <f>(PPIA!AF27)</f>
        <v>0</v>
      </c>
      <c r="Q154" s="11">
        <f>(RPLP0!AF27)</f>
        <v>0</v>
      </c>
    </row>
    <row r="155" spans="2:17" x14ac:dyDescent="0.25">
      <c r="B155" s="11" t="s">
        <v>71</v>
      </c>
      <c r="C155" s="11" t="s">
        <v>460</v>
      </c>
      <c r="D155" s="11" t="s">
        <v>465</v>
      </c>
      <c r="E155" s="11" t="s">
        <v>454</v>
      </c>
      <c r="F155" s="11">
        <v>88</v>
      </c>
      <c r="G155" s="11" t="s">
        <v>453</v>
      </c>
      <c r="H155" s="11">
        <v>0.5</v>
      </c>
      <c r="I155" s="11">
        <f>(ACLY!AF29)</f>
        <v>0</v>
      </c>
      <c r="J155" s="11">
        <f>(ACSS2!AF29)</f>
        <v>0</v>
      </c>
      <c r="K155" s="11">
        <f>(ELVOLV6!AF29)</f>
        <v>0</v>
      </c>
      <c r="L155" s="11">
        <f>(FASN!AF29)</f>
        <v>0</v>
      </c>
      <c r="M155" s="11">
        <f>(PKLR!AF29)</f>
        <v>0</v>
      </c>
      <c r="N155" s="11">
        <f>('SCD1'!AF29)</f>
        <v>0</v>
      </c>
      <c r="O155" s="11">
        <f>('RGS16'!AF29)</f>
        <v>0</v>
      </c>
      <c r="P155" s="11">
        <f>(PPIA!AF29)</f>
        <v>0</v>
      </c>
      <c r="Q155" s="11">
        <f>(RPLP0!AF29)</f>
        <v>0</v>
      </c>
    </row>
    <row r="156" spans="2:17" x14ac:dyDescent="0.25">
      <c r="B156" s="11" t="s">
        <v>74</v>
      </c>
      <c r="C156" s="11" t="s">
        <v>460</v>
      </c>
      <c r="D156" s="11" t="s">
        <v>465</v>
      </c>
      <c r="E156" s="11" t="s">
        <v>454</v>
      </c>
      <c r="F156" s="11">
        <v>150</v>
      </c>
      <c r="G156" s="11" t="s">
        <v>453</v>
      </c>
      <c r="H156" s="11">
        <v>0.5</v>
      </c>
      <c r="I156" s="11">
        <f>(ACLY!AF31)</f>
        <v>0</v>
      </c>
      <c r="J156" s="11">
        <f>(ACSS2!AF31)</f>
        <v>0</v>
      </c>
      <c r="K156" s="11">
        <f>(ELVOLV6!AF31)</f>
        <v>0</v>
      </c>
      <c r="L156" s="11">
        <f>(FASN!AF31)</f>
        <v>0</v>
      </c>
      <c r="M156" s="11">
        <f>(PKLR!AF31)</f>
        <v>0</v>
      </c>
      <c r="N156" s="11">
        <f>('SCD1'!AF31)</f>
        <v>0</v>
      </c>
      <c r="O156" s="11">
        <f>('RGS16'!AF31)</f>
        <v>0</v>
      </c>
      <c r="P156" s="11">
        <f>(PPIA!AF31)</f>
        <v>0</v>
      </c>
      <c r="Q156" s="11">
        <f>(RPLP0!AF31)</f>
        <v>0</v>
      </c>
    </row>
    <row r="157" spans="2:17" x14ac:dyDescent="0.25">
      <c r="B157" s="11" t="s">
        <v>77</v>
      </c>
      <c r="C157" s="11" t="s">
        <v>460</v>
      </c>
      <c r="D157" s="11" t="s">
        <v>466</v>
      </c>
      <c r="E157" s="11" t="s">
        <v>454</v>
      </c>
      <c r="F157" s="11">
        <v>38</v>
      </c>
      <c r="G157" s="11" t="s">
        <v>452</v>
      </c>
      <c r="H157" s="11">
        <v>5</v>
      </c>
      <c r="I157" s="11">
        <f>(ACLY!AF33)</f>
        <v>0</v>
      </c>
      <c r="J157" s="11">
        <f>(ACSS2!AF33)</f>
        <v>0</v>
      </c>
      <c r="K157" s="11">
        <f>(ELVOLV6!AF33)</f>
        <v>0</v>
      </c>
      <c r="L157" s="11">
        <f>(FASN!AF33)</f>
        <v>0</v>
      </c>
      <c r="M157" s="11">
        <f>(PKLR!AF33)</f>
        <v>0</v>
      </c>
      <c r="N157" s="11">
        <f>('SCD1'!AF33)</f>
        <v>0</v>
      </c>
      <c r="O157" s="11">
        <f>('RGS16'!AF33)</f>
        <v>0</v>
      </c>
      <c r="P157" s="11">
        <f>(PPIA!AF33)</f>
        <v>0</v>
      </c>
      <c r="Q157" s="11">
        <f>(RPLP0!AF33)</f>
        <v>0</v>
      </c>
    </row>
    <row r="158" spans="2:17" x14ac:dyDescent="0.25">
      <c r="B158" s="11" t="s">
        <v>80</v>
      </c>
      <c r="C158" s="11" t="s">
        <v>460</v>
      </c>
      <c r="D158" s="11" t="s">
        <v>466</v>
      </c>
      <c r="E158" s="11" t="s">
        <v>454</v>
      </c>
      <c r="F158" s="11">
        <v>88</v>
      </c>
      <c r="G158" s="11" t="s">
        <v>452</v>
      </c>
      <c r="H158" s="11">
        <v>5</v>
      </c>
      <c r="I158" s="11">
        <f>(ACLY!AF35)</f>
        <v>0</v>
      </c>
      <c r="J158" s="11">
        <f>(ACSS2!AF35)</f>
        <v>0</v>
      </c>
      <c r="K158" s="11">
        <f>(ELVOLV6!AF35)</f>
        <v>0</v>
      </c>
      <c r="L158" s="11">
        <f>(FASN!AF35)</f>
        <v>0</v>
      </c>
      <c r="M158" s="11">
        <f>(PKLR!AF35)</f>
        <v>0</v>
      </c>
      <c r="N158" s="11">
        <f>('SCD1'!AF35)</f>
        <v>0</v>
      </c>
      <c r="O158" s="11">
        <f>('RGS16'!AF35)</f>
        <v>0</v>
      </c>
      <c r="P158" s="11">
        <f>(PPIA!AF35)</f>
        <v>0</v>
      </c>
      <c r="Q158" s="11">
        <f>(RPLP0!AF35)</f>
        <v>0</v>
      </c>
    </row>
    <row r="159" spans="2:17" x14ac:dyDescent="0.25">
      <c r="B159" s="11" t="s">
        <v>83</v>
      </c>
      <c r="C159" s="11" t="s">
        <v>460</v>
      </c>
      <c r="D159" s="11" t="s">
        <v>466</v>
      </c>
      <c r="E159" s="11" t="s">
        <v>454</v>
      </c>
      <c r="F159" s="11">
        <v>150</v>
      </c>
      <c r="G159" s="11" t="s">
        <v>452</v>
      </c>
      <c r="H159" s="11">
        <v>5</v>
      </c>
      <c r="I159" s="11">
        <f>(ACLY!AF37)</f>
        <v>0</v>
      </c>
      <c r="J159" s="11">
        <f>(ACSS2!AF37)</f>
        <v>0</v>
      </c>
      <c r="K159" s="11">
        <f>(ELVOLV6!AF37)</f>
        <v>0</v>
      </c>
      <c r="L159" s="11">
        <f>(FASN!AF37)</f>
        <v>0</v>
      </c>
      <c r="M159" s="11">
        <f>(PKLR!AF37)</f>
        <v>0</v>
      </c>
      <c r="N159" s="11">
        <f>('SCD1'!AF37)</f>
        <v>0</v>
      </c>
      <c r="O159" s="11">
        <f>('RGS16'!AF37)</f>
        <v>0</v>
      </c>
      <c r="P159" s="11">
        <f>(PPIA!AF37)</f>
        <v>0</v>
      </c>
      <c r="Q159" s="11">
        <f>(RPLP0!AF37)</f>
        <v>0</v>
      </c>
    </row>
    <row r="160" spans="2:17" x14ac:dyDescent="0.25">
      <c r="B160" s="11" t="s">
        <v>86</v>
      </c>
      <c r="C160" s="11" t="s">
        <v>460</v>
      </c>
      <c r="D160" s="11" t="s">
        <v>461</v>
      </c>
      <c r="E160" s="11" t="s">
        <v>455</v>
      </c>
      <c r="F160" s="11">
        <v>38</v>
      </c>
      <c r="G160" s="11" t="s">
        <v>451</v>
      </c>
      <c r="H160" s="11">
        <v>0</v>
      </c>
      <c r="I160" s="11">
        <f>(ACLY!AF39)</f>
        <v>0</v>
      </c>
      <c r="J160" s="11">
        <f>(ACSS2!AF39)</f>
        <v>0</v>
      </c>
      <c r="K160" s="11">
        <f>(ELVOLV6!AF39)</f>
        <v>0</v>
      </c>
      <c r="L160" s="11">
        <f>(FASN!AF39)</f>
        <v>0</v>
      </c>
      <c r="M160" s="11">
        <f>(PKLR!AF39)</f>
        <v>0</v>
      </c>
      <c r="N160" s="11">
        <f>('SCD1'!AF39)</f>
        <v>0</v>
      </c>
      <c r="O160" s="11">
        <f>('RGS16'!AF39)</f>
        <v>0</v>
      </c>
      <c r="P160" s="11">
        <f>(PPIA!AF39)</f>
        <v>0</v>
      </c>
      <c r="Q160" s="11">
        <f>(RPLP0!AF39)</f>
        <v>0</v>
      </c>
    </row>
    <row r="161" spans="2:17" x14ac:dyDescent="0.25">
      <c r="B161" s="11" t="s">
        <v>89</v>
      </c>
      <c r="C161" s="11" t="s">
        <v>460</v>
      </c>
      <c r="D161" s="11" t="s">
        <v>461</v>
      </c>
      <c r="E161" s="11" t="s">
        <v>455</v>
      </c>
      <c r="F161" s="11">
        <v>88</v>
      </c>
      <c r="G161" s="11" t="s">
        <v>451</v>
      </c>
      <c r="H161" s="11">
        <v>0</v>
      </c>
      <c r="I161" s="11">
        <f>(ACLY!AF41)</f>
        <v>0</v>
      </c>
      <c r="J161" s="11">
        <f>(ACSS2!AF41)</f>
        <v>0</v>
      </c>
      <c r="K161" s="11">
        <f>(ELVOLV6!AF41)</f>
        <v>0</v>
      </c>
      <c r="L161" s="11">
        <f>(FASN!AF41)</f>
        <v>0</v>
      </c>
      <c r="M161" s="11">
        <f>(PKLR!AF41)</f>
        <v>0</v>
      </c>
      <c r="N161" s="11">
        <f>('SCD1'!AF41)</f>
        <v>0</v>
      </c>
      <c r="O161" s="11">
        <f>('RGS16'!AF41)</f>
        <v>0</v>
      </c>
      <c r="P161" s="11">
        <f>(PPIA!AF41)</f>
        <v>0</v>
      </c>
      <c r="Q161" s="11">
        <f>(RPLP0!AF41)</f>
        <v>0</v>
      </c>
    </row>
    <row r="162" spans="2:17" x14ac:dyDescent="0.25">
      <c r="B162" s="11" t="s">
        <v>92</v>
      </c>
      <c r="C162" s="11" t="s">
        <v>460</v>
      </c>
      <c r="D162" s="11" t="s">
        <v>461</v>
      </c>
      <c r="E162" s="11" t="s">
        <v>455</v>
      </c>
      <c r="F162" s="11">
        <v>150</v>
      </c>
      <c r="G162" s="11" t="s">
        <v>451</v>
      </c>
      <c r="H162" s="11">
        <v>0</v>
      </c>
      <c r="I162" s="11">
        <f>(ACLY!AF43)</f>
        <v>0</v>
      </c>
      <c r="J162" s="11">
        <f>(ACSS2!AF43)</f>
        <v>0</v>
      </c>
      <c r="K162" s="11">
        <f>(ELVOLV6!AF43)</f>
        <v>0</v>
      </c>
      <c r="L162" s="11">
        <f>(FASN!AF43)</f>
        <v>0</v>
      </c>
      <c r="M162" s="11">
        <f>(PKLR!AF43)</f>
        <v>0</v>
      </c>
      <c r="N162" s="11">
        <f>('SCD1'!AF43)</f>
        <v>0</v>
      </c>
      <c r="O162" s="11">
        <f>('RGS16'!AF43)</f>
        <v>0</v>
      </c>
      <c r="P162" s="11">
        <f>(PPIA!AF43)</f>
        <v>0</v>
      </c>
      <c r="Q162" s="11">
        <f>(RPLP0!AF43)</f>
        <v>0</v>
      </c>
    </row>
    <row r="163" spans="2:17" x14ac:dyDescent="0.25">
      <c r="B163" s="11" t="s">
        <v>95</v>
      </c>
      <c r="C163" s="11" t="s">
        <v>460</v>
      </c>
      <c r="D163" s="11" t="s">
        <v>462</v>
      </c>
      <c r="E163" s="11" t="s">
        <v>455</v>
      </c>
      <c r="F163" s="11">
        <v>38</v>
      </c>
      <c r="G163" s="11" t="s">
        <v>451</v>
      </c>
      <c r="H163" s="11">
        <v>0.5</v>
      </c>
      <c r="I163" s="11">
        <f>(ACLY!AF45)</f>
        <v>0</v>
      </c>
      <c r="J163" s="11">
        <f>(ACSS2!AF45)</f>
        <v>0</v>
      </c>
      <c r="K163" s="11">
        <f>(ELVOLV6!AF45)</f>
        <v>0</v>
      </c>
      <c r="L163" s="11">
        <f>(FASN!AF45)</f>
        <v>0</v>
      </c>
      <c r="M163" s="11">
        <f>(PKLR!AF45)</f>
        <v>0</v>
      </c>
      <c r="N163" s="11">
        <f>('SCD1'!AF45)</f>
        <v>0</v>
      </c>
      <c r="O163" s="11">
        <f>('RGS16'!AF45)</f>
        <v>0</v>
      </c>
      <c r="P163" s="11">
        <f>(PPIA!AF45)</f>
        <v>0</v>
      </c>
      <c r="Q163" s="11">
        <f>(RPLP0!AF45)</f>
        <v>0</v>
      </c>
    </row>
    <row r="164" spans="2:17" x14ac:dyDescent="0.25">
      <c r="B164" s="11" t="s">
        <v>98</v>
      </c>
      <c r="C164" s="11" t="s">
        <v>460</v>
      </c>
      <c r="D164" s="11" t="s">
        <v>462</v>
      </c>
      <c r="E164" s="11" t="s">
        <v>455</v>
      </c>
      <c r="F164" s="11">
        <v>88</v>
      </c>
      <c r="G164" s="11" t="s">
        <v>451</v>
      </c>
      <c r="H164" s="11">
        <v>0.5</v>
      </c>
      <c r="I164" s="11">
        <f>(ACLY!AF47)</f>
        <v>0</v>
      </c>
      <c r="J164" s="11">
        <f>(ACSS2!AF47)</f>
        <v>0</v>
      </c>
      <c r="K164" s="11">
        <f>(ELVOLV6!AF47)</f>
        <v>0</v>
      </c>
      <c r="L164" s="11">
        <f>(FASN!AF47)</f>
        <v>0</v>
      </c>
      <c r="M164" s="11">
        <f>(PKLR!AF47)</f>
        <v>0</v>
      </c>
      <c r="N164" s="11">
        <f>('SCD1'!AF47)</f>
        <v>0</v>
      </c>
      <c r="O164" s="11">
        <f>('RGS16'!AF47)</f>
        <v>0</v>
      </c>
      <c r="P164" s="11">
        <f>(PPIA!AF47)</f>
        <v>0</v>
      </c>
      <c r="Q164" s="11">
        <f>(RPLP0!AF47)</f>
        <v>0</v>
      </c>
    </row>
    <row r="165" spans="2:17" x14ac:dyDescent="0.25">
      <c r="B165" s="11" t="s">
        <v>101</v>
      </c>
      <c r="C165" s="11" t="s">
        <v>460</v>
      </c>
      <c r="D165" s="11" t="s">
        <v>462</v>
      </c>
      <c r="E165" s="11" t="s">
        <v>455</v>
      </c>
      <c r="F165" s="11">
        <v>150</v>
      </c>
      <c r="G165" s="11" t="s">
        <v>451</v>
      </c>
      <c r="H165" s="11">
        <v>0.5</v>
      </c>
      <c r="I165" s="11">
        <f>(ACLY!AF49)</f>
        <v>0</v>
      </c>
      <c r="J165" s="11">
        <f>(ACSS2!AF49)</f>
        <v>0</v>
      </c>
      <c r="K165" s="11">
        <f>(ELVOLV6!AF49)</f>
        <v>0</v>
      </c>
      <c r="L165" s="11">
        <f>(FASN!AF49)</f>
        <v>0</v>
      </c>
      <c r="M165" s="11">
        <f>(PKLR!AF49)</f>
        <v>0</v>
      </c>
      <c r="N165" s="11">
        <f>('SCD1'!AF49)</f>
        <v>0</v>
      </c>
      <c r="O165" s="11">
        <f>('RGS16'!AF49)</f>
        <v>0</v>
      </c>
      <c r="P165" s="11">
        <f>(PPIA!AF49)</f>
        <v>0</v>
      </c>
      <c r="Q165" s="11">
        <f>(RPLP0!AF49)</f>
        <v>0</v>
      </c>
    </row>
    <row r="166" spans="2:17" x14ac:dyDescent="0.25">
      <c r="B166" s="11" t="s">
        <v>104</v>
      </c>
      <c r="C166" s="11" t="s">
        <v>460</v>
      </c>
      <c r="D166" s="11" t="s">
        <v>463</v>
      </c>
      <c r="E166" s="11" t="s">
        <v>455</v>
      </c>
      <c r="F166" s="11">
        <v>38</v>
      </c>
      <c r="G166" s="11" t="s">
        <v>451</v>
      </c>
      <c r="H166" s="11">
        <v>5</v>
      </c>
      <c r="I166" s="11">
        <f>(ACLY!AF51)</f>
        <v>0</v>
      </c>
      <c r="J166" s="11">
        <f>(ACSS2!AF51)</f>
        <v>0</v>
      </c>
      <c r="K166" s="11">
        <f>(ELVOLV6!AF51)</f>
        <v>0</v>
      </c>
      <c r="L166" s="11">
        <f>(FASN!AF51)</f>
        <v>0</v>
      </c>
      <c r="M166" s="11">
        <f>(PKLR!AF51)</f>
        <v>0</v>
      </c>
      <c r="N166" s="11">
        <f>('SCD1'!AF51)</f>
        <v>0</v>
      </c>
      <c r="O166" s="11">
        <f>('RGS16'!AF51)</f>
        <v>0</v>
      </c>
      <c r="P166" s="11">
        <f>(PPIA!AF51)</f>
        <v>0</v>
      </c>
      <c r="Q166" s="11">
        <f>(RPLP0!AF51)</f>
        <v>0</v>
      </c>
    </row>
    <row r="167" spans="2:17" x14ac:dyDescent="0.25">
      <c r="B167" s="11" t="s">
        <v>107</v>
      </c>
      <c r="C167" s="11" t="s">
        <v>460</v>
      </c>
      <c r="D167" s="11" t="s">
        <v>463</v>
      </c>
      <c r="E167" s="11" t="s">
        <v>455</v>
      </c>
      <c r="F167" s="11">
        <v>88</v>
      </c>
      <c r="G167" s="11" t="s">
        <v>451</v>
      </c>
      <c r="H167" s="11">
        <v>5</v>
      </c>
      <c r="I167" s="11">
        <f>(ACLY!AF53)</f>
        <v>0</v>
      </c>
      <c r="J167" s="11">
        <f>(ACSS2!AF53)</f>
        <v>0</v>
      </c>
      <c r="K167" s="11">
        <f>(ELVOLV6!AF53)</f>
        <v>0</v>
      </c>
      <c r="L167" s="11">
        <f>(FASN!AF53)</f>
        <v>0</v>
      </c>
      <c r="M167" s="11">
        <f>(PKLR!AF53)</f>
        <v>0</v>
      </c>
      <c r="N167" s="11">
        <f>('SCD1'!AF53)</f>
        <v>0</v>
      </c>
      <c r="O167" s="11">
        <f>('RGS16'!AF53)</f>
        <v>0</v>
      </c>
      <c r="P167" s="11">
        <f>(PPIA!AF53)</f>
        <v>0</v>
      </c>
      <c r="Q167" s="11">
        <f>(RPLP0!AF53)</f>
        <v>0</v>
      </c>
    </row>
    <row r="168" spans="2:17" x14ac:dyDescent="0.25">
      <c r="B168" s="11" t="s">
        <v>110</v>
      </c>
      <c r="C168" s="11" t="s">
        <v>460</v>
      </c>
      <c r="D168" s="11" t="s">
        <v>463</v>
      </c>
      <c r="E168" s="11" t="s">
        <v>455</v>
      </c>
      <c r="F168" s="11">
        <v>150</v>
      </c>
      <c r="G168" s="11" t="s">
        <v>451</v>
      </c>
      <c r="H168" s="11">
        <v>5</v>
      </c>
      <c r="I168" s="11">
        <f>(ACLY!AF55)</f>
        <v>0</v>
      </c>
      <c r="J168" s="11">
        <f>(ACSS2!AF55)</f>
        <v>0</v>
      </c>
      <c r="K168" s="11">
        <f>(ELVOLV6!AF55)</f>
        <v>0</v>
      </c>
      <c r="L168" s="11">
        <f>(FASN!AF55)</f>
        <v>0</v>
      </c>
      <c r="M168" s="11">
        <f>(PKLR!AF55)</f>
        <v>0</v>
      </c>
      <c r="N168" s="11">
        <f>('SCD1'!AF55)</f>
        <v>0</v>
      </c>
      <c r="O168" s="11">
        <f>('RGS16'!AF55)</f>
        <v>0</v>
      </c>
      <c r="P168" s="11">
        <f>(PPIA!AF55)</f>
        <v>0</v>
      </c>
      <c r="Q168" s="11">
        <f>(RPLP0!AF55)</f>
        <v>0</v>
      </c>
    </row>
    <row r="169" spans="2:17" x14ac:dyDescent="0.25">
      <c r="B169" s="11" t="s">
        <v>113</v>
      </c>
      <c r="C169" s="11" t="s">
        <v>460</v>
      </c>
      <c r="D169" s="11" t="s">
        <v>464</v>
      </c>
      <c r="E169" s="11" t="s">
        <v>455</v>
      </c>
      <c r="F169" s="11">
        <v>38</v>
      </c>
      <c r="G169" s="11" t="s">
        <v>452</v>
      </c>
      <c r="H169" s="11">
        <v>0</v>
      </c>
      <c r="I169" s="11">
        <f>(ACLY!AF57)</f>
        <v>0</v>
      </c>
      <c r="J169" s="11">
        <f>(ACSS2!AF57)</f>
        <v>0</v>
      </c>
      <c r="K169" s="11">
        <f>(ELVOLV6!AF57)</f>
        <v>0</v>
      </c>
      <c r="L169" s="11">
        <f>(FASN!AF57)</f>
        <v>0</v>
      </c>
      <c r="M169" s="11">
        <f>(PKLR!AF57)</f>
        <v>0</v>
      </c>
      <c r="N169" s="11">
        <f>('SCD1'!AF57)</f>
        <v>0</v>
      </c>
      <c r="O169" s="11">
        <f>('RGS16'!AF57)</f>
        <v>0</v>
      </c>
      <c r="P169" s="11">
        <f>(PPIA!AF57)</f>
        <v>0</v>
      </c>
      <c r="Q169" s="11">
        <f>(RPLP0!AF57)</f>
        <v>0</v>
      </c>
    </row>
    <row r="170" spans="2:17" x14ac:dyDescent="0.25">
      <c r="B170" s="11" t="s">
        <v>116</v>
      </c>
      <c r="C170" s="11" t="s">
        <v>460</v>
      </c>
      <c r="D170" s="11" t="s">
        <v>464</v>
      </c>
      <c r="E170" s="11" t="s">
        <v>455</v>
      </c>
      <c r="F170" s="11">
        <v>88</v>
      </c>
      <c r="G170" s="11" t="s">
        <v>452</v>
      </c>
      <c r="H170" s="11">
        <v>0</v>
      </c>
      <c r="I170" s="11">
        <f>(ACLY!AF59)</f>
        <v>0</v>
      </c>
      <c r="J170" s="11">
        <f>(ACSS2!AF59)</f>
        <v>0</v>
      </c>
      <c r="K170" s="11">
        <f>(ELVOLV6!AF59)</f>
        <v>0</v>
      </c>
      <c r="L170" s="11">
        <f>(FASN!AF59)</f>
        <v>0</v>
      </c>
      <c r="M170" s="11">
        <f>(PKLR!AF59)</f>
        <v>0</v>
      </c>
      <c r="N170" s="11">
        <f>('SCD1'!AF59)</f>
        <v>0</v>
      </c>
      <c r="O170" s="11">
        <f>('RGS16'!AF59)</f>
        <v>0</v>
      </c>
      <c r="P170" s="11">
        <f>(PPIA!AF59)</f>
        <v>0</v>
      </c>
      <c r="Q170" s="11">
        <f>(RPLP0!AF59)</f>
        <v>0</v>
      </c>
    </row>
    <row r="171" spans="2:17" x14ac:dyDescent="0.25">
      <c r="B171" s="11" t="s">
        <v>119</v>
      </c>
      <c r="C171" s="11" t="s">
        <v>460</v>
      </c>
      <c r="D171" s="11" t="s">
        <v>464</v>
      </c>
      <c r="E171" s="11" t="s">
        <v>455</v>
      </c>
      <c r="F171" s="11">
        <v>150</v>
      </c>
      <c r="G171" s="11" t="s">
        <v>452</v>
      </c>
      <c r="H171" s="11">
        <v>0</v>
      </c>
      <c r="I171" s="11">
        <f>(ACLY!AF61)</f>
        <v>0</v>
      </c>
      <c r="J171" s="11">
        <f>(ACSS2!AF61)</f>
        <v>0</v>
      </c>
      <c r="K171" s="11">
        <f>(ELVOLV6!AF61)</f>
        <v>0</v>
      </c>
      <c r="L171" s="11">
        <f>(FASN!AF61)</f>
        <v>0</v>
      </c>
      <c r="M171" s="11">
        <f>(PKLR!AF61)</f>
        <v>0</v>
      </c>
      <c r="N171" s="11">
        <f>('SCD1'!AF61)</f>
        <v>0</v>
      </c>
      <c r="O171" s="11">
        <f>('RGS16'!AF61)</f>
        <v>0</v>
      </c>
      <c r="P171" s="11">
        <f>(PPIA!AF61)</f>
        <v>0</v>
      </c>
      <c r="Q171" s="11">
        <f>(RPLP0!AF61)</f>
        <v>0</v>
      </c>
    </row>
    <row r="172" spans="2:17" x14ac:dyDescent="0.25">
      <c r="B172" s="11" t="s">
        <v>122</v>
      </c>
      <c r="C172" s="11" t="s">
        <v>460</v>
      </c>
      <c r="D172" s="11" t="s">
        <v>465</v>
      </c>
      <c r="E172" s="11" t="s">
        <v>455</v>
      </c>
      <c r="F172" s="11">
        <v>38</v>
      </c>
      <c r="G172" s="11" t="s">
        <v>452</v>
      </c>
      <c r="H172" s="11">
        <v>0.5</v>
      </c>
      <c r="I172" s="11">
        <f>(ACLY!AF63)</f>
        <v>0</v>
      </c>
      <c r="J172" s="11">
        <f>(ACSS2!AF63)</f>
        <v>0</v>
      </c>
      <c r="K172" s="11">
        <f>(ELVOLV6!AF63)</f>
        <v>0</v>
      </c>
      <c r="L172" s="11">
        <f>(FASN!AF63)</f>
        <v>0</v>
      </c>
      <c r="M172" s="11">
        <f>(PKLR!AF63)</f>
        <v>0</v>
      </c>
      <c r="N172" s="11">
        <f>('SCD1'!AF63)</f>
        <v>0</v>
      </c>
      <c r="O172" s="11">
        <f>('RGS16'!AF63)</f>
        <v>0</v>
      </c>
      <c r="P172" s="11">
        <f>(PPIA!AF63)</f>
        <v>0</v>
      </c>
      <c r="Q172" s="11">
        <f>(RPLP0!AF63)</f>
        <v>0</v>
      </c>
    </row>
    <row r="173" spans="2:17" x14ac:dyDescent="0.25">
      <c r="B173" s="11" t="s">
        <v>125</v>
      </c>
      <c r="C173" s="11" t="s">
        <v>460</v>
      </c>
      <c r="D173" s="11" t="s">
        <v>465</v>
      </c>
      <c r="E173" s="11" t="s">
        <v>455</v>
      </c>
      <c r="F173" s="11">
        <v>88</v>
      </c>
      <c r="G173" s="11" t="s">
        <v>452</v>
      </c>
      <c r="H173" s="11">
        <v>0.5</v>
      </c>
      <c r="I173" s="11">
        <f>(ACLY!AF65)</f>
        <v>0</v>
      </c>
      <c r="J173" s="11">
        <f>(ACSS2!AF65)</f>
        <v>0</v>
      </c>
      <c r="K173" s="11">
        <f>(ELVOLV6!AF65)</f>
        <v>0</v>
      </c>
      <c r="L173" s="11">
        <f>(FASN!AF65)</f>
        <v>0</v>
      </c>
      <c r="M173" s="11">
        <f>(PKLR!AF65)</f>
        <v>0</v>
      </c>
      <c r="N173" s="11">
        <f>('SCD1'!AF65)</f>
        <v>0</v>
      </c>
      <c r="O173" s="11">
        <f>('RGS16'!AF65)</f>
        <v>0</v>
      </c>
      <c r="P173" s="11">
        <f>(PPIA!AF65)</f>
        <v>0</v>
      </c>
      <c r="Q173" s="11">
        <f>(RPLP0!AF65)</f>
        <v>0</v>
      </c>
    </row>
    <row r="174" spans="2:17" x14ac:dyDescent="0.25">
      <c r="B174" s="11" t="s">
        <v>128</v>
      </c>
      <c r="C174" s="11" t="s">
        <v>460</v>
      </c>
      <c r="D174" s="11" t="s">
        <v>465</v>
      </c>
      <c r="E174" s="11" t="s">
        <v>455</v>
      </c>
      <c r="F174" s="11">
        <v>150</v>
      </c>
      <c r="G174" s="11" t="s">
        <v>452</v>
      </c>
      <c r="H174" s="11">
        <v>0.5</v>
      </c>
      <c r="I174" s="11">
        <f>(ACLY!AF67)</f>
        <v>0</v>
      </c>
      <c r="J174" s="11">
        <f>(ACSS2!AF67)</f>
        <v>0</v>
      </c>
      <c r="K174" s="11">
        <f>(ELVOLV6!AF67)</f>
        <v>0</v>
      </c>
      <c r="L174" s="11">
        <f>(FASN!AF67)</f>
        <v>0</v>
      </c>
      <c r="M174" s="11">
        <f>(PKLR!AF67)</f>
        <v>0</v>
      </c>
      <c r="N174" s="11">
        <f>('SCD1'!AF67)</f>
        <v>0</v>
      </c>
      <c r="O174" s="11">
        <f>('RGS16'!AF67)</f>
        <v>0</v>
      </c>
      <c r="P174" s="11">
        <f>(PPIA!AF67)</f>
        <v>0</v>
      </c>
      <c r="Q174" s="11">
        <f>(RPLP0!AF67)</f>
        <v>0</v>
      </c>
    </row>
    <row r="175" spans="2:17" x14ac:dyDescent="0.25">
      <c r="B175" s="11" t="s">
        <v>131</v>
      </c>
      <c r="C175" s="11" t="s">
        <v>460</v>
      </c>
      <c r="D175" s="11" t="s">
        <v>466</v>
      </c>
      <c r="E175" s="11" t="s">
        <v>455</v>
      </c>
      <c r="F175" s="11">
        <v>38</v>
      </c>
      <c r="G175" s="11" t="s">
        <v>452</v>
      </c>
      <c r="H175" s="11">
        <v>5</v>
      </c>
      <c r="I175" s="11">
        <f>(ACLY!AF69)</f>
        <v>0</v>
      </c>
      <c r="J175" s="11">
        <f>(ACSS2!AF69)</f>
        <v>0</v>
      </c>
      <c r="K175" s="11">
        <f>(ELVOLV6!AF69)</f>
        <v>0</v>
      </c>
      <c r="L175" s="11">
        <f>(FASN!AF69)</f>
        <v>0</v>
      </c>
      <c r="M175" s="11">
        <f>(PKLR!AF69)</f>
        <v>0</v>
      </c>
      <c r="N175" s="11">
        <f>('SCD1'!AF69)</f>
        <v>0</v>
      </c>
      <c r="O175" s="11">
        <f>('RGS16'!AF69)</f>
        <v>0</v>
      </c>
      <c r="P175" s="11">
        <f>(PPIA!AF69)</f>
        <v>0</v>
      </c>
      <c r="Q175" s="11">
        <f>(RPLP0!AF69)</f>
        <v>0</v>
      </c>
    </row>
    <row r="176" spans="2:17" x14ac:dyDescent="0.25">
      <c r="B176" s="11" t="s">
        <v>134</v>
      </c>
      <c r="C176" s="11" t="s">
        <v>460</v>
      </c>
      <c r="D176" s="11" t="s">
        <v>466</v>
      </c>
      <c r="E176" s="11" t="s">
        <v>455</v>
      </c>
      <c r="F176" s="11">
        <v>88</v>
      </c>
      <c r="G176" s="11" t="s">
        <v>452</v>
      </c>
      <c r="H176" s="11">
        <v>5</v>
      </c>
      <c r="I176" s="11">
        <f>(ACLY!AF71)</f>
        <v>0</v>
      </c>
      <c r="J176" s="11">
        <f>(ACSS2!AF71)</f>
        <v>0</v>
      </c>
      <c r="K176" s="11">
        <f>(ELVOLV6!AF71)</f>
        <v>0</v>
      </c>
      <c r="L176" s="11">
        <f>(FASN!AF71)</f>
        <v>0</v>
      </c>
      <c r="M176" s="11">
        <f>(PKLR!AF71)</f>
        <v>0</v>
      </c>
      <c r="N176" s="11">
        <f>('SCD1'!AF71)</f>
        <v>0</v>
      </c>
      <c r="O176" s="11">
        <f>('RGS16'!AF71)</f>
        <v>0</v>
      </c>
      <c r="P176" s="11">
        <f>(PPIA!AF71)</f>
        <v>0</v>
      </c>
      <c r="Q176" s="11">
        <f>(RPLP0!AF71)</f>
        <v>0</v>
      </c>
    </row>
    <row r="177" spans="2:17" x14ac:dyDescent="0.25">
      <c r="B177" s="11" t="s">
        <v>137</v>
      </c>
      <c r="C177" s="11" t="s">
        <v>460</v>
      </c>
      <c r="D177" s="11" t="s">
        <v>466</v>
      </c>
      <c r="E177" s="11" t="s">
        <v>455</v>
      </c>
      <c r="F177" s="11">
        <v>150</v>
      </c>
      <c r="G177" s="11" t="s">
        <v>452</v>
      </c>
      <c r="H177" s="11">
        <v>5</v>
      </c>
      <c r="I177" s="11">
        <f>(ACLY!AF73)</f>
        <v>0</v>
      </c>
      <c r="J177" s="11">
        <f>(ACSS2!AF73)</f>
        <v>0</v>
      </c>
      <c r="K177" s="11">
        <f>(ELVOLV6!AF73)</f>
        <v>0</v>
      </c>
      <c r="L177" s="11">
        <f>(FASN!AF73)</f>
        <v>0</v>
      </c>
      <c r="M177" s="11">
        <f>(PKLR!AF73)</f>
        <v>0</v>
      </c>
      <c r="N177" s="11">
        <f>('SCD1'!AF73)</f>
        <v>0</v>
      </c>
      <c r="O177" s="11">
        <f>('RGS16'!AF73)</f>
        <v>0</v>
      </c>
      <c r="P177" s="11">
        <f>(PPIA!AF73)</f>
        <v>0</v>
      </c>
      <c r="Q177" s="11">
        <f>(RPLP0!AF73)</f>
        <v>0</v>
      </c>
    </row>
    <row r="178" spans="2:17" x14ac:dyDescent="0.25">
      <c r="B178" s="11" t="s">
        <v>140</v>
      </c>
      <c r="C178" s="11" t="s">
        <v>467</v>
      </c>
      <c r="D178" s="11" t="s">
        <v>461</v>
      </c>
      <c r="E178" s="11" t="s">
        <v>454</v>
      </c>
      <c r="F178" s="11">
        <v>38</v>
      </c>
      <c r="G178" s="11" t="s">
        <v>451</v>
      </c>
      <c r="H178" s="11">
        <v>0</v>
      </c>
      <c r="I178" s="11">
        <f>(ACLY!AF75)</f>
        <v>0</v>
      </c>
      <c r="J178" s="11">
        <f>(ACSS2!AF75)</f>
        <v>0</v>
      </c>
      <c r="K178" s="11">
        <f>(ELVOLV6!AF75)</f>
        <v>0</v>
      </c>
      <c r="L178" s="11">
        <f>(FASN!AF75)</f>
        <v>0</v>
      </c>
      <c r="M178" s="11">
        <f>(PKLR!AF75)</f>
        <v>0</v>
      </c>
      <c r="N178" s="11">
        <f>('SCD1'!AF75)</f>
        <v>0</v>
      </c>
      <c r="O178" s="11">
        <f>('RGS16'!AF75)</f>
        <v>0</v>
      </c>
      <c r="P178" s="11">
        <f>(PPIA!AF75)</f>
        <v>0</v>
      </c>
      <c r="Q178" s="11">
        <f>(RPLP0!AF75)</f>
        <v>0</v>
      </c>
    </row>
    <row r="179" spans="2:17" x14ac:dyDescent="0.25">
      <c r="B179" s="11" t="s">
        <v>143</v>
      </c>
      <c r="C179" s="11" t="s">
        <v>467</v>
      </c>
      <c r="D179" s="11" t="s">
        <v>461</v>
      </c>
      <c r="E179" s="11" t="s">
        <v>454</v>
      </c>
      <c r="F179" s="11">
        <v>88</v>
      </c>
      <c r="G179" s="11" t="s">
        <v>451</v>
      </c>
      <c r="H179" s="11">
        <v>0</v>
      </c>
      <c r="I179" s="11">
        <f>(ACLY!AF77)</f>
        <v>0</v>
      </c>
      <c r="J179" s="11">
        <f>(ACSS2!AF77)</f>
        <v>0</v>
      </c>
      <c r="K179" s="11">
        <f>(ELVOLV6!AF77)</f>
        <v>0</v>
      </c>
      <c r="L179" s="11">
        <f>(FASN!AF77)</f>
        <v>0</v>
      </c>
      <c r="M179" s="11">
        <f>(PKLR!AF77)</f>
        <v>0</v>
      </c>
      <c r="N179" s="11">
        <f>('SCD1'!AF77)</f>
        <v>0</v>
      </c>
      <c r="O179" s="11">
        <f>('RGS16'!AF77)</f>
        <v>0</v>
      </c>
      <c r="P179" s="11">
        <f>(PPIA!AF77)</f>
        <v>0</v>
      </c>
      <c r="Q179" s="11">
        <f>(RPLP0!AF77)</f>
        <v>0</v>
      </c>
    </row>
    <row r="180" spans="2:17" x14ac:dyDescent="0.25">
      <c r="B180" s="11" t="s">
        <v>146</v>
      </c>
      <c r="C180" s="11" t="s">
        <v>467</v>
      </c>
      <c r="D180" s="11" t="s">
        <v>461</v>
      </c>
      <c r="E180" s="11" t="s">
        <v>454</v>
      </c>
      <c r="F180" s="11">
        <v>150</v>
      </c>
      <c r="G180" s="11" t="s">
        <v>451</v>
      </c>
      <c r="H180" s="11">
        <v>0</v>
      </c>
      <c r="I180" s="11">
        <f>(ACLY!AF79)</f>
        <v>0</v>
      </c>
      <c r="J180" s="11">
        <f>(ACSS2!AF79)</f>
        <v>0</v>
      </c>
      <c r="K180" s="11">
        <f>(ELVOLV6!AF79)</f>
        <v>0</v>
      </c>
      <c r="L180" s="11">
        <f>(FASN!AF79)</f>
        <v>0</v>
      </c>
      <c r="M180" s="11">
        <f>(PKLR!AF79)</f>
        <v>0</v>
      </c>
      <c r="N180" s="11">
        <f>('SCD1'!AF79)</f>
        <v>0</v>
      </c>
      <c r="O180" s="11">
        <f>('RGS16'!AF79)</f>
        <v>0</v>
      </c>
      <c r="P180" s="11">
        <f>(PPIA!AF79)</f>
        <v>0</v>
      </c>
      <c r="Q180" s="11">
        <f>(RPLP0!AF79)</f>
        <v>0</v>
      </c>
    </row>
    <row r="181" spans="2:17" x14ac:dyDescent="0.25">
      <c r="B181" s="11" t="s">
        <v>149</v>
      </c>
      <c r="C181" s="11" t="s">
        <v>467</v>
      </c>
      <c r="D181" s="11" t="s">
        <v>462</v>
      </c>
      <c r="E181" s="11" t="s">
        <v>454</v>
      </c>
      <c r="F181" s="11">
        <v>38</v>
      </c>
      <c r="G181" s="11" t="s">
        <v>451</v>
      </c>
      <c r="H181" s="11">
        <v>0.5</v>
      </c>
      <c r="I181" s="11">
        <f>(ACLY!AF81)</f>
        <v>0</v>
      </c>
      <c r="J181" s="11">
        <f>(ACSS2!AF81)</f>
        <v>0</v>
      </c>
      <c r="K181" s="11">
        <f>(ELVOLV6!AF81)</f>
        <v>0</v>
      </c>
      <c r="L181" s="11">
        <f>(FASN!AF81)</f>
        <v>0</v>
      </c>
      <c r="M181" s="11">
        <f>(PKLR!AF81)</f>
        <v>0</v>
      </c>
      <c r="N181" s="11">
        <f>('SCD1'!AF81)</f>
        <v>0</v>
      </c>
      <c r="O181" s="11">
        <f>('RGS16'!AF81)</f>
        <v>0</v>
      </c>
      <c r="P181" s="11">
        <f>(PPIA!AF81)</f>
        <v>0</v>
      </c>
      <c r="Q181" s="11">
        <f>(RPLP0!AF81)</f>
        <v>0</v>
      </c>
    </row>
    <row r="182" spans="2:17" x14ac:dyDescent="0.25">
      <c r="B182" s="11" t="s">
        <v>152</v>
      </c>
      <c r="C182" s="11" t="s">
        <v>467</v>
      </c>
      <c r="D182" s="11" t="s">
        <v>462</v>
      </c>
      <c r="E182" s="11" t="s">
        <v>454</v>
      </c>
      <c r="F182" s="11">
        <v>88</v>
      </c>
      <c r="G182" s="11" t="s">
        <v>451</v>
      </c>
      <c r="H182" s="11">
        <v>0.5</v>
      </c>
      <c r="I182" s="11">
        <f>(ACLY!AF83)</f>
        <v>0</v>
      </c>
      <c r="J182" s="11">
        <f>(ACSS2!AF83)</f>
        <v>0</v>
      </c>
      <c r="K182" s="11">
        <f>(ELVOLV6!AF83)</f>
        <v>0</v>
      </c>
      <c r="L182" s="11">
        <f>(FASN!AF83)</f>
        <v>0</v>
      </c>
      <c r="M182" s="11">
        <f>(PKLR!AF83)</f>
        <v>0</v>
      </c>
      <c r="N182" s="11">
        <f>('SCD1'!AF83)</f>
        <v>0</v>
      </c>
      <c r="O182" s="11">
        <f>('RGS16'!AF83)</f>
        <v>0</v>
      </c>
      <c r="P182" s="11">
        <f>(PPIA!AF83)</f>
        <v>0</v>
      </c>
      <c r="Q182" s="11">
        <f>(RPLP0!AF83)</f>
        <v>0</v>
      </c>
    </row>
    <row r="183" spans="2:17" x14ac:dyDescent="0.25">
      <c r="B183" s="11" t="s">
        <v>155</v>
      </c>
      <c r="C183" s="11" t="s">
        <v>467</v>
      </c>
      <c r="D183" s="11" t="s">
        <v>462</v>
      </c>
      <c r="E183" s="11" t="s">
        <v>454</v>
      </c>
      <c r="F183" s="11">
        <v>150</v>
      </c>
      <c r="G183" s="11" t="s">
        <v>451</v>
      </c>
      <c r="H183" s="11">
        <v>0.5</v>
      </c>
      <c r="I183" s="11">
        <f>(ACLY!AF85)</f>
        <v>0</v>
      </c>
      <c r="J183" s="11">
        <f>(ACSS2!AF85)</f>
        <v>0</v>
      </c>
      <c r="K183" s="11">
        <f>(ELVOLV6!AF85)</f>
        <v>0</v>
      </c>
      <c r="L183" s="11">
        <f>(FASN!AF85)</f>
        <v>0</v>
      </c>
      <c r="M183" s="11">
        <f>(PKLR!AF85)</f>
        <v>0</v>
      </c>
      <c r="N183" s="11">
        <f>('SCD1'!AF85)</f>
        <v>0</v>
      </c>
      <c r="O183" s="11">
        <f>('RGS16'!AF85)</f>
        <v>0</v>
      </c>
      <c r="P183" s="11">
        <f>(PPIA!AF85)</f>
        <v>0</v>
      </c>
      <c r="Q183" s="11">
        <f>(RPLP0!AF85)</f>
        <v>0</v>
      </c>
    </row>
    <row r="184" spans="2:17" x14ac:dyDescent="0.25">
      <c r="B184" s="11" t="s">
        <v>158</v>
      </c>
      <c r="C184" s="11" t="s">
        <v>467</v>
      </c>
      <c r="D184" s="11" t="s">
        <v>463</v>
      </c>
      <c r="E184" s="11" t="s">
        <v>454</v>
      </c>
      <c r="F184" s="11">
        <v>38</v>
      </c>
      <c r="G184" s="11" t="s">
        <v>451</v>
      </c>
      <c r="H184" s="11">
        <v>5</v>
      </c>
      <c r="I184" s="11">
        <f>(ACLY!AF87)</f>
        <v>0</v>
      </c>
      <c r="J184" s="11">
        <f>(ACSS2!AF87)</f>
        <v>0</v>
      </c>
      <c r="K184" s="11">
        <f>(ELVOLV6!AF87)</f>
        <v>0</v>
      </c>
      <c r="L184" s="11">
        <f>(FASN!AF87)</f>
        <v>0</v>
      </c>
      <c r="M184" s="11">
        <f>(PKLR!AF87)</f>
        <v>0</v>
      </c>
      <c r="N184" s="11">
        <f>('SCD1'!AF87)</f>
        <v>0</v>
      </c>
      <c r="O184" s="11">
        <f>('RGS16'!AF87)</f>
        <v>0</v>
      </c>
      <c r="P184" s="11">
        <f>(PPIA!AF87)</f>
        <v>0</v>
      </c>
      <c r="Q184" s="11">
        <f>(RPLP0!AF87)</f>
        <v>0</v>
      </c>
    </row>
    <row r="185" spans="2:17" x14ac:dyDescent="0.25">
      <c r="B185" s="11" t="s">
        <v>161</v>
      </c>
      <c r="C185" s="11" t="s">
        <v>467</v>
      </c>
      <c r="D185" s="11" t="s">
        <v>463</v>
      </c>
      <c r="E185" s="11" t="s">
        <v>454</v>
      </c>
      <c r="F185" s="11">
        <v>88</v>
      </c>
      <c r="G185" s="11" t="s">
        <v>451</v>
      </c>
      <c r="H185" s="11">
        <v>5</v>
      </c>
      <c r="I185" s="11">
        <f>(ACLY!AF89)</f>
        <v>0</v>
      </c>
      <c r="J185" s="11">
        <f>(ACSS2!AF89)</f>
        <v>0</v>
      </c>
      <c r="K185" s="11">
        <f>(ELVOLV6!AF89)</f>
        <v>0</v>
      </c>
      <c r="L185" s="11">
        <f>(FASN!AF89)</f>
        <v>0</v>
      </c>
      <c r="M185" s="11">
        <f>(PKLR!AF89)</f>
        <v>0</v>
      </c>
      <c r="N185" s="11">
        <f>('SCD1'!AF89)</f>
        <v>0</v>
      </c>
      <c r="O185" s="11">
        <f>('RGS16'!AF89)</f>
        <v>0</v>
      </c>
      <c r="P185" s="11">
        <f>(PPIA!AF89)</f>
        <v>0</v>
      </c>
      <c r="Q185" s="11">
        <f>(RPLP0!AF89)</f>
        <v>0</v>
      </c>
    </row>
    <row r="186" spans="2:17" x14ac:dyDescent="0.25">
      <c r="B186" s="11" t="s">
        <v>164</v>
      </c>
      <c r="C186" s="11" t="s">
        <v>467</v>
      </c>
      <c r="D186" s="11" t="s">
        <v>463</v>
      </c>
      <c r="E186" s="11" t="s">
        <v>454</v>
      </c>
      <c r="F186" s="11">
        <v>150</v>
      </c>
      <c r="G186" s="11" t="s">
        <v>451</v>
      </c>
      <c r="H186" s="11">
        <v>5</v>
      </c>
      <c r="I186" s="11">
        <f>(ACLY!AF91)</f>
        <v>0</v>
      </c>
      <c r="J186" s="11">
        <f>(ACSS2!AF91)</f>
        <v>0</v>
      </c>
      <c r="K186" s="11">
        <f>(ELVOLV6!AF91)</f>
        <v>0</v>
      </c>
      <c r="L186" s="11">
        <f>(FASN!AF91)</f>
        <v>0</v>
      </c>
      <c r="M186" s="11">
        <f>(PKLR!AF91)</f>
        <v>0</v>
      </c>
      <c r="N186" s="11">
        <f>('SCD1'!AF91)</f>
        <v>0</v>
      </c>
      <c r="O186" s="11">
        <f>('RGS16'!AF91)</f>
        <v>0</v>
      </c>
      <c r="P186" s="11">
        <f>(PPIA!AF91)</f>
        <v>0</v>
      </c>
      <c r="Q186" s="11">
        <f>(RPLP0!AF91)</f>
        <v>0</v>
      </c>
    </row>
    <row r="187" spans="2:17" x14ac:dyDescent="0.25">
      <c r="B187" s="11" t="s">
        <v>167</v>
      </c>
      <c r="C187" s="11" t="s">
        <v>467</v>
      </c>
      <c r="D187" s="11" t="s">
        <v>464</v>
      </c>
      <c r="E187" s="11" t="s">
        <v>454</v>
      </c>
      <c r="F187" s="11">
        <v>38</v>
      </c>
      <c r="G187" s="11" t="s">
        <v>452</v>
      </c>
      <c r="H187" s="11">
        <v>0</v>
      </c>
      <c r="I187" s="11">
        <f>(ACLY!AF93)</f>
        <v>0</v>
      </c>
      <c r="J187" s="11">
        <f>(ACSS2!AF93)</f>
        <v>0</v>
      </c>
      <c r="K187" s="11">
        <f>(ELVOLV6!AF93)</f>
        <v>0</v>
      </c>
      <c r="L187" s="11">
        <f>(FASN!AF93)</f>
        <v>0</v>
      </c>
      <c r="M187" s="11">
        <f>(PKLR!AF93)</f>
        <v>0</v>
      </c>
      <c r="N187" s="11">
        <f>('SCD1'!AF93)</f>
        <v>0</v>
      </c>
      <c r="O187" s="11">
        <f>('RGS16'!AF93)</f>
        <v>0</v>
      </c>
      <c r="P187" s="11">
        <f>(PPIA!AF93)</f>
        <v>0</v>
      </c>
      <c r="Q187" s="11">
        <f>(RPLP0!AF93)</f>
        <v>0</v>
      </c>
    </row>
    <row r="188" spans="2:17" x14ac:dyDescent="0.25">
      <c r="B188" s="11" t="s">
        <v>169</v>
      </c>
      <c r="C188" s="11" t="s">
        <v>467</v>
      </c>
      <c r="D188" s="11" t="s">
        <v>464</v>
      </c>
      <c r="E188" s="11" t="s">
        <v>454</v>
      </c>
      <c r="F188" s="11">
        <v>38</v>
      </c>
      <c r="G188" s="11" t="s">
        <v>452</v>
      </c>
      <c r="H188" s="11">
        <v>0</v>
      </c>
      <c r="I188" s="11">
        <f>(ACLY!AF95)</f>
        <v>0</v>
      </c>
      <c r="J188" s="11">
        <f>(ACSS2!AF95)</f>
        <v>0</v>
      </c>
      <c r="K188" s="11">
        <f>(ELVOLV6!AF95)</f>
        <v>0</v>
      </c>
      <c r="L188" s="11">
        <f>(FASN!AF95)</f>
        <v>0</v>
      </c>
      <c r="M188" s="11">
        <f>(PKLR!AF95)</f>
        <v>0</v>
      </c>
      <c r="N188" s="11">
        <f>('SCD1'!AF95)</f>
        <v>0</v>
      </c>
      <c r="O188" s="11">
        <f>('RGS16'!AF95)</f>
        <v>0</v>
      </c>
      <c r="P188" s="11">
        <f>(PPIA!AF95)</f>
        <v>0</v>
      </c>
      <c r="Q188" s="11">
        <f>(RPLP0!AF95)</f>
        <v>0</v>
      </c>
    </row>
    <row r="189" spans="2:17" x14ac:dyDescent="0.25">
      <c r="B189" s="11" t="s">
        <v>171</v>
      </c>
      <c r="C189" s="11" t="s">
        <v>467</v>
      </c>
      <c r="D189" s="11" t="s">
        <v>464</v>
      </c>
      <c r="E189" s="11" t="s">
        <v>454</v>
      </c>
      <c r="F189" s="11">
        <v>38</v>
      </c>
      <c r="G189" s="11" t="s">
        <v>452</v>
      </c>
      <c r="H189" s="11">
        <v>0</v>
      </c>
      <c r="I189" s="11">
        <f>(ACLY!AF97)</f>
        <v>0</v>
      </c>
      <c r="J189" s="11">
        <f>(ACSS2!AF97)</f>
        <v>0</v>
      </c>
      <c r="K189" s="11">
        <f>(ELVOLV6!AF97)</f>
        <v>0</v>
      </c>
      <c r="L189" s="11">
        <f>(FASN!AF97)</f>
        <v>0</v>
      </c>
      <c r="M189" s="11">
        <f>(PKLR!AF97)</f>
        <v>0</v>
      </c>
      <c r="N189" s="11">
        <f>('SCD1'!AF97)</f>
        <v>0</v>
      </c>
      <c r="O189" s="11">
        <f>('RGS16'!AF97)</f>
        <v>0</v>
      </c>
      <c r="P189" s="11">
        <f>(PPIA!AF97)</f>
        <v>0</v>
      </c>
      <c r="Q189" s="11">
        <f>(RPLP0!AF97)</f>
        <v>0</v>
      </c>
    </row>
    <row r="190" spans="2:17" x14ac:dyDescent="0.25">
      <c r="B190" s="11" t="s">
        <v>174</v>
      </c>
      <c r="C190" s="11" t="s">
        <v>467</v>
      </c>
      <c r="D190" s="11" t="s">
        <v>465</v>
      </c>
      <c r="E190" s="11" t="s">
        <v>454</v>
      </c>
      <c r="F190" s="11">
        <v>38</v>
      </c>
      <c r="G190" s="11" t="s">
        <v>452</v>
      </c>
      <c r="H190" s="11">
        <v>0.5</v>
      </c>
      <c r="I190" s="11">
        <f>(ACLY!AF99)</f>
        <v>0</v>
      </c>
      <c r="J190" s="11">
        <f>(ACSS2!AF99)</f>
        <v>0</v>
      </c>
      <c r="K190" s="11">
        <f>(ELVOLV6!AF99)</f>
        <v>0</v>
      </c>
      <c r="L190" s="11">
        <f>(FASN!AF99)</f>
        <v>0</v>
      </c>
      <c r="M190" s="11">
        <f>(PKLR!AF99)</f>
        <v>0</v>
      </c>
      <c r="N190" s="11">
        <f>('SCD1'!AF99)</f>
        <v>0</v>
      </c>
      <c r="O190" s="11">
        <f>('RGS16'!AF99)</f>
        <v>0</v>
      </c>
      <c r="P190" s="11">
        <f>(PPIA!AF99)</f>
        <v>0</v>
      </c>
      <c r="Q190" s="11">
        <f>(RPLP0!AF99)</f>
        <v>0</v>
      </c>
    </row>
    <row r="191" spans="2:17" x14ac:dyDescent="0.25">
      <c r="B191" s="11" t="s">
        <v>177</v>
      </c>
      <c r="C191" s="11" t="s">
        <v>467</v>
      </c>
      <c r="D191" s="11" t="s">
        <v>465</v>
      </c>
      <c r="E191" s="11" t="s">
        <v>454</v>
      </c>
      <c r="F191" s="11">
        <v>88</v>
      </c>
      <c r="G191" s="11" t="s">
        <v>452</v>
      </c>
      <c r="H191" s="11">
        <v>0.5</v>
      </c>
      <c r="I191" s="11">
        <f>(ACLY!AF101)</f>
        <v>0</v>
      </c>
      <c r="J191" s="11">
        <f>(ACSS2!AF101)</f>
        <v>0</v>
      </c>
      <c r="K191" s="11">
        <f>(ELVOLV6!AF101)</f>
        <v>0</v>
      </c>
      <c r="L191" s="11">
        <f>(FASN!AF101)</f>
        <v>0</v>
      </c>
      <c r="M191" s="11">
        <f>(PKLR!AF101)</f>
        <v>0</v>
      </c>
      <c r="N191" s="11">
        <f>('SCD1'!AF101)</f>
        <v>0</v>
      </c>
      <c r="O191" s="11">
        <f>('RGS16'!AF101)</f>
        <v>0</v>
      </c>
      <c r="P191" s="11">
        <f>(PPIA!AF101)</f>
        <v>0</v>
      </c>
      <c r="Q191" s="11">
        <f>(RPLP0!AF101)</f>
        <v>0</v>
      </c>
    </row>
    <row r="192" spans="2:17" x14ac:dyDescent="0.25">
      <c r="B192" s="11" t="s">
        <v>180</v>
      </c>
      <c r="C192" s="11" t="s">
        <v>467</v>
      </c>
      <c r="D192" s="11" t="s">
        <v>465</v>
      </c>
      <c r="E192" s="11" t="s">
        <v>454</v>
      </c>
      <c r="F192" s="11">
        <v>150</v>
      </c>
      <c r="G192" s="11" t="s">
        <v>452</v>
      </c>
      <c r="H192" s="11">
        <v>0.5</v>
      </c>
      <c r="I192" s="11">
        <f>(ACLY!AF103)</f>
        <v>0</v>
      </c>
      <c r="J192" s="11">
        <f>(ACSS2!AF103)</f>
        <v>0</v>
      </c>
      <c r="K192" s="11">
        <f>(ELVOLV6!AF103)</f>
        <v>0</v>
      </c>
      <c r="L192" s="11">
        <f>(FASN!AF103)</f>
        <v>0</v>
      </c>
      <c r="M192" s="11">
        <f>(PKLR!AF103)</f>
        <v>0</v>
      </c>
      <c r="N192" s="11">
        <f>('SCD1'!AF103)</f>
        <v>0</v>
      </c>
      <c r="O192" s="11">
        <f>('RGS16'!AF103)</f>
        <v>0</v>
      </c>
      <c r="P192" s="11">
        <f>(PPIA!AF103)</f>
        <v>0</v>
      </c>
      <c r="Q192" s="11">
        <f>(RPLP0!AF103)</f>
        <v>0</v>
      </c>
    </row>
    <row r="193" spans="2:17" x14ac:dyDescent="0.25">
      <c r="B193" s="11" t="s">
        <v>183</v>
      </c>
      <c r="C193" s="11" t="s">
        <v>467</v>
      </c>
      <c r="D193" s="11" t="s">
        <v>466</v>
      </c>
      <c r="E193" s="11" t="s">
        <v>454</v>
      </c>
      <c r="F193" s="11">
        <v>38</v>
      </c>
      <c r="G193" s="11" t="s">
        <v>452</v>
      </c>
      <c r="H193" s="11">
        <v>5</v>
      </c>
      <c r="I193" s="11">
        <f>(ACLY!AF105)</f>
        <v>0</v>
      </c>
      <c r="J193" s="11">
        <f>(ACSS2!AF105)</f>
        <v>0</v>
      </c>
      <c r="K193" s="11">
        <f>(ELVOLV6!AF105)</f>
        <v>0</v>
      </c>
      <c r="L193" s="11">
        <f>(FASN!AF105)</f>
        <v>0</v>
      </c>
      <c r="M193" s="11">
        <f>(PKLR!AF105)</f>
        <v>0</v>
      </c>
      <c r="N193" s="11">
        <f>('SCD1'!AF105)</f>
        <v>0</v>
      </c>
      <c r="O193" s="11">
        <f>('RGS16'!AF105)</f>
        <v>0</v>
      </c>
      <c r="P193" s="11">
        <f>(PPIA!AF105)</f>
        <v>0</v>
      </c>
      <c r="Q193" s="11">
        <f>(RPLP0!AF105)</f>
        <v>0</v>
      </c>
    </row>
    <row r="194" spans="2:17" x14ac:dyDescent="0.25">
      <c r="B194" s="11" t="s">
        <v>186</v>
      </c>
      <c r="C194" s="11" t="s">
        <v>467</v>
      </c>
      <c r="D194" s="11" t="s">
        <v>466</v>
      </c>
      <c r="E194" s="11" t="s">
        <v>454</v>
      </c>
      <c r="F194" s="11">
        <v>88</v>
      </c>
      <c r="G194" s="11" t="s">
        <v>452</v>
      </c>
      <c r="H194" s="11">
        <v>5</v>
      </c>
      <c r="I194" s="11">
        <f>(ACLY!AF107)</f>
        <v>0</v>
      </c>
      <c r="J194" s="11">
        <f>(ACSS2!AF107)</f>
        <v>0</v>
      </c>
      <c r="K194" s="11">
        <f>(ELVOLV6!AF107)</f>
        <v>0</v>
      </c>
      <c r="L194" s="11">
        <f>(FASN!AF107)</f>
        <v>0</v>
      </c>
      <c r="M194" s="11">
        <f>(PKLR!AF107)</f>
        <v>0</v>
      </c>
      <c r="N194" s="11">
        <f>('SCD1'!AF107)</f>
        <v>0</v>
      </c>
      <c r="O194" s="11">
        <f>('RGS16'!AF107)</f>
        <v>0</v>
      </c>
      <c r="P194" s="11">
        <f>(PPIA!AF107)</f>
        <v>0</v>
      </c>
      <c r="Q194" s="11">
        <f>(RPLP0!AF107)</f>
        <v>0</v>
      </c>
    </row>
    <row r="195" spans="2:17" x14ac:dyDescent="0.25">
      <c r="B195" s="11" t="s">
        <v>189</v>
      </c>
      <c r="C195" s="11" t="s">
        <v>467</v>
      </c>
      <c r="D195" s="11" t="s">
        <v>466</v>
      </c>
      <c r="E195" s="11" t="s">
        <v>454</v>
      </c>
      <c r="F195" s="11">
        <v>150</v>
      </c>
      <c r="G195" s="11" t="s">
        <v>452</v>
      </c>
      <c r="H195" s="11">
        <v>5</v>
      </c>
      <c r="I195" s="11">
        <f>(ACLY!AF109)</f>
        <v>0</v>
      </c>
      <c r="J195" s="11">
        <f>(ACSS2!AF109)</f>
        <v>0</v>
      </c>
      <c r="K195" s="11">
        <f>(ELVOLV6!AF109)</f>
        <v>0</v>
      </c>
      <c r="L195" s="11">
        <f>(FASN!AF109)</f>
        <v>0</v>
      </c>
      <c r="M195" s="11">
        <f>(PKLR!AF109)</f>
        <v>0</v>
      </c>
      <c r="N195" s="11">
        <f>('SCD1'!AF109)</f>
        <v>0</v>
      </c>
      <c r="O195" s="11">
        <f>('RGS16'!AF109)</f>
        <v>0</v>
      </c>
      <c r="P195" s="11">
        <f>(PPIA!AF109)</f>
        <v>0</v>
      </c>
      <c r="Q195" s="11">
        <f>(RPLP0!AF109)</f>
        <v>0</v>
      </c>
    </row>
    <row r="196" spans="2:17" x14ac:dyDescent="0.25">
      <c r="B196" s="11" t="s">
        <v>192</v>
      </c>
      <c r="C196" s="11" t="s">
        <v>467</v>
      </c>
      <c r="D196" s="11" t="s">
        <v>461</v>
      </c>
      <c r="E196" s="11" t="s">
        <v>455</v>
      </c>
      <c r="F196" s="11">
        <v>38</v>
      </c>
      <c r="G196" s="11" t="s">
        <v>451</v>
      </c>
      <c r="H196" s="11">
        <v>0</v>
      </c>
      <c r="I196" s="11">
        <f>(ACLY!AF111)</f>
        <v>0</v>
      </c>
      <c r="J196" s="11">
        <f>(ACSS2!AF111)</f>
        <v>0</v>
      </c>
      <c r="K196" s="11">
        <f>(ELVOLV6!AF111)</f>
        <v>0</v>
      </c>
      <c r="L196" s="11">
        <f>(FASN!AF111)</f>
        <v>0</v>
      </c>
      <c r="M196" s="11">
        <f>(PKLR!AF111)</f>
        <v>0</v>
      </c>
      <c r="N196" s="11">
        <f>('SCD1'!AF111)</f>
        <v>0</v>
      </c>
      <c r="O196" s="11">
        <f>('RGS16'!AF111)</f>
        <v>0</v>
      </c>
      <c r="P196" s="11">
        <f>(PPIA!AF111)</f>
        <v>0</v>
      </c>
      <c r="Q196" s="11">
        <f>(RPLP0!AF111)</f>
        <v>0</v>
      </c>
    </row>
    <row r="197" spans="2:17" x14ac:dyDescent="0.25">
      <c r="B197" s="11" t="s">
        <v>195</v>
      </c>
      <c r="C197" s="11" t="s">
        <v>467</v>
      </c>
      <c r="D197" s="11" t="s">
        <v>461</v>
      </c>
      <c r="E197" s="11" t="s">
        <v>455</v>
      </c>
      <c r="F197" s="11">
        <v>88</v>
      </c>
      <c r="G197" s="11" t="s">
        <v>451</v>
      </c>
      <c r="H197" s="11">
        <v>0</v>
      </c>
      <c r="I197" s="11">
        <f>(ACLY!AF113)</f>
        <v>0</v>
      </c>
      <c r="J197" s="11">
        <f>(ACSS2!AF113)</f>
        <v>0</v>
      </c>
      <c r="K197" s="11">
        <f>(ELVOLV6!AF113)</f>
        <v>0</v>
      </c>
      <c r="L197" s="11">
        <f>(FASN!AF113)</f>
        <v>0</v>
      </c>
      <c r="M197" s="11">
        <f>(PKLR!AF113)</f>
        <v>0</v>
      </c>
      <c r="N197" s="11">
        <f>('SCD1'!AF113)</f>
        <v>0</v>
      </c>
      <c r="O197" s="11">
        <f>('RGS16'!AF113)</f>
        <v>0</v>
      </c>
      <c r="P197" s="11">
        <f>(PPIA!AF113)</f>
        <v>0</v>
      </c>
      <c r="Q197" s="11">
        <f>(RPLP0!AF113)</f>
        <v>0</v>
      </c>
    </row>
    <row r="198" spans="2:17" x14ac:dyDescent="0.25">
      <c r="B198" s="11" t="s">
        <v>198</v>
      </c>
      <c r="C198" s="11" t="s">
        <v>467</v>
      </c>
      <c r="D198" s="11" t="s">
        <v>461</v>
      </c>
      <c r="E198" s="11" t="s">
        <v>455</v>
      </c>
      <c r="F198" s="11">
        <v>150</v>
      </c>
      <c r="G198" s="11" t="s">
        <v>451</v>
      </c>
      <c r="H198" s="11">
        <v>0</v>
      </c>
      <c r="I198" s="11">
        <f>(ACLY!AF115)</f>
        <v>0</v>
      </c>
      <c r="J198" s="11">
        <f>(ACSS2!AF115)</f>
        <v>0</v>
      </c>
      <c r="K198" s="11">
        <f>(ELVOLV6!AF115)</f>
        <v>0</v>
      </c>
      <c r="L198" s="11">
        <f>(FASN!AF115)</f>
        <v>0</v>
      </c>
      <c r="M198" s="11">
        <f>(PKLR!AF115)</f>
        <v>0</v>
      </c>
      <c r="N198" s="11">
        <f>('SCD1'!AF115)</f>
        <v>0</v>
      </c>
      <c r="O198" s="11">
        <f>('RGS16'!AF115)</f>
        <v>0</v>
      </c>
      <c r="P198" s="11">
        <f>(PPIA!AF115)</f>
        <v>0</v>
      </c>
      <c r="Q198" s="11">
        <f>(RPLP0!AF115)</f>
        <v>0</v>
      </c>
    </row>
    <row r="199" spans="2:17" x14ac:dyDescent="0.25">
      <c r="B199" s="11" t="s">
        <v>201</v>
      </c>
      <c r="C199" s="11" t="s">
        <v>467</v>
      </c>
      <c r="D199" s="11" t="s">
        <v>462</v>
      </c>
      <c r="E199" s="11" t="s">
        <v>455</v>
      </c>
      <c r="F199" s="11">
        <v>38</v>
      </c>
      <c r="G199" s="11" t="s">
        <v>451</v>
      </c>
      <c r="H199" s="11">
        <v>0.5</v>
      </c>
      <c r="I199" s="11">
        <f>(ACLY!AF117)</f>
        <v>0</v>
      </c>
      <c r="J199" s="11">
        <f>(ACSS2!AF117)</f>
        <v>0</v>
      </c>
      <c r="K199" s="11">
        <f>(ELVOLV6!AF117)</f>
        <v>0</v>
      </c>
      <c r="L199" s="11">
        <f>(FASN!AF117)</f>
        <v>0</v>
      </c>
      <c r="M199" s="11">
        <f>(PKLR!AF117)</f>
        <v>0</v>
      </c>
      <c r="N199" s="11">
        <f>('SCD1'!AF117)</f>
        <v>0</v>
      </c>
      <c r="O199" s="11">
        <f>('RGS16'!AF117)</f>
        <v>0</v>
      </c>
      <c r="P199" s="11">
        <f>(PPIA!AF117)</f>
        <v>0</v>
      </c>
      <c r="Q199" s="11">
        <f>(RPLP0!AF117)</f>
        <v>0</v>
      </c>
    </row>
    <row r="200" spans="2:17" x14ac:dyDescent="0.25">
      <c r="B200" s="11" t="s">
        <v>204</v>
      </c>
      <c r="C200" s="11" t="s">
        <v>467</v>
      </c>
      <c r="D200" s="11" t="s">
        <v>462</v>
      </c>
      <c r="E200" s="11" t="s">
        <v>455</v>
      </c>
      <c r="F200" s="11">
        <v>88</v>
      </c>
      <c r="G200" s="11" t="s">
        <v>451</v>
      </c>
      <c r="H200" s="11">
        <v>0.5</v>
      </c>
      <c r="I200" s="11">
        <f>(ACLY!AF119)</f>
        <v>0</v>
      </c>
      <c r="J200" s="11">
        <f>(ACSS2!AF119)</f>
        <v>0</v>
      </c>
      <c r="K200" s="11">
        <f>(ELVOLV6!AF119)</f>
        <v>0</v>
      </c>
      <c r="L200" s="11">
        <f>(FASN!AF119)</f>
        <v>0</v>
      </c>
      <c r="M200" s="11">
        <f>(PKLR!AF119)</f>
        <v>0</v>
      </c>
      <c r="N200" s="11">
        <f>('SCD1'!AF119)</f>
        <v>0</v>
      </c>
      <c r="O200" s="11">
        <f>('RGS16'!AF119)</f>
        <v>0</v>
      </c>
      <c r="P200" s="11">
        <f>(PPIA!AF119)</f>
        <v>0</v>
      </c>
      <c r="Q200" s="11">
        <f>(RPLP0!AF119)</f>
        <v>0</v>
      </c>
    </row>
    <row r="201" spans="2:17" x14ac:dyDescent="0.25">
      <c r="B201" s="11" t="s">
        <v>207</v>
      </c>
      <c r="C201" s="11" t="s">
        <v>467</v>
      </c>
      <c r="D201" s="11" t="s">
        <v>462</v>
      </c>
      <c r="E201" s="11" t="s">
        <v>455</v>
      </c>
      <c r="F201" s="11">
        <v>150</v>
      </c>
      <c r="G201" s="11" t="s">
        <v>451</v>
      </c>
      <c r="H201" s="11">
        <v>0.5</v>
      </c>
      <c r="I201" s="11">
        <f>(ACLY!AF121)</f>
        <v>0</v>
      </c>
      <c r="J201" s="11">
        <f>(ACSS2!AF121)</f>
        <v>0</v>
      </c>
      <c r="K201" s="11">
        <f>(ELVOLV6!AF121)</f>
        <v>0</v>
      </c>
      <c r="L201" s="11">
        <f>(FASN!AF121)</f>
        <v>0</v>
      </c>
      <c r="M201" s="11">
        <f>(PKLR!AF121)</f>
        <v>0</v>
      </c>
      <c r="N201" s="11">
        <f>('SCD1'!AF121)</f>
        <v>0</v>
      </c>
      <c r="O201" s="11">
        <f>('RGS16'!AF121)</f>
        <v>0</v>
      </c>
      <c r="P201" s="11">
        <f>(PPIA!AF121)</f>
        <v>0</v>
      </c>
      <c r="Q201" s="11">
        <f>(RPLP0!AF121)</f>
        <v>0</v>
      </c>
    </row>
    <row r="202" spans="2:17" x14ac:dyDescent="0.25">
      <c r="B202" s="11" t="s">
        <v>210</v>
      </c>
      <c r="C202" s="11" t="s">
        <v>467</v>
      </c>
      <c r="D202" s="11" t="s">
        <v>463</v>
      </c>
      <c r="E202" s="11" t="s">
        <v>455</v>
      </c>
      <c r="F202" s="11">
        <v>38</v>
      </c>
      <c r="G202" s="11" t="s">
        <v>451</v>
      </c>
      <c r="H202" s="11">
        <v>5</v>
      </c>
      <c r="I202" s="11">
        <f>(ACLY!AF123)</f>
        <v>0</v>
      </c>
      <c r="J202" s="11">
        <f>(ACSS2!AF123)</f>
        <v>0</v>
      </c>
      <c r="K202" s="11">
        <f>(ELVOLV6!AF123)</f>
        <v>0</v>
      </c>
      <c r="L202" s="11">
        <f>(FASN!AF123)</f>
        <v>0</v>
      </c>
      <c r="M202" s="11">
        <f>(PKLR!AF123)</f>
        <v>0</v>
      </c>
      <c r="N202" s="11">
        <f>('SCD1'!AF123)</f>
        <v>0</v>
      </c>
      <c r="O202" s="11">
        <f>('RGS16'!AF123)</f>
        <v>0</v>
      </c>
      <c r="P202" s="11">
        <f>(PPIA!AF123)</f>
        <v>0</v>
      </c>
      <c r="Q202" s="11">
        <f>(RPLP0!AF123)</f>
        <v>0</v>
      </c>
    </row>
    <row r="203" spans="2:17" x14ac:dyDescent="0.25">
      <c r="B203" s="11" t="s">
        <v>213</v>
      </c>
      <c r="C203" s="11" t="s">
        <v>467</v>
      </c>
      <c r="D203" s="11" t="s">
        <v>463</v>
      </c>
      <c r="E203" s="11" t="s">
        <v>455</v>
      </c>
      <c r="F203" s="11">
        <v>88</v>
      </c>
      <c r="G203" s="11" t="s">
        <v>451</v>
      </c>
      <c r="H203" s="11">
        <v>5</v>
      </c>
      <c r="I203" s="11">
        <f>(ACLY!AF125)</f>
        <v>0</v>
      </c>
      <c r="J203" s="11">
        <f>(ACSS2!AF125)</f>
        <v>0</v>
      </c>
      <c r="K203" s="11">
        <f>(ELVOLV6!AF125)</f>
        <v>0</v>
      </c>
      <c r="L203" s="11">
        <f>(FASN!AF125)</f>
        <v>0</v>
      </c>
      <c r="M203" s="11">
        <f>(PKLR!AF125)</f>
        <v>0</v>
      </c>
      <c r="N203" s="11">
        <f>('SCD1'!AF125)</f>
        <v>0</v>
      </c>
      <c r="O203" s="11">
        <f>('RGS16'!AF125)</f>
        <v>0</v>
      </c>
      <c r="P203" s="11">
        <f>(PPIA!AF125)</f>
        <v>0</v>
      </c>
      <c r="Q203" s="11">
        <f>(RPLP0!AF125)</f>
        <v>0</v>
      </c>
    </row>
    <row r="204" spans="2:17" x14ac:dyDescent="0.25">
      <c r="B204" s="11" t="s">
        <v>216</v>
      </c>
      <c r="C204" s="11" t="s">
        <v>467</v>
      </c>
      <c r="D204" s="11" t="s">
        <v>463</v>
      </c>
      <c r="E204" s="11" t="s">
        <v>455</v>
      </c>
      <c r="F204" s="11">
        <v>150</v>
      </c>
      <c r="G204" s="11" t="s">
        <v>451</v>
      </c>
      <c r="H204" s="11">
        <v>5</v>
      </c>
      <c r="I204" s="11">
        <f>(ACLY!AF127)</f>
        <v>0</v>
      </c>
      <c r="J204" s="11">
        <f>(ACSS2!AF127)</f>
        <v>0</v>
      </c>
      <c r="K204" s="11">
        <f>(ELVOLV6!AF127)</f>
        <v>0</v>
      </c>
      <c r="L204" s="11">
        <f>(FASN!AF127)</f>
        <v>0</v>
      </c>
      <c r="M204" s="11">
        <f>(PKLR!AF127)</f>
        <v>0</v>
      </c>
      <c r="N204" s="11">
        <f>('SCD1'!AF127)</f>
        <v>0</v>
      </c>
      <c r="O204" s="11">
        <f>('RGS16'!AF127)</f>
        <v>0</v>
      </c>
      <c r="P204" s="11">
        <f>(PPIA!AF127)</f>
        <v>0</v>
      </c>
      <c r="Q204" s="11">
        <f>(RPLP0!AF127)</f>
        <v>0</v>
      </c>
    </row>
    <row r="205" spans="2:17" x14ac:dyDescent="0.25">
      <c r="B205" s="11" t="s">
        <v>219</v>
      </c>
      <c r="C205" s="11" t="s">
        <v>467</v>
      </c>
      <c r="D205" s="11" t="s">
        <v>464</v>
      </c>
      <c r="E205" s="11" t="s">
        <v>455</v>
      </c>
      <c r="F205" s="11">
        <v>38</v>
      </c>
      <c r="G205" s="11" t="s">
        <v>452</v>
      </c>
      <c r="H205" s="11">
        <v>0</v>
      </c>
      <c r="I205" s="11">
        <f>(ACLY!AF129)</f>
        <v>0</v>
      </c>
      <c r="J205" s="11">
        <f>(ACSS2!AF129)</f>
        <v>0</v>
      </c>
      <c r="K205" s="11">
        <f>(ELVOLV6!AF129)</f>
        <v>0</v>
      </c>
      <c r="L205" s="11">
        <f>(FASN!AF129)</f>
        <v>0</v>
      </c>
      <c r="M205" s="11">
        <f>(PKLR!AF129)</f>
        <v>0</v>
      </c>
      <c r="N205" s="11">
        <f>('SCD1'!AF129)</f>
        <v>0</v>
      </c>
      <c r="O205" s="11">
        <f>('RGS16'!AF129)</f>
        <v>0</v>
      </c>
      <c r="P205" s="11">
        <f>(PPIA!AF129)</f>
        <v>0</v>
      </c>
      <c r="Q205" s="11">
        <f>(RPLP0!AF129)</f>
        <v>0</v>
      </c>
    </row>
    <row r="206" spans="2:17" x14ac:dyDescent="0.25">
      <c r="B206" s="11" t="s">
        <v>222</v>
      </c>
      <c r="C206" s="11" t="s">
        <v>467</v>
      </c>
      <c r="D206" s="11" t="s">
        <v>464</v>
      </c>
      <c r="E206" s="11" t="s">
        <v>455</v>
      </c>
      <c r="F206" s="11">
        <v>88</v>
      </c>
      <c r="G206" s="11" t="s">
        <v>452</v>
      </c>
      <c r="H206" s="11">
        <v>0</v>
      </c>
      <c r="I206" s="11">
        <f>(ACLY!AF131)</f>
        <v>0</v>
      </c>
      <c r="J206" s="11">
        <f>(ACSS2!AF131)</f>
        <v>0</v>
      </c>
      <c r="K206" s="11">
        <f>(ELVOLV6!AF131)</f>
        <v>0</v>
      </c>
      <c r="L206" s="11">
        <f>(FASN!AF131)</f>
        <v>0</v>
      </c>
      <c r="M206" s="11">
        <f>(PKLR!AF131)</f>
        <v>0</v>
      </c>
      <c r="N206" s="11">
        <f>('SCD1'!AF131)</f>
        <v>0</v>
      </c>
      <c r="O206" s="11">
        <f>('RGS16'!AF131)</f>
        <v>0</v>
      </c>
      <c r="P206" s="11">
        <f>(PPIA!AF131)</f>
        <v>0</v>
      </c>
      <c r="Q206" s="11">
        <f>(RPLP0!AF131)</f>
        <v>0</v>
      </c>
    </row>
    <row r="207" spans="2:17" x14ac:dyDescent="0.25">
      <c r="B207" s="11" t="s">
        <v>225</v>
      </c>
      <c r="C207" s="11" t="s">
        <v>467</v>
      </c>
      <c r="D207" s="11" t="s">
        <v>464</v>
      </c>
      <c r="E207" s="11" t="s">
        <v>455</v>
      </c>
      <c r="F207" s="11">
        <v>150</v>
      </c>
      <c r="G207" s="11" t="s">
        <v>452</v>
      </c>
      <c r="H207" s="11">
        <v>0</v>
      </c>
      <c r="I207" s="11">
        <f>(ACLY!AF133)</f>
        <v>0</v>
      </c>
      <c r="J207" s="11">
        <f>(ACSS2!AF133)</f>
        <v>0</v>
      </c>
      <c r="K207" s="11">
        <f>(ELVOLV6!AF133)</f>
        <v>0</v>
      </c>
      <c r="L207" s="11">
        <f>(FASN!AF133)</f>
        <v>0</v>
      </c>
      <c r="M207" s="11">
        <f>(PKLR!AF133)</f>
        <v>0</v>
      </c>
      <c r="N207" s="11">
        <f>('SCD1'!AF133)</f>
        <v>0</v>
      </c>
      <c r="O207" s="11">
        <f>('RGS16'!AF133)</f>
        <v>0</v>
      </c>
      <c r="P207" s="11">
        <f>(PPIA!AF133)</f>
        <v>0</v>
      </c>
      <c r="Q207" s="11">
        <f>(RPLP0!AF133)</f>
        <v>0</v>
      </c>
    </row>
    <row r="208" spans="2:17" x14ac:dyDescent="0.25">
      <c r="B208" s="11" t="s">
        <v>228</v>
      </c>
      <c r="C208" s="11" t="s">
        <v>467</v>
      </c>
      <c r="D208" s="11" t="s">
        <v>465</v>
      </c>
      <c r="E208" s="11" t="s">
        <v>455</v>
      </c>
      <c r="F208" s="11">
        <v>38</v>
      </c>
      <c r="G208" s="11" t="s">
        <v>452</v>
      </c>
      <c r="H208" s="11">
        <v>0.5</v>
      </c>
      <c r="I208" s="11">
        <f>(ACLY!AF135)</f>
        <v>0</v>
      </c>
      <c r="J208" s="11">
        <f>(ACSS2!AF135)</f>
        <v>0</v>
      </c>
      <c r="K208" s="11">
        <f>(ELVOLV6!AF135)</f>
        <v>0</v>
      </c>
      <c r="L208" s="11">
        <f>(FASN!AF135)</f>
        <v>0</v>
      </c>
      <c r="M208" s="11">
        <f>(PKLR!AF135)</f>
        <v>0</v>
      </c>
      <c r="N208" s="11">
        <f>('SCD1'!AF135)</f>
        <v>0</v>
      </c>
      <c r="O208" s="11">
        <f>('RGS16'!AF135)</f>
        <v>0</v>
      </c>
      <c r="P208" s="11">
        <f>(PPIA!AF135)</f>
        <v>0</v>
      </c>
      <c r="Q208" s="11">
        <f>(RPLP0!AF135)</f>
        <v>0</v>
      </c>
    </row>
    <row r="209" spans="2:17" x14ac:dyDescent="0.25">
      <c r="B209" s="11" t="s">
        <v>231</v>
      </c>
      <c r="C209" s="11" t="s">
        <v>467</v>
      </c>
      <c r="D209" s="11" t="s">
        <v>465</v>
      </c>
      <c r="E209" s="11" t="s">
        <v>455</v>
      </c>
      <c r="F209" s="11">
        <v>88</v>
      </c>
      <c r="G209" s="11" t="s">
        <v>452</v>
      </c>
      <c r="H209" s="11">
        <v>0.5</v>
      </c>
      <c r="I209" s="11">
        <f>(ACLY!AF137)</f>
        <v>0</v>
      </c>
      <c r="J209" s="11">
        <f>(ACSS2!AF137)</f>
        <v>0</v>
      </c>
      <c r="K209" s="11">
        <f>(ELVOLV6!AF137)</f>
        <v>0</v>
      </c>
      <c r="L209" s="11">
        <f>(FASN!AF137)</f>
        <v>0</v>
      </c>
      <c r="M209" s="11">
        <f>(PKLR!AF137)</f>
        <v>0</v>
      </c>
      <c r="N209" s="11">
        <f>('SCD1'!AF137)</f>
        <v>0</v>
      </c>
      <c r="O209" s="11">
        <f>('RGS16'!AF137)</f>
        <v>0</v>
      </c>
      <c r="P209" s="11">
        <f>(PPIA!AF137)</f>
        <v>0</v>
      </c>
      <c r="Q209" s="11">
        <f>(RPLP0!AF137)</f>
        <v>0</v>
      </c>
    </row>
    <row r="210" spans="2:17" x14ac:dyDescent="0.25">
      <c r="B210" s="11" t="s">
        <v>234</v>
      </c>
      <c r="C210" s="11" t="s">
        <v>467</v>
      </c>
      <c r="D210" s="11" t="s">
        <v>465</v>
      </c>
      <c r="E210" s="11" t="s">
        <v>455</v>
      </c>
      <c r="F210" s="11">
        <v>150</v>
      </c>
      <c r="G210" s="11" t="s">
        <v>452</v>
      </c>
      <c r="H210" s="11">
        <v>0.5</v>
      </c>
      <c r="I210" s="11">
        <f>(ACLY!AF139)</f>
        <v>0</v>
      </c>
      <c r="J210" s="11">
        <f>(ACSS2!AF139)</f>
        <v>0</v>
      </c>
      <c r="K210" s="11">
        <f>(ELVOLV6!AF139)</f>
        <v>0</v>
      </c>
      <c r="L210" s="11">
        <f>(FASN!AF139)</f>
        <v>0</v>
      </c>
      <c r="M210" s="11">
        <f>(PKLR!AF139)</f>
        <v>0</v>
      </c>
      <c r="N210" s="11">
        <f>('SCD1'!AF139)</f>
        <v>0</v>
      </c>
      <c r="O210" s="11">
        <f>('RGS16'!AF139)</f>
        <v>0</v>
      </c>
      <c r="P210" s="11">
        <f>(PPIA!AF139)</f>
        <v>0</v>
      </c>
      <c r="Q210" s="11">
        <f>(RPLP0!AF139)</f>
        <v>0</v>
      </c>
    </row>
    <row r="211" spans="2:17" x14ac:dyDescent="0.25">
      <c r="B211" s="11" t="s">
        <v>237</v>
      </c>
      <c r="C211" s="11" t="s">
        <v>467</v>
      </c>
      <c r="D211" s="11" t="s">
        <v>466</v>
      </c>
      <c r="E211" s="11" t="s">
        <v>455</v>
      </c>
      <c r="F211" s="11">
        <v>38</v>
      </c>
      <c r="G211" s="11" t="s">
        <v>452</v>
      </c>
      <c r="H211" s="11">
        <v>5</v>
      </c>
      <c r="I211" s="11">
        <f>(ACLY!AF141)</f>
        <v>0</v>
      </c>
      <c r="J211" s="11">
        <f>(ACSS2!AF141)</f>
        <v>0</v>
      </c>
      <c r="K211" s="11">
        <f>(ELVOLV6!AF141)</f>
        <v>0</v>
      </c>
      <c r="L211" s="11">
        <f>(FASN!AF141)</f>
        <v>0</v>
      </c>
      <c r="M211" s="11">
        <f>(PKLR!AF141)</f>
        <v>0</v>
      </c>
      <c r="N211" s="11">
        <f>('SCD1'!AF141)</f>
        <v>0</v>
      </c>
      <c r="O211" s="11">
        <f>('RGS16'!AF141)</f>
        <v>0</v>
      </c>
      <c r="P211" s="11">
        <f>(PPIA!AF141)</f>
        <v>0</v>
      </c>
      <c r="Q211" s="11">
        <f>(RPLP0!AF141)</f>
        <v>0</v>
      </c>
    </row>
    <row r="212" spans="2:17" x14ac:dyDescent="0.25">
      <c r="B212" s="11" t="s">
        <v>240</v>
      </c>
      <c r="C212" s="11" t="s">
        <v>467</v>
      </c>
      <c r="D212" s="11" t="s">
        <v>466</v>
      </c>
      <c r="E212" s="11" t="s">
        <v>455</v>
      </c>
      <c r="F212" s="11">
        <v>88</v>
      </c>
      <c r="G212" s="11" t="s">
        <v>452</v>
      </c>
      <c r="H212" s="11">
        <v>5</v>
      </c>
      <c r="I212" s="11">
        <f>(ACLY!AF143)</f>
        <v>0</v>
      </c>
      <c r="J212" s="11">
        <f>(ACSS2!AF143)</f>
        <v>0</v>
      </c>
      <c r="K212" s="11">
        <f>(ELVOLV6!AF143)</f>
        <v>0</v>
      </c>
      <c r="L212" s="11">
        <f>(FASN!AF143)</f>
        <v>0</v>
      </c>
      <c r="M212" s="11">
        <f>(PKLR!AF143)</f>
        <v>0</v>
      </c>
      <c r="N212" s="11">
        <f>('SCD1'!AF143)</f>
        <v>0</v>
      </c>
      <c r="O212" s="11">
        <f>('RGS16'!AF143)</f>
        <v>0</v>
      </c>
      <c r="P212" s="11">
        <f>(PPIA!AF143)</f>
        <v>0</v>
      </c>
      <c r="Q212" s="11">
        <f>(RPLP0!AF143)</f>
        <v>0</v>
      </c>
    </row>
    <row r="213" spans="2:17" x14ac:dyDescent="0.25">
      <c r="B213" s="11" t="s">
        <v>243</v>
      </c>
      <c r="C213" s="11" t="s">
        <v>467</v>
      </c>
      <c r="D213" s="11" t="s">
        <v>466</v>
      </c>
      <c r="E213" s="11" t="s">
        <v>455</v>
      </c>
      <c r="F213" s="11">
        <v>150</v>
      </c>
      <c r="G213" s="11" t="s">
        <v>452</v>
      </c>
      <c r="H213" s="11">
        <v>5</v>
      </c>
      <c r="I213" s="11">
        <f>(ACLY!AF145)</f>
        <v>0</v>
      </c>
      <c r="J213" s="11">
        <f>(ACSS2!AF145)</f>
        <v>0</v>
      </c>
      <c r="K213" s="11">
        <f>(ELVOLV6!AF145)</f>
        <v>0</v>
      </c>
      <c r="L213" s="11">
        <f>(FASN!AF145)</f>
        <v>0</v>
      </c>
      <c r="M213" s="11">
        <f>(PKLR!AF145)</f>
        <v>0</v>
      </c>
      <c r="N213" s="11">
        <f>('SCD1'!AF145)</f>
        <v>0</v>
      </c>
      <c r="O213" s="11">
        <f>('RGS16'!AF145)</f>
        <v>0</v>
      </c>
      <c r="P213" s="11">
        <f>(PPIA!AF145)</f>
        <v>0</v>
      </c>
      <c r="Q213" s="11">
        <f>(RPLP0!AF145)</f>
        <v>0</v>
      </c>
    </row>
    <row r="214" spans="2:17" x14ac:dyDescent="0.25">
      <c r="B214" s="11" t="s">
        <v>246</v>
      </c>
      <c r="C214" s="11" t="s">
        <v>468</v>
      </c>
      <c r="D214" s="11" t="s">
        <v>461</v>
      </c>
      <c r="E214" s="11" t="s">
        <v>454</v>
      </c>
      <c r="F214" s="11">
        <v>38</v>
      </c>
      <c r="G214" s="11" t="s">
        <v>451</v>
      </c>
      <c r="H214" s="11">
        <v>0</v>
      </c>
      <c r="I214" s="11">
        <f>(ACLY!AF147)</f>
        <v>0</v>
      </c>
      <c r="J214" s="11">
        <f>(ACSS2!AF147)</f>
        <v>0</v>
      </c>
      <c r="K214" s="11">
        <f>(ELVOLV6!AF147)</f>
        <v>0</v>
      </c>
      <c r="L214" s="11">
        <f>(FASN!AF147)</f>
        <v>0</v>
      </c>
      <c r="M214" s="11">
        <f>(PKLR!AF147)</f>
        <v>0</v>
      </c>
      <c r="N214" s="11">
        <f>('SCD1'!AF147)</f>
        <v>0</v>
      </c>
      <c r="O214" s="11">
        <f>('RGS16'!AF147)</f>
        <v>0</v>
      </c>
      <c r="P214" s="11">
        <f>(PPIA!AF147)</f>
        <v>0</v>
      </c>
      <c r="Q214" s="11">
        <f>(RPLP0!AF147)</f>
        <v>0</v>
      </c>
    </row>
    <row r="215" spans="2:17" x14ac:dyDescent="0.25">
      <c r="B215" s="11" t="s">
        <v>249</v>
      </c>
      <c r="C215" s="11" t="s">
        <v>468</v>
      </c>
      <c r="D215" s="11" t="s">
        <v>461</v>
      </c>
      <c r="E215" s="11" t="s">
        <v>454</v>
      </c>
      <c r="F215" s="11">
        <v>88</v>
      </c>
      <c r="G215" s="11" t="s">
        <v>451</v>
      </c>
      <c r="H215" s="11">
        <v>0</v>
      </c>
      <c r="I215" s="11">
        <f>(ACLY!AF149)</f>
        <v>0</v>
      </c>
      <c r="J215" s="11">
        <f>(ACSS2!AF149)</f>
        <v>0</v>
      </c>
      <c r="K215" s="11">
        <f>(ELVOLV6!AF149)</f>
        <v>0</v>
      </c>
      <c r="L215" s="11">
        <f>(FASN!AF149)</f>
        <v>0</v>
      </c>
      <c r="M215" s="11">
        <f>(PKLR!AF149)</f>
        <v>0</v>
      </c>
      <c r="N215" s="11">
        <f>('SCD1'!AF149)</f>
        <v>0</v>
      </c>
      <c r="O215" s="11">
        <f>('RGS16'!AF149)</f>
        <v>0</v>
      </c>
      <c r="P215" s="11">
        <f>(PPIA!AF149)</f>
        <v>0</v>
      </c>
      <c r="Q215" s="11">
        <f>(RPLP0!AF149)</f>
        <v>0</v>
      </c>
    </row>
    <row r="216" spans="2:17" x14ac:dyDescent="0.25">
      <c r="B216" s="11" t="s">
        <v>252</v>
      </c>
      <c r="C216" s="11" t="s">
        <v>468</v>
      </c>
      <c r="D216" s="11" t="s">
        <v>461</v>
      </c>
      <c r="E216" s="11" t="s">
        <v>454</v>
      </c>
      <c r="F216" s="11">
        <v>150</v>
      </c>
      <c r="G216" s="11" t="s">
        <v>451</v>
      </c>
      <c r="H216" s="11">
        <v>0</v>
      </c>
      <c r="I216" s="11">
        <f>(ACLY!AF151)</f>
        <v>0</v>
      </c>
      <c r="J216" s="11">
        <f>(ACSS2!AF151)</f>
        <v>0</v>
      </c>
      <c r="K216" s="11">
        <f>(ELVOLV6!AF151)</f>
        <v>0</v>
      </c>
      <c r="L216" s="11">
        <f>(FASN!AF151)</f>
        <v>0</v>
      </c>
      <c r="M216" s="11">
        <f>(PKLR!AF151)</f>
        <v>0</v>
      </c>
      <c r="N216" s="11">
        <f>('SCD1'!AF151)</f>
        <v>0</v>
      </c>
      <c r="O216" s="11">
        <f>('RGS16'!AF151)</f>
        <v>0</v>
      </c>
      <c r="P216" s="11">
        <f>(PPIA!AF151)</f>
        <v>0</v>
      </c>
      <c r="Q216" s="11">
        <f>(RPLP0!AF151)</f>
        <v>0</v>
      </c>
    </row>
    <row r="217" spans="2:17" x14ac:dyDescent="0.25">
      <c r="B217" s="11" t="s">
        <v>255</v>
      </c>
      <c r="C217" s="11" t="s">
        <v>468</v>
      </c>
      <c r="D217" s="11" t="s">
        <v>462</v>
      </c>
      <c r="E217" s="11" t="s">
        <v>454</v>
      </c>
      <c r="F217" s="11">
        <v>38</v>
      </c>
      <c r="G217" s="11" t="s">
        <v>451</v>
      </c>
      <c r="H217" s="11">
        <v>0.5</v>
      </c>
      <c r="I217" s="11">
        <f>(ACLY!AF153)</f>
        <v>0</v>
      </c>
      <c r="J217" s="11">
        <f>(ACSS2!AF153)</f>
        <v>0</v>
      </c>
      <c r="K217" s="11">
        <f>(ELVOLV6!AF153)</f>
        <v>0</v>
      </c>
      <c r="L217" s="11">
        <f>(FASN!AF153)</f>
        <v>0</v>
      </c>
      <c r="M217" s="11">
        <f>(PKLR!AF153)</f>
        <v>0</v>
      </c>
      <c r="N217" s="11">
        <f>('SCD1'!AF153)</f>
        <v>0</v>
      </c>
      <c r="O217" s="11">
        <f>('RGS16'!AF153)</f>
        <v>0</v>
      </c>
      <c r="P217" s="11">
        <f>(PPIA!AF153)</f>
        <v>0</v>
      </c>
      <c r="Q217" s="11">
        <f>(RPLP0!AF153)</f>
        <v>0</v>
      </c>
    </row>
    <row r="218" spans="2:17" x14ac:dyDescent="0.25">
      <c r="B218" s="11" t="s">
        <v>258</v>
      </c>
      <c r="C218" s="11" t="s">
        <v>468</v>
      </c>
      <c r="D218" s="11" t="s">
        <v>462</v>
      </c>
      <c r="E218" s="11" t="s">
        <v>454</v>
      </c>
      <c r="F218" s="11">
        <v>88</v>
      </c>
      <c r="G218" s="11" t="s">
        <v>451</v>
      </c>
      <c r="H218" s="11">
        <v>0.5</v>
      </c>
      <c r="I218" s="11">
        <f>(ACLY!AF155)</f>
        <v>0</v>
      </c>
      <c r="J218" s="11">
        <f>(ACSS2!AF155)</f>
        <v>0</v>
      </c>
      <c r="K218" s="11">
        <f>(ELVOLV6!AF155)</f>
        <v>0</v>
      </c>
      <c r="L218" s="11">
        <f>(FASN!AF155)</f>
        <v>0</v>
      </c>
      <c r="M218" s="11">
        <f>(PKLR!AF155)</f>
        <v>0</v>
      </c>
      <c r="N218" s="11">
        <f>('SCD1'!AF155)</f>
        <v>0</v>
      </c>
      <c r="O218" s="11">
        <f>('RGS16'!AF155)</f>
        <v>0</v>
      </c>
      <c r="P218" s="11">
        <f>(PPIA!AF155)</f>
        <v>0</v>
      </c>
      <c r="Q218" s="11">
        <f>(RPLP0!AF155)</f>
        <v>0</v>
      </c>
    </row>
    <row r="219" spans="2:17" x14ac:dyDescent="0.25">
      <c r="B219" s="11" t="s">
        <v>261</v>
      </c>
      <c r="C219" s="11" t="s">
        <v>468</v>
      </c>
      <c r="D219" s="11" t="s">
        <v>462</v>
      </c>
      <c r="E219" s="11" t="s">
        <v>454</v>
      </c>
      <c r="F219" s="11">
        <v>150</v>
      </c>
      <c r="G219" s="11" t="s">
        <v>451</v>
      </c>
      <c r="H219" s="11">
        <v>0.5</v>
      </c>
      <c r="I219" s="11">
        <f>(ACLY!AF157)</f>
        <v>0</v>
      </c>
      <c r="J219" s="11">
        <f>(ACSS2!AF157)</f>
        <v>0</v>
      </c>
      <c r="K219" s="11">
        <f>(ELVOLV6!AF157)</f>
        <v>0</v>
      </c>
      <c r="L219" s="11">
        <f>(FASN!AF157)</f>
        <v>0</v>
      </c>
      <c r="M219" s="11">
        <f>(PKLR!AF157)</f>
        <v>0</v>
      </c>
      <c r="N219" s="11">
        <f>('SCD1'!AF157)</f>
        <v>0</v>
      </c>
      <c r="O219" s="11">
        <f>('RGS16'!AF157)</f>
        <v>0</v>
      </c>
      <c r="P219" s="11">
        <f>(PPIA!AF157)</f>
        <v>0</v>
      </c>
      <c r="Q219" s="11">
        <f>(RPLP0!AF157)</f>
        <v>0</v>
      </c>
    </row>
    <row r="220" spans="2:17" x14ac:dyDescent="0.25">
      <c r="B220" s="11" t="s">
        <v>264</v>
      </c>
      <c r="C220" s="11" t="s">
        <v>468</v>
      </c>
      <c r="D220" s="11" t="s">
        <v>463</v>
      </c>
      <c r="E220" s="11" t="s">
        <v>454</v>
      </c>
      <c r="F220" s="11">
        <v>38</v>
      </c>
      <c r="G220" s="11" t="s">
        <v>452</v>
      </c>
      <c r="H220" s="11">
        <v>5</v>
      </c>
      <c r="I220" s="11">
        <f>(ACLY!AF159)</f>
        <v>0</v>
      </c>
      <c r="J220" s="11">
        <f>(ACSS2!AF159)</f>
        <v>0</v>
      </c>
      <c r="K220" s="11">
        <f>(ELVOLV6!AF159)</f>
        <v>0</v>
      </c>
      <c r="L220" s="11">
        <f>(FASN!AF159)</f>
        <v>0</v>
      </c>
      <c r="M220" s="11">
        <f>(PKLR!AF159)</f>
        <v>0</v>
      </c>
      <c r="N220" s="11">
        <f>('SCD1'!AF159)</f>
        <v>0</v>
      </c>
      <c r="O220" s="11">
        <f>('RGS16'!AF159)</f>
        <v>0</v>
      </c>
      <c r="P220" s="11">
        <f>(PPIA!AF159)</f>
        <v>0</v>
      </c>
      <c r="Q220" s="11">
        <f>(RPLP0!AF159)</f>
        <v>0</v>
      </c>
    </row>
    <row r="221" spans="2:17" x14ac:dyDescent="0.25">
      <c r="B221" s="11" t="s">
        <v>267</v>
      </c>
      <c r="C221" s="11" t="s">
        <v>468</v>
      </c>
      <c r="D221" s="11" t="s">
        <v>463</v>
      </c>
      <c r="E221" s="11" t="s">
        <v>454</v>
      </c>
      <c r="F221" s="11">
        <v>88</v>
      </c>
      <c r="G221" s="11" t="s">
        <v>452</v>
      </c>
      <c r="H221" s="11">
        <v>5</v>
      </c>
      <c r="I221" s="11">
        <f>(ACLY!AF161)</f>
        <v>0</v>
      </c>
      <c r="J221" s="11">
        <f>(ACSS2!AF161)</f>
        <v>0</v>
      </c>
      <c r="K221" s="11">
        <f>(ELVOLV6!AF161)</f>
        <v>0</v>
      </c>
      <c r="L221" s="11">
        <f>(FASN!AF161)</f>
        <v>0</v>
      </c>
      <c r="M221" s="11">
        <f>(PKLR!AF161)</f>
        <v>0</v>
      </c>
      <c r="N221" s="11">
        <f>('SCD1'!AF161)</f>
        <v>0</v>
      </c>
      <c r="O221" s="11">
        <f>('RGS16'!AF161)</f>
        <v>0</v>
      </c>
      <c r="P221" s="11">
        <f>(PPIA!AF161)</f>
        <v>0</v>
      </c>
      <c r="Q221" s="11">
        <f>(RPLP0!AF161)</f>
        <v>0</v>
      </c>
    </row>
    <row r="222" spans="2:17" x14ac:dyDescent="0.25">
      <c r="B222" s="11" t="s">
        <v>270</v>
      </c>
      <c r="C222" s="11" t="s">
        <v>468</v>
      </c>
      <c r="D222" s="11" t="s">
        <v>463</v>
      </c>
      <c r="E222" s="11" t="s">
        <v>454</v>
      </c>
      <c r="F222" s="11">
        <v>150</v>
      </c>
      <c r="G222" s="11" t="s">
        <v>452</v>
      </c>
      <c r="H222" s="11">
        <v>5</v>
      </c>
      <c r="I222" s="11">
        <f>(ACLY!AF163)</f>
        <v>0</v>
      </c>
      <c r="J222" s="11">
        <f>(ACSS2!AF163)</f>
        <v>0</v>
      </c>
      <c r="K222" s="11">
        <f>(ELVOLV6!AF163)</f>
        <v>0</v>
      </c>
      <c r="L222" s="11">
        <f>(FASN!AF163)</f>
        <v>0</v>
      </c>
      <c r="M222" s="11">
        <f>(PKLR!AF163)</f>
        <v>0</v>
      </c>
      <c r="N222" s="11">
        <f>('SCD1'!AF163)</f>
        <v>0</v>
      </c>
      <c r="O222" s="11">
        <f>('RGS16'!AF163)</f>
        <v>0</v>
      </c>
      <c r="P222" s="11">
        <f>(PPIA!AF163)</f>
        <v>0</v>
      </c>
      <c r="Q222" s="11">
        <f>(RPLP0!AF163)</f>
        <v>0</v>
      </c>
    </row>
    <row r="223" spans="2:17" x14ac:dyDescent="0.25">
      <c r="B223" s="11" t="s">
        <v>273</v>
      </c>
      <c r="C223" s="11" t="s">
        <v>468</v>
      </c>
      <c r="D223" s="11" t="s">
        <v>464</v>
      </c>
      <c r="E223" s="11" t="s">
        <v>454</v>
      </c>
      <c r="F223" s="11">
        <v>38</v>
      </c>
      <c r="G223" s="11" t="s">
        <v>452</v>
      </c>
      <c r="H223" s="11">
        <v>0</v>
      </c>
      <c r="I223" s="11">
        <f>(ACLY!AF165)</f>
        <v>0</v>
      </c>
      <c r="J223" s="11">
        <f>(ACSS2!AF165)</f>
        <v>0</v>
      </c>
      <c r="K223" s="11">
        <f>(ELVOLV6!AF165)</f>
        <v>0</v>
      </c>
      <c r="L223" s="11">
        <f>(FASN!AF165)</f>
        <v>0</v>
      </c>
      <c r="M223" s="11">
        <f>(PKLR!AF165)</f>
        <v>0</v>
      </c>
      <c r="N223" s="11">
        <f>('SCD1'!AF165)</f>
        <v>0</v>
      </c>
      <c r="O223" s="11">
        <f>('RGS16'!AF165)</f>
        <v>0</v>
      </c>
      <c r="P223" s="11">
        <f>(PPIA!AF165)</f>
        <v>0</v>
      </c>
      <c r="Q223" s="11">
        <f>(RPLP0!AF165)</f>
        <v>0</v>
      </c>
    </row>
    <row r="224" spans="2:17" x14ac:dyDescent="0.25">
      <c r="B224" s="11" t="s">
        <v>276</v>
      </c>
      <c r="C224" s="11" t="s">
        <v>468</v>
      </c>
      <c r="D224" s="11" t="s">
        <v>464</v>
      </c>
      <c r="E224" s="11" t="s">
        <v>454</v>
      </c>
      <c r="F224" s="11">
        <v>88</v>
      </c>
      <c r="G224" s="11" t="s">
        <v>452</v>
      </c>
      <c r="H224" s="11">
        <v>0</v>
      </c>
      <c r="I224" s="11">
        <f>(ACLY!AF167)</f>
        <v>0</v>
      </c>
      <c r="J224" s="11">
        <f>(ACSS2!AF167)</f>
        <v>0</v>
      </c>
      <c r="K224" s="11">
        <f>(ELVOLV6!AF167)</f>
        <v>0</v>
      </c>
      <c r="L224" s="11">
        <f>(FASN!AF167)</f>
        <v>0</v>
      </c>
      <c r="M224" s="11">
        <f>(PKLR!AF167)</f>
        <v>0</v>
      </c>
      <c r="N224" s="11">
        <f>('SCD1'!AF167)</f>
        <v>0</v>
      </c>
      <c r="O224" s="11">
        <f>('RGS16'!AF167)</f>
        <v>0</v>
      </c>
      <c r="P224" s="11">
        <f>(PPIA!AF167)</f>
        <v>0</v>
      </c>
      <c r="Q224" s="11">
        <f>(RPLP0!AF167)</f>
        <v>0</v>
      </c>
    </row>
    <row r="225" spans="2:17" x14ac:dyDescent="0.25">
      <c r="B225" s="11" t="s">
        <v>279</v>
      </c>
      <c r="C225" s="11" t="s">
        <v>468</v>
      </c>
      <c r="D225" s="11" t="s">
        <v>465</v>
      </c>
      <c r="E225" s="11" t="s">
        <v>454</v>
      </c>
      <c r="F225" s="11">
        <v>38</v>
      </c>
      <c r="G225" s="11" t="s">
        <v>452</v>
      </c>
      <c r="H225" s="11">
        <v>0.5</v>
      </c>
      <c r="I225" s="11">
        <f>(ACLY!AF169)</f>
        <v>0</v>
      </c>
      <c r="J225" s="11">
        <f>(ACSS2!AF169)</f>
        <v>0</v>
      </c>
      <c r="K225" s="11">
        <f>(ELVOLV6!AF169)</f>
        <v>0</v>
      </c>
      <c r="L225" s="11">
        <f>(FASN!AF169)</f>
        <v>0</v>
      </c>
      <c r="M225" s="11">
        <f>(PKLR!AF169)</f>
        <v>0</v>
      </c>
      <c r="N225" s="11">
        <f>('SCD1'!AF169)</f>
        <v>0</v>
      </c>
      <c r="O225" s="11">
        <f>('RGS16'!AF169)</f>
        <v>0</v>
      </c>
      <c r="P225" s="11">
        <f>(PPIA!AF169)</f>
        <v>0</v>
      </c>
      <c r="Q225" s="11">
        <f>(RPLP0!AF169)</f>
        <v>0</v>
      </c>
    </row>
    <row r="226" spans="2:17" x14ac:dyDescent="0.25">
      <c r="B226" s="11" t="s">
        <v>282</v>
      </c>
      <c r="C226" s="11" t="s">
        <v>468</v>
      </c>
      <c r="D226" s="11" t="s">
        <v>465</v>
      </c>
      <c r="E226" s="11" t="s">
        <v>454</v>
      </c>
      <c r="F226" s="11">
        <v>88</v>
      </c>
      <c r="G226" s="11" t="s">
        <v>452</v>
      </c>
      <c r="H226" s="11">
        <v>0.5</v>
      </c>
      <c r="I226" s="11">
        <f>(ACLY!AF171)</f>
        <v>0</v>
      </c>
      <c r="J226" s="11">
        <f>(ACSS2!AF171)</f>
        <v>0</v>
      </c>
      <c r="K226" s="11">
        <f>(ELVOLV6!AF171)</f>
        <v>0</v>
      </c>
      <c r="L226" s="11">
        <f>(FASN!AF171)</f>
        <v>0</v>
      </c>
      <c r="M226" s="11">
        <f>(PKLR!AF171)</f>
        <v>0</v>
      </c>
      <c r="N226" s="11">
        <f>('SCD1'!AF171)</f>
        <v>0</v>
      </c>
      <c r="O226" s="11">
        <f>('RGS16'!AF171)</f>
        <v>0</v>
      </c>
      <c r="P226" s="11">
        <f>(PPIA!AF171)</f>
        <v>0</v>
      </c>
      <c r="Q226" s="11">
        <f>(RPLP0!AF171)</f>
        <v>0</v>
      </c>
    </row>
    <row r="227" spans="2:17" x14ac:dyDescent="0.25">
      <c r="B227" s="11" t="s">
        <v>285</v>
      </c>
      <c r="C227" s="11" t="s">
        <v>468</v>
      </c>
      <c r="D227" s="11" t="s">
        <v>466</v>
      </c>
      <c r="E227" s="11" t="s">
        <v>454</v>
      </c>
      <c r="F227" s="11">
        <v>38</v>
      </c>
      <c r="G227" s="11" t="s">
        <v>452</v>
      </c>
      <c r="H227" s="11">
        <v>5</v>
      </c>
      <c r="I227" s="11">
        <f>(ACLY!AF173)</f>
        <v>0</v>
      </c>
      <c r="J227" s="11">
        <f>(ACSS2!AF173)</f>
        <v>0</v>
      </c>
      <c r="K227" s="11">
        <f>(ELVOLV6!AF173)</f>
        <v>0</v>
      </c>
      <c r="L227" s="11">
        <f>(FASN!AF173)</f>
        <v>0</v>
      </c>
      <c r="M227" s="11">
        <f>(PKLR!AF173)</f>
        <v>0</v>
      </c>
      <c r="N227" s="11">
        <f>('SCD1'!AF173)</f>
        <v>0</v>
      </c>
      <c r="O227" s="11">
        <f>('RGS16'!AF173)</f>
        <v>0</v>
      </c>
      <c r="P227" s="11">
        <f>(PPIA!AF173)</f>
        <v>0</v>
      </c>
      <c r="Q227" s="11">
        <f>(RPLP0!AF173)</f>
        <v>0</v>
      </c>
    </row>
    <row r="228" spans="2:17" x14ac:dyDescent="0.25">
      <c r="B228" s="11" t="s">
        <v>288</v>
      </c>
      <c r="C228" s="11" t="s">
        <v>468</v>
      </c>
      <c r="D228" s="11" t="s">
        <v>466</v>
      </c>
      <c r="E228" s="11" t="s">
        <v>454</v>
      </c>
      <c r="F228" s="11">
        <v>88</v>
      </c>
      <c r="G228" s="11" t="s">
        <v>452</v>
      </c>
      <c r="H228" s="11">
        <v>5</v>
      </c>
      <c r="I228" s="11">
        <f>(ACLY!AF175)</f>
        <v>0</v>
      </c>
      <c r="J228" s="11">
        <f>(ACSS2!AF175)</f>
        <v>0</v>
      </c>
      <c r="K228" s="11">
        <f>(ELVOLV6!AF175)</f>
        <v>0</v>
      </c>
      <c r="L228" s="11">
        <f>(FASN!AF175)</f>
        <v>0</v>
      </c>
      <c r="M228" s="11">
        <f>(PKLR!AF175)</f>
        <v>0</v>
      </c>
      <c r="N228" s="11">
        <f>('SCD1'!AF175)</f>
        <v>0</v>
      </c>
      <c r="O228" s="11">
        <f>('RGS16'!AF175)</f>
        <v>0</v>
      </c>
      <c r="P228" s="11">
        <f>(PPIA!AF175)</f>
        <v>0</v>
      </c>
      <c r="Q228" s="11">
        <f>(RPLP0!AF175)</f>
        <v>0</v>
      </c>
    </row>
    <row r="229" spans="2:17" x14ac:dyDescent="0.25">
      <c r="B229" s="11" t="s">
        <v>291</v>
      </c>
      <c r="C229" s="11" t="s">
        <v>468</v>
      </c>
      <c r="D229" s="11" t="s">
        <v>461</v>
      </c>
      <c r="E229" s="11" t="s">
        <v>455</v>
      </c>
      <c r="F229" s="11">
        <v>38</v>
      </c>
      <c r="G229" s="11" t="s">
        <v>451</v>
      </c>
      <c r="H229" s="11">
        <v>0</v>
      </c>
      <c r="I229" s="11">
        <f>(ACLY!AF177)</f>
        <v>0</v>
      </c>
      <c r="J229" s="11">
        <f>(ACSS2!AF177)</f>
        <v>0</v>
      </c>
      <c r="K229" s="11">
        <f>(ELVOLV6!AF177)</f>
        <v>0</v>
      </c>
      <c r="L229" s="11">
        <f>(FASN!AF177)</f>
        <v>0</v>
      </c>
      <c r="M229" s="11">
        <f>(PKLR!AF177)</f>
        <v>0</v>
      </c>
      <c r="N229" s="11">
        <f>('SCD1'!AF177)</f>
        <v>0</v>
      </c>
      <c r="O229" s="11">
        <f>('RGS16'!AF177)</f>
        <v>0</v>
      </c>
      <c r="P229" s="11">
        <f>(PPIA!AF177)</f>
        <v>0</v>
      </c>
      <c r="Q229" s="11">
        <f>(RPLP0!AF177)</f>
        <v>0</v>
      </c>
    </row>
    <row r="230" spans="2:17" x14ac:dyDescent="0.25">
      <c r="B230" s="11" t="s">
        <v>294</v>
      </c>
      <c r="C230" s="11" t="s">
        <v>468</v>
      </c>
      <c r="D230" s="11" t="s">
        <v>461</v>
      </c>
      <c r="E230" s="11" t="s">
        <v>455</v>
      </c>
      <c r="F230" s="11">
        <v>88</v>
      </c>
      <c r="G230" s="11" t="s">
        <v>451</v>
      </c>
      <c r="H230" s="11">
        <v>0</v>
      </c>
      <c r="I230" s="11">
        <f>(ACLY!AF179)</f>
        <v>0</v>
      </c>
      <c r="J230" s="11">
        <f>(ACSS2!AF179)</f>
        <v>0</v>
      </c>
      <c r="K230" s="11">
        <f>(ELVOLV6!AF179)</f>
        <v>0</v>
      </c>
      <c r="L230" s="11">
        <f>(FASN!AF179)</f>
        <v>0</v>
      </c>
      <c r="M230" s="11">
        <f>(PKLR!AF179)</f>
        <v>0</v>
      </c>
      <c r="N230" s="11">
        <f>('SCD1'!AF179)</f>
        <v>0</v>
      </c>
      <c r="O230" s="11">
        <f>('RGS16'!AF179)</f>
        <v>0</v>
      </c>
      <c r="P230" s="11">
        <f>(PPIA!AF179)</f>
        <v>0</v>
      </c>
      <c r="Q230" s="11">
        <f>(RPLP0!AF179)</f>
        <v>0</v>
      </c>
    </row>
    <row r="231" spans="2:17" x14ac:dyDescent="0.25">
      <c r="B231" s="11" t="s">
        <v>297</v>
      </c>
      <c r="C231" s="11" t="s">
        <v>468</v>
      </c>
      <c r="D231" s="11" t="s">
        <v>461</v>
      </c>
      <c r="E231" s="11" t="s">
        <v>455</v>
      </c>
      <c r="F231" s="11">
        <v>150</v>
      </c>
      <c r="G231" s="11" t="s">
        <v>451</v>
      </c>
      <c r="H231" s="11">
        <v>0</v>
      </c>
      <c r="I231" s="11">
        <f>(ACLY!AF181)</f>
        <v>0</v>
      </c>
      <c r="J231" s="11">
        <f>(ACSS2!AF181)</f>
        <v>0</v>
      </c>
      <c r="K231" s="11">
        <f>(ELVOLV6!AF181)</f>
        <v>0</v>
      </c>
      <c r="L231" s="11">
        <f>(FASN!AF181)</f>
        <v>0</v>
      </c>
      <c r="M231" s="11">
        <f>(PKLR!AF181)</f>
        <v>0</v>
      </c>
      <c r="N231" s="11">
        <f>('SCD1'!AF181)</f>
        <v>0</v>
      </c>
      <c r="O231" s="11">
        <f>('RGS16'!AF181)</f>
        <v>0</v>
      </c>
      <c r="P231" s="11">
        <f>(PPIA!AF181)</f>
        <v>0</v>
      </c>
      <c r="Q231" s="11">
        <f>(RPLP0!AF181)</f>
        <v>0</v>
      </c>
    </row>
    <row r="232" spans="2:17" x14ac:dyDescent="0.25">
      <c r="B232" s="11" t="s">
        <v>300</v>
      </c>
      <c r="C232" s="11" t="s">
        <v>468</v>
      </c>
      <c r="D232" s="11" t="s">
        <v>462</v>
      </c>
      <c r="E232" s="11" t="s">
        <v>455</v>
      </c>
      <c r="F232" s="11">
        <v>38</v>
      </c>
      <c r="G232" s="11" t="s">
        <v>451</v>
      </c>
      <c r="H232" s="11">
        <v>0.5</v>
      </c>
      <c r="I232" s="11">
        <f>(ACLY!AF183)</f>
        <v>0</v>
      </c>
      <c r="J232" s="11">
        <f>(ACSS2!AF183)</f>
        <v>0</v>
      </c>
      <c r="K232" s="11">
        <f>(ELVOLV6!AF183)</f>
        <v>0</v>
      </c>
      <c r="L232" s="11">
        <f>(FASN!AF183)</f>
        <v>0</v>
      </c>
      <c r="M232" s="11">
        <f>(PKLR!AF183)</f>
        <v>0</v>
      </c>
      <c r="N232" s="11">
        <f>('SCD1'!AF183)</f>
        <v>0</v>
      </c>
      <c r="O232" s="11">
        <f>('RGS16'!AF183)</f>
        <v>0</v>
      </c>
      <c r="P232" s="11">
        <f>(PPIA!AF183)</f>
        <v>0</v>
      </c>
      <c r="Q232" s="11">
        <f>(RPLP0!AF183)</f>
        <v>0</v>
      </c>
    </row>
    <row r="233" spans="2:17" x14ac:dyDescent="0.25">
      <c r="B233" s="11" t="s">
        <v>305</v>
      </c>
      <c r="C233" s="11" t="s">
        <v>468</v>
      </c>
      <c r="D233" s="11" t="s">
        <v>462</v>
      </c>
      <c r="E233" s="11" t="s">
        <v>455</v>
      </c>
      <c r="F233" s="11">
        <v>88</v>
      </c>
      <c r="G233" s="11" t="s">
        <v>451</v>
      </c>
      <c r="H233" s="11">
        <v>0.5</v>
      </c>
      <c r="I233" s="11">
        <f>(ACLY!AF185)</f>
        <v>0</v>
      </c>
      <c r="J233" s="11">
        <f>(ACSS2!AF185)</f>
        <v>0</v>
      </c>
      <c r="K233" s="11">
        <f>(ELVOLV6!AF185)</f>
        <v>0</v>
      </c>
      <c r="L233" s="11">
        <f>(FASN!AF185)</f>
        <v>0</v>
      </c>
      <c r="M233" s="11">
        <f>(PKLR!AF185)</f>
        <v>0</v>
      </c>
      <c r="N233" s="11">
        <f>('SCD1'!AF185)</f>
        <v>0</v>
      </c>
      <c r="O233" s="11">
        <f>('RGS16'!AF185)</f>
        <v>0</v>
      </c>
      <c r="P233" s="11">
        <f>(PPIA!AF185)</f>
        <v>0</v>
      </c>
      <c r="Q233" s="11">
        <f>(RPLP0!AF185)</f>
        <v>0</v>
      </c>
    </row>
    <row r="234" spans="2:17" x14ac:dyDescent="0.25">
      <c r="B234" s="11" t="s">
        <v>308</v>
      </c>
      <c r="C234" s="11" t="s">
        <v>468</v>
      </c>
      <c r="D234" s="11" t="s">
        <v>462</v>
      </c>
      <c r="E234" s="11" t="s">
        <v>455</v>
      </c>
      <c r="F234" s="11">
        <v>150</v>
      </c>
      <c r="G234" s="11" t="s">
        <v>451</v>
      </c>
      <c r="H234" s="11">
        <v>0.5</v>
      </c>
      <c r="I234" s="11">
        <f>(ACLY!AF187)</f>
        <v>0</v>
      </c>
      <c r="J234" s="11">
        <f>(ACSS2!AF187)</f>
        <v>0</v>
      </c>
      <c r="K234" s="11">
        <f>(ELVOLV6!AF187)</f>
        <v>0</v>
      </c>
      <c r="L234" s="11">
        <f>(FASN!AF187)</f>
        <v>0</v>
      </c>
      <c r="M234" s="11">
        <f>(PKLR!AF187)</f>
        <v>0</v>
      </c>
      <c r="N234" s="11">
        <f>('SCD1'!AF187)</f>
        <v>0</v>
      </c>
      <c r="O234" s="11">
        <f>('RGS16'!AF187)</f>
        <v>0</v>
      </c>
      <c r="P234" s="11">
        <f>(PPIA!AF187)</f>
        <v>0</v>
      </c>
      <c r="Q234" s="11">
        <f>(RPLP0!AF187)</f>
        <v>0</v>
      </c>
    </row>
    <row r="235" spans="2:17" x14ac:dyDescent="0.25">
      <c r="B235" s="11" t="s">
        <v>311</v>
      </c>
      <c r="C235" s="11" t="s">
        <v>468</v>
      </c>
      <c r="D235" s="11" t="s">
        <v>463</v>
      </c>
      <c r="E235" s="11" t="s">
        <v>455</v>
      </c>
      <c r="F235" s="11">
        <v>38</v>
      </c>
      <c r="G235" s="11" t="s">
        <v>451</v>
      </c>
      <c r="H235" s="11">
        <v>5</v>
      </c>
      <c r="I235" s="11">
        <f>(ACLY!AF189)</f>
        <v>0</v>
      </c>
      <c r="J235" s="11">
        <f>(ACSS2!AF189)</f>
        <v>0</v>
      </c>
      <c r="K235" s="11">
        <f>(ELVOLV6!AF189)</f>
        <v>0</v>
      </c>
      <c r="L235" s="11">
        <f>(FASN!AF189)</f>
        <v>0</v>
      </c>
      <c r="M235" s="11">
        <f>(PKLR!AF189)</f>
        <v>0</v>
      </c>
      <c r="N235" s="11">
        <f>('SCD1'!AF189)</f>
        <v>0</v>
      </c>
      <c r="O235" s="11">
        <f>('RGS16'!AF189)</f>
        <v>0</v>
      </c>
      <c r="P235" s="11">
        <f>(PPIA!AF189)</f>
        <v>0</v>
      </c>
      <c r="Q235" s="11">
        <f>(RPLP0!AF189)</f>
        <v>0</v>
      </c>
    </row>
    <row r="236" spans="2:17" x14ac:dyDescent="0.25">
      <c r="B236" s="11" t="s">
        <v>314</v>
      </c>
      <c r="C236" s="11" t="s">
        <v>468</v>
      </c>
      <c r="D236" s="11" t="s">
        <v>463</v>
      </c>
      <c r="E236" s="11" t="s">
        <v>455</v>
      </c>
      <c r="F236" s="11">
        <v>88</v>
      </c>
      <c r="G236" s="11" t="s">
        <v>451</v>
      </c>
      <c r="H236" s="11">
        <v>5</v>
      </c>
      <c r="I236" s="11">
        <f>(ACLY!AF191)</f>
        <v>0</v>
      </c>
      <c r="J236" s="11">
        <f>(ACSS2!AF191)</f>
        <v>0</v>
      </c>
      <c r="K236" s="11">
        <f>(ELVOLV6!AF191)</f>
        <v>0</v>
      </c>
      <c r="L236" s="11">
        <f>(FASN!AF191)</f>
        <v>0</v>
      </c>
      <c r="M236" s="11">
        <f>(PKLR!AF191)</f>
        <v>0</v>
      </c>
      <c r="N236" s="11">
        <f>('SCD1'!AF191)</f>
        <v>0</v>
      </c>
      <c r="O236" s="11">
        <f>('RGS16'!AF191)</f>
        <v>0</v>
      </c>
      <c r="P236" s="11">
        <f>(PPIA!AF191)</f>
        <v>0</v>
      </c>
      <c r="Q236" s="11">
        <f>(RPLP0!AF191)</f>
        <v>0</v>
      </c>
    </row>
    <row r="237" spans="2:17" x14ac:dyDescent="0.25">
      <c r="B237" s="11" t="s">
        <v>318</v>
      </c>
      <c r="C237" s="11" t="s">
        <v>468</v>
      </c>
      <c r="D237" s="11" t="s">
        <v>463</v>
      </c>
      <c r="E237" s="11" t="s">
        <v>455</v>
      </c>
      <c r="F237" s="11">
        <v>150</v>
      </c>
      <c r="G237" s="11" t="s">
        <v>451</v>
      </c>
      <c r="H237" s="11">
        <v>5</v>
      </c>
      <c r="I237" s="11">
        <f>(ACLY!AF193)</f>
        <v>0</v>
      </c>
      <c r="J237" s="11">
        <f>(ACSS2!AF193)</f>
        <v>0</v>
      </c>
      <c r="K237" s="11">
        <f>(ELVOLV6!AF193)</f>
        <v>0</v>
      </c>
      <c r="L237" s="11">
        <f>(FASN!AF193)</f>
        <v>0</v>
      </c>
      <c r="M237" s="11">
        <f>(PKLR!AF193)</f>
        <v>0</v>
      </c>
      <c r="N237" s="11">
        <f>('SCD1'!AF193)</f>
        <v>0</v>
      </c>
      <c r="O237" s="11">
        <f>('RGS16'!AF193)</f>
        <v>0</v>
      </c>
      <c r="P237" s="11">
        <f>(PPIA!AF193)</f>
        <v>0</v>
      </c>
      <c r="Q237" s="11">
        <f>(RPLP0!AF193)</f>
        <v>0</v>
      </c>
    </row>
    <row r="238" spans="2:17" x14ac:dyDescent="0.25">
      <c r="B238" s="11" t="s">
        <v>321</v>
      </c>
      <c r="C238" s="11" t="s">
        <v>468</v>
      </c>
      <c r="D238" s="11" t="s">
        <v>464</v>
      </c>
      <c r="E238" s="11" t="s">
        <v>455</v>
      </c>
      <c r="F238" s="11">
        <v>38</v>
      </c>
      <c r="G238" s="11" t="s">
        <v>452</v>
      </c>
      <c r="H238" s="11">
        <v>0</v>
      </c>
      <c r="I238" s="11">
        <f>(ACLY!AF195)</f>
        <v>0</v>
      </c>
      <c r="J238" s="11">
        <f>(ACSS2!AF195)</f>
        <v>0</v>
      </c>
      <c r="K238" s="11">
        <f>(ELVOLV6!AF195)</f>
        <v>0</v>
      </c>
      <c r="L238" s="11">
        <f>(FASN!AF195)</f>
        <v>0</v>
      </c>
      <c r="M238" s="11">
        <f>(PKLR!AF195)</f>
        <v>0</v>
      </c>
      <c r="N238" s="11">
        <f>('SCD1'!AF195)</f>
        <v>0</v>
      </c>
      <c r="O238" s="11">
        <f>('RGS16'!AF195)</f>
        <v>0</v>
      </c>
      <c r="P238" s="11">
        <f>(PPIA!AF195)</f>
        <v>0</v>
      </c>
      <c r="Q238" s="11">
        <f>(RPLP0!AF195)</f>
        <v>0</v>
      </c>
    </row>
    <row r="239" spans="2:17" x14ac:dyDescent="0.25">
      <c r="B239" s="11" t="s">
        <v>324</v>
      </c>
      <c r="C239" s="11" t="s">
        <v>468</v>
      </c>
      <c r="D239" s="11" t="s">
        <v>464</v>
      </c>
      <c r="E239" s="11" t="s">
        <v>455</v>
      </c>
      <c r="F239" s="11">
        <v>88</v>
      </c>
      <c r="G239" s="11" t="s">
        <v>452</v>
      </c>
      <c r="H239" s="11">
        <v>0</v>
      </c>
      <c r="I239" s="11">
        <f>(ACLY!AF197)</f>
        <v>0</v>
      </c>
      <c r="J239" s="11">
        <f>(ACSS2!AF197)</f>
        <v>0</v>
      </c>
      <c r="K239" s="11">
        <f>(ELVOLV6!AF197)</f>
        <v>0</v>
      </c>
      <c r="L239" s="11">
        <f>(FASN!AF197)</f>
        <v>0</v>
      </c>
      <c r="M239" s="11">
        <f>(PKLR!AF197)</f>
        <v>0</v>
      </c>
      <c r="N239" s="11">
        <f>('SCD1'!AF197)</f>
        <v>0</v>
      </c>
      <c r="O239" s="11">
        <f>('RGS16'!AF197)</f>
        <v>0</v>
      </c>
      <c r="P239" s="11">
        <f>(PPIA!AF197)</f>
        <v>0</v>
      </c>
      <c r="Q239" s="11">
        <f>(RPLP0!AF197)</f>
        <v>0</v>
      </c>
    </row>
    <row r="240" spans="2:17" x14ac:dyDescent="0.25">
      <c r="B240" s="11" t="s">
        <v>327</v>
      </c>
      <c r="C240" s="11" t="s">
        <v>468</v>
      </c>
      <c r="D240" s="11" t="s">
        <v>465</v>
      </c>
      <c r="E240" s="11" t="s">
        <v>455</v>
      </c>
      <c r="F240" s="11">
        <v>38</v>
      </c>
      <c r="G240" s="11" t="s">
        <v>452</v>
      </c>
      <c r="H240" s="11">
        <v>0.5</v>
      </c>
      <c r="I240" s="11">
        <f>(ACLY!AF199)</f>
        <v>0</v>
      </c>
      <c r="J240" s="11">
        <f>(ACSS2!AF199)</f>
        <v>0</v>
      </c>
      <c r="K240" s="11">
        <f>(ELVOLV6!AF199)</f>
        <v>0</v>
      </c>
      <c r="L240" s="11">
        <f>(FASN!AF199)</f>
        <v>0</v>
      </c>
      <c r="M240" s="11">
        <f>(PKLR!AF199)</f>
        <v>0</v>
      </c>
      <c r="N240" s="11">
        <f>('SCD1'!AF199)</f>
        <v>0</v>
      </c>
      <c r="O240" s="11">
        <f>('RGS16'!AF199)</f>
        <v>0</v>
      </c>
      <c r="P240" s="11">
        <f>(PPIA!AF199)</f>
        <v>0</v>
      </c>
      <c r="Q240" s="11">
        <f>(RPLP0!AF199)</f>
        <v>0</v>
      </c>
    </row>
    <row r="241" spans="2:17" x14ac:dyDescent="0.25">
      <c r="B241" s="11" t="s">
        <v>330</v>
      </c>
      <c r="C241" s="11" t="s">
        <v>468</v>
      </c>
      <c r="D241" s="11" t="s">
        <v>465</v>
      </c>
      <c r="E241" s="11" t="s">
        <v>455</v>
      </c>
      <c r="F241" s="11">
        <v>88</v>
      </c>
      <c r="G241" s="11" t="s">
        <v>452</v>
      </c>
      <c r="H241" s="11">
        <v>0.5</v>
      </c>
      <c r="I241" s="11">
        <f>(ACLY!AF201)</f>
        <v>0</v>
      </c>
      <c r="J241" s="11">
        <f>(ACSS2!AF201)</f>
        <v>0</v>
      </c>
      <c r="K241" s="11">
        <f>(ELVOLV6!AF201)</f>
        <v>0</v>
      </c>
      <c r="L241" s="11">
        <f>(FASN!AF201)</f>
        <v>0</v>
      </c>
      <c r="M241" s="11">
        <f>(PKLR!AF201)</f>
        <v>0</v>
      </c>
      <c r="N241" s="11">
        <f>('SCD1'!AF201)</f>
        <v>0</v>
      </c>
      <c r="O241" s="11">
        <f>('RGS16'!AF201)</f>
        <v>0</v>
      </c>
      <c r="P241" s="11">
        <f>(PPIA!AF201)</f>
        <v>0</v>
      </c>
      <c r="Q241" s="11">
        <f>(RPLP0!AF201)</f>
        <v>0</v>
      </c>
    </row>
    <row r="242" spans="2:17" x14ac:dyDescent="0.25">
      <c r="B242" s="11" t="s">
        <v>333</v>
      </c>
      <c r="C242" s="11" t="s">
        <v>468</v>
      </c>
      <c r="D242" s="11" t="s">
        <v>466</v>
      </c>
      <c r="E242" s="11" t="s">
        <v>455</v>
      </c>
      <c r="F242" s="11">
        <v>38</v>
      </c>
      <c r="G242" s="11" t="s">
        <v>452</v>
      </c>
      <c r="H242" s="11">
        <v>5</v>
      </c>
      <c r="I242" s="11">
        <f>(ACLY!AF203)</f>
        <v>0</v>
      </c>
      <c r="J242" s="11">
        <f>(ACSS2!AF203)</f>
        <v>0</v>
      </c>
      <c r="K242" s="11">
        <f>(ELVOLV6!AF203)</f>
        <v>0</v>
      </c>
      <c r="L242" s="11">
        <f>(FASN!AF203)</f>
        <v>0</v>
      </c>
      <c r="M242" s="11">
        <f>(PKLR!AF203)</f>
        <v>0</v>
      </c>
      <c r="N242" s="11">
        <f>('SCD1'!AF203)</f>
        <v>0</v>
      </c>
      <c r="O242" s="11">
        <f>('RGS16'!AF203)</f>
        <v>0</v>
      </c>
      <c r="P242" s="11">
        <f>(PPIA!AF203)</f>
        <v>0</v>
      </c>
      <c r="Q242" s="11">
        <f>(RPLP0!AF203)</f>
        <v>0</v>
      </c>
    </row>
    <row r="243" spans="2:17" x14ac:dyDescent="0.25">
      <c r="B243" s="11" t="s">
        <v>336</v>
      </c>
      <c r="C243" s="11" t="s">
        <v>468</v>
      </c>
      <c r="D243" s="11" t="s">
        <v>466</v>
      </c>
      <c r="E243" s="11" t="s">
        <v>455</v>
      </c>
      <c r="F243" s="11">
        <v>88</v>
      </c>
      <c r="G243" s="11" t="s">
        <v>452</v>
      </c>
      <c r="H243" s="11">
        <v>5</v>
      </c>
      <c r="I243" s="11">
        <f>(ACLY!AF205)</f>
        <v>0</v>
      </c>
      <c r="J243" s="11">
        <f>(ACSS2!AF205)</f>
        <v>0</v>
      </c>
      <c r="K243" s="11">
        <f>(ELVOLV6!AF205)</f>
        <v>0</v>
      </c>
      <c r="L243" s="11">
        <f>(FASN!AF205)</f>
        <v>0</v>
      </c>
      <c r="M243" s="11">
        <f>(PKLR!AF205)</f>
        <v>0</v>
      </c>
      <c r="N243" s="11">
        <f>('SCD1'!AF205)</f>
        <v>0</v>
      </c>
      <c r="O243" s="11">
        <f>('RGS16'!AF205)</f>
        <v>0</v>
      </c>
      <c r="P243" s="11">
        <f>(PPIA!AF205)</f>
        <v>0</v>
      </c>
      <c r="Q243" s="11">
        <f>(RPLP0!AF205)</f>
        <v>0</v>
      </c>
    </row>
    <row r="244" spans="2:17" x14ac:dyDescent="0.25">
      <c r="B244" s="11" t="s">
        <v>339</v>
      </c>
      <c r="C244" s="11" t="s">
        <v>469</v>
      </c>
      <c r="D244" s="11" t="s">
        <v>461</v>
      </c>
      <c r="E244" s="11" t="s">
        <v>454</v>
      </c>
      <c r="F244" s="11">
        <v>38</v>
      </c>
      <c r="G244" s="11" t="s">
        <v>451</v>
      </c>
      <c r="H244" s="11">
        <v>0</v>
      </c>
      <c r="I244" s="11">
        <f>(ACLY!AF207)</f>
        <v>0</v>
      </c>
      <c r="J244" s="11">
        <f>(ACSS2!AF207)</f>
        <v>0</v>
      </c>
      <c r="K244" s="11">
        <f>(ELVOLV6!AF207)</f>
        <v>0</v>
      </c>
      <c r="L244" s="11">
        <f>(FASN!AF207)</f>
        <v>0</v>
      </c>
      <c r="M244" s="11">
        <f>(PKLR!AF207)</f>
        <v>0</v>
      </c>
      <c r="N244" s="11">
        <f>('SCD1'!AF207)</f>
        <v>0</v>
      </c>
      <c r="O244" s="11">
        <f>('RGS16'!AF207)</f>
        <v>0</v>
      </c>
      <c r="P244" s="11">
        <f>(PPIA!AF207)</f>
        <v>0</v>
      </c>
      <c r="Q244" s="11">
        <f>(RPLP0!AF207)</f>
        <v>0</v>
      </c>
    </row>
    <row r="245" spans="2:17" x14ac:dyDescent="0.25">
      <c r="B245" s="11" t="s">
        <v>342</v>
      </c>
      <c r="C245" s="11" t="s">
        <v>469</v>
      </c>
      <c r="D245" s="11" t="s">
        <v>461</v>
      </c>
      <c r="E245" s="11" t="s">
        <v>454</v>
      </c>
      <c r="F245" s="11">
        <v>88</v>
      </c>
      <c r="G245" s="11" t="s">
        <v>451</v>
      </c>
      <c r="H245" s="11">
        <v>0</v>
      </c>
      <c r="I245" s="11">
        <f>(ACLY!AF209)</f>
        <v>0</v>
      </c>
      <c r="J245" s="11">
        <f>(ACSS2!AF209)</f>
        <v>0</v>
      </c>
      <c r="K245" s="11">
        <f>(ELVOLV6!AF209)</f>
        <v>0</v>
      </c>
      <c r="L245" s="11">
        <f>(FASN!AF209)</f>
        <v>0</v>
      </c>
      <c r="M245" s="11">
        <f>(PKLR!AF209)</f>
        <v>0</v>
      </c>
      <c r="N245" s="11">
        <f>('SCD1'!AF209)</f>
        <v>0</v>
      </c>
      <c r="O245" s="11">
        <f>('RGS16'!AF209)</f>
        <v>0</v>
      </c>
      <c r="P245" s="11">
        <f>(PPIA!AF209)</f>
        <v>0</v>
      </c>
      <c r="Q245" s="11">
        <f>(RPLP0!AF209)</f>
        <v>0</v>
      </c>
    </row>
    <row r="246" spans="2:17" x14ac:dyDescent="0.25">
      <c r="B246" s="11" t="s">
        <v>345</v>
      </c>
      <c r="C246" s="11" t="s">
        <v>469</v>
      </c>
      <c r="D246" s="11" t="s">
        <v>461</v>
      </c>
      <c r="E246" s="11" t="s">
        <v>454</v>
      </c>
      <c r="F246" s="11">
        <v>150</v>
      </c>
      <c r="G246" s="11" t="s">
        <v>451</v>
      </c>
      <c r="H246" s="11">
        <v>0</v>
      </c>
      <c r="I246" s="11">
        <f>(ACLY!AF211)</f>
        <v>0</v>
      </c>
      <c r="J246" s="11">
        <f>(ACSS2!AF211)</f>
        <v>0</v>
      </c>
      <c r="K246" s="11">
        <f>(ELVOLV6!AF211)</f>
        <v>0</v>
      </c>
      <c r="L246" s="11">
        <f>(FASN!AF211)</f>
        <v>0</v>
      </c>
      <c r="M246" s="11">
        <f>(PKLR!AF211)</f>
        <v>0</v>
      </c>
      <c r="N246" s="11">
        <f>('SCD1'!AF211)</f>
        <v>0</v>
      </c>
      <c r="O246" s="11">
        <f>('RGS16'!AF211)</f>
        <v>0</v>
      </c>
      <c r="P246" s="11">
        <f>(PPIA!AF211)</f>
        <v>0</v>
      </c>
      <c r="Q246" s="11">
        <f>(RPLP0!AF211)</f>
        <v>0</v>
      </c>
    </row>
    <row r="247" spans="2:17" x14ac:dyDescent="0.25">
      <c r="B247" s="11" t="s">
        <v>348</v>
      </c>
      <c r="C247" s="11" t="s">
        <v>469</v>
      </c>
      <c r="D247" s="11" t="s">
        <v>462</v>
      </c>
      <c r="E247" s="11" t="s">
        <v>454</v>
      </c>
      <c r="F247" s="11">
        <v>38</v>
      </c>
      <c r="G247" s="11" t="s">
        <v>451</v>
      </c>
      <c r="H247" s="11">
        <v>0.5</v>
      </c>
      <c r="I247" s="11">
        <f>(ACLY!AF213)</f>
        <v>0</v>
      </c>
      <c r="J247" s="11">
        <f>(ACSS2!AF213)</f>
        <v>0</v>
      </c>
      <c r="K247" s="11">
        <f>(ELVOLV6!AF213)</f>
        <v>0</v>
      </c>
      <c r="L247" s="11">
        <f>(FASN!AF213)</f>
        <v>0</v>
      </c>
      <c r="M247" s="11">
        <f>(PKLR!AF213)</f>
        <v>0</v>
      </c>
      <c r="N247" s="11">
        <f>('SCD1'!AF213)</f>
        <v>0</v>
      </c>
      <c r="O247" s="11">
        <f>('RGS16'!AF213)</f>
        <v>0</v>
      </c>
      <c r="P247" s="11">
        <f>(PPIA!AF213)</f>
        <v>0</v>
      </c>
      <c r="Q247" s="11">
        <f>(RPLP0!AF213)</f>
        <v>0</v>
      </c>
    </row>
    <row r="248" spans="2:17" x14ac:dyDescent="0.25">
      <c r="B248" s="11" t="s">
        <v>351</v>
      </c>
      <c r="C248" s="11" t="s">
        <v>469</v>
      </c>
      <c r="D248" s="11" t="s">
        <v>462</v>
      </c>
      <c r="E248" s="11" t="s">
        <v>454</v>
      </c>
      <c r="F248" s="11">
        <v>88</v>
      </c>
      <c r="G248" s="11" t="s">
        <v>451</v>
      </c>
      <c r="H248" s="11">
        <v>0.5</v>
      </c>
      <c r="I248" s="11">
        <f>(ACLY!AF215)</f>
        <v>0</v>
      </c>
      <c r="J248" s="11">
        <f>(ACSS2!AF215)</f>
        <v>0</v>
      </c>
      <c r="K248" s="11">
        <f>(ELVOLV6!AF215)</f>
        <v>0</v>
      </c>
      <c r="L248" s="11">
        <f>(FASN!AF215)</f>
        <v>0</v>
      </c>
      <c r="M248" s="11">
        <f>(PKLR!AF215)</f>
        <v>0</v>
      </c>
      <c r="N248" s="11">
        <f>('SCD1'!AF215)</f>
        <v>0</v>
      </c>
      <c r="O248" s="11">
        <f>('RGS16'!AF215)</f>
        <v>0</v>
      </c>
      <c r="P248" s="11">
        <f>(PPIA!AF215)</f>
        <v>0</v>
      </c>
      <c r="Q248" s="11">
        <f>(RPLP0!AF215)</f>
        <v>0</v>
      </c>
    </row>
    <row r="249" spans="2:17" x14ac:dyDescent="0.25">
      <c r="B249" s="11" t="s">
        <v>354</v>
      </c>
      <c r="C249" s="11" t="s">
        <v>469</v>
      </c>
      <c r="D249" s="11" t="s">
        <v>462</v>
      </c>
      <c r="E249" s="11" t="s">
        <v>454</v>
      </c>
      <c r="F249" s="11">
        <v>150</v>
      </c>
      <c r="G249" s="11" t="s">
        <v>451</v>
      </c>
      <c r="H249" s="11">
        <v>0.5</v>
      </c>
      <c r="I249" s="11">
        <f>(ACLY!AF217)</f>
        <v>0</v>
      </c>
      <c r="J249" s="11">
        <f>(ACSS2!AF217)</f>
        <v>0</v>
      </c>
      <c r="K249" s="11">
        <f>(ELVOLV6!AF217)</f>
        <v>0</v>
      </c>
      <c r="L249" s="11">
        <f>(FASN!AF217)</f>
        <v>0</v>
      </c>
      <c r="M249" s="11">
        <f>(PKLR!AF217)</f>
        <v>0</v>
      </c>
      <c r="N249" s="11">
        <f>('SCD1'!AF217)</f>
        <v>0</v>
      </c>
      <c r="O249" s="11">
        <f>('RGS16'!AF217)</f>
        <v>0</v>
      </c>
      <c r="P249" s="11">
        <f>(PPIA!AF217)</f>
        <v>0</v>
      </c>
      <c r="Q249" s="11">
        <f>(RPLP0!AF217)</f>
        <v>0</v>
      </c>
    </row>
    <row r="250" spans="2:17" x14ac:dyDescent="0.25">
      <c r="B250" s="11" t="s">
        <v>357</v>
      </c>
      <c r="C250" s="11" t="s">
        <v>469</v>
      </c>
      <c r="D250" s="11" t="s">
        <v>463</v>
      </c>
      <c r="E250" s="11" t="s">
        <v>454</v>
      </c>
      <c r="F250" s="11">
        <v>38</v>
      </c>
      <c r="G250" s="11" t="s">
        <v>451</v>
      </c>
      <c r="H250" s="11">
        <v>5</v>
      </c>
      <c r="I250" s="11">
        <f>(ACLY!AF219)</f>
        <v>0</v>
      </c>
      <c r="J250" s="11">
        <f>(ACSS2!AF219)</f>
        <v>0</v>
      </c>
      <c r="K250" s="11">
        <f>(ELVOLV6!AF219)</f>
        <v>0</v>
      </c>
      <c r="L250" s="11">
        <f>(FASN!AF219)</f>
        <v>0</v>
      </c>
      <c r="M250" s="11">
        <f>(PKLR!AF219)</f>
        <v>0</v>
      </c>
      <c r="N250" s="11">
        <f>('SCD1'!AF219)</f>
        <v>0</v>
      </c>
      <c r="O250" s="11">
        <f>('RGS16'!AF219)</f>
        <v>0</v>
      </c>
      <c r="P250" s="11">
        <f>(PPIA!AF219)</f>
        <v>0</v>
      </c>
      <c r="Q250" s="11">
        <f>(RPLP0!AF219)</f>
        <v>0</v>
      </c>
    </row>
    <row r="251" spans="2:17" x14ac:dyDescent="0.25">
      <c r="B251" s="11" t="s">
        <v>360</v>
      </c>
      <c r="C251" s="11" t="s">
        <v>469</v>
      </c>
      <c r="D251" s="11" t="s">
        <v>463</v>
      </c>
      <c r="E251" s="11" t="s">
        <v>454</v>
      </c>
      <c r="F251" s="11">
        <v>88</v>
      </c>
      <c r="G251" s="11" t="s">
        <v>451</v>
      </c>
      <c r="H251" s="11">
        <v>5</v>
      </c>
      <c r="I251" s="11">
        <f>(ACLY!AF221)</f>
        <v>0</v>
      </c>
      <c r="J251" s="11">
        <f>(ACSS2!AF221)</f>
        <v>0</v>
      </c>
      <c r="K251" s="11">
        <f>(ELVOLV6!AF221)</f>
        <v>0</v>
      </c>
      <c r="L251" s="11">
        <f>(FASN!AF221)</f>
        <v>0</v>
      </c>
      <c r="M251" s="11">
        <f>(PKLR!AF221)</f>
        <v>0</v>
      </c>
      <c r="N251" s="11">
        <f>('SCD1'!AF221)</f>
        <v>0</v>
      </c>
      <c r="O251" s="11">
        <f>('RGS16'!AF221)</f>
        <v>0</v>
      </c>
      <c r="P251" s="11">
        <f>(PPIA!AF221)</f>
        <v>0</v>
      </c>
      <c r="Q251" s="11">
        <f>(RPLP0!AF221)</f>
        <v>0</v>
      </c>
    </row>
    <row r="252" spans="2:17" x14ac:dyDescent="0.25">
      <c r="B252" s="11" t="s">
        <v>363</v>
      </c>
      <c r="C252" s="11" t="s">
        <v>469</v>
      </c>
      <c r="D252" s="11" t="s">
        <v>463</v>
      </c>
      <c r="E252" s="11" t="s">
        <v>454</v>
      </c>
      <c r="F252" s="11">
        <v>150</v>
      </c>
      <c r="G252" s="11" t="s">
        <v>451</v>
      </c>
      <c r="H252" s="11">
        <v>5</v>
      </c>
      <c r="I252" s="11">
        <f>(ACLY!AF223)</f>
        <v>0</v>
      </c>
      <c r="J252" s="11">
        <f>(ACSS2!AF223)</f>
        <v>0</v>
      </c>
      <c r="K252" s="11">
        <f>(ELVOLV6!AF223)</f>
        <v>0</v>
      </c>
      <c r="L252" s="11">
        <f>(FASN!AF223)</f>
        <v>0</v>
      </c>
      <c r="M252" s="11">
        <f>(PKLR!AF223)</f>
        <v>0</v>
      </c>
      <c r="N252" s="11">
        <f>('SCD1'!AF223)</f>
        <v>0</v>
      </c>
      <c r="O252" s="11">
        <f>('RGS16'!AF223)</f>
        <v>0</v>
      </c>
      <c r="P252" s="11">
        <f>(PPIA!AF223)</f>
        <v>0</v>
      </c>
      <c r="Q252" s="11">
        <f>(RPLP0!AF223)</f>
        <v>0</v>
      </c>
    </row>
    <row r="253" spans="2:17" x14ac:dyDescent="0.25">
      <c r="B253" s="11" t="s">
        <v>366</v>
      </c>
      <c r="C253" s="11" t="s">
        <v>469</v>
      </c>
      <c r="D253" s="11" t="s">
        <v>464</v>
      </c>
      <c r="E253" s="11" t="s">
        <v>454</v>
      </c>
      <c r="F253" s="11">
        <v>38</v>
      </c>
      <c r="G253" s="11" t="s">
        <v>452</v>
      </c>
      <c r="H253" s="11">
        <v>0</v>
      </c>
      <c r="I253" s="11">
        <f>(ACLY!AF225)</f>
        <v>0</v>
      </c>
      <c r="J253" s="11">
        <f>(ACSS2!AF225)</f>
        <v>0</v>
      </c>
      <c r="K253" s="11">
        <f>(ELVOLV6!AF225)</f>
        <v>0</v>
      </c>
      <c r="L253" s="11">
        <f>(FASN!AF225)</f>
        <v>0</v>
      </c>
      <c r="M253" s="11">
        <f>(PKLR!AF225)</f>
        <v>0</v>
      </c>
      <c r="N253" s="11">
        <f>('SCD1'!AF225)</f>
        <v>0</v>
      </c>
      <c r="O253" s="11">
        <f>('RGS16'!AF225)</f>
        <v>0</v>
      </c>
      <c r="P253" s="11">
        <f>(PPIA!AF225)</f>
        <v>0</v>
      </c>
      <c r="Q253" s="11">
        <f>(RPLP0!AF225)</f>
        <v>0</v>
      </c>
    </row>
    <row r="254" spans="2:17" x14ac:dyDescent="0.25">
      <c r="B254" s="11" t="s">
        <v>369</v>
      </c>
      <c r="C254" s="11" t="s">
        <v>469</v>
      </c>
      <c r="D254" s="11" t="s">
        <v>464</v>
      </c>
      <c r="E254" s="11" t="s">
        <v>454</v>
      </c>
      <c r="F254" s="11">
        <v>88</v>
      </c>
      <c r="G254" s="11" t="s">
        <v>452</v>
      </c>
      <c r="H254" s="11">
        <v>0</v>
      </c>
      <c r="I254" s="11">
        <f>(ACLY!AF227)</f>
        <v>0</v>
      </c>
      <c r="J254" s="11">
        <f>(ACSS2!AF227)</f>
        <v>0</v>
      </c>
      <c r="K254" s="11">
        <f>(ELVOLV6!AF227)</f>
        <v>0</v>
      </c>
      <c r="L254" s="11">
        <f>(FASN!AF227)</f>
        <v>0</v>
      </c>
      <c r="M254" s="11">
        <f>(PKLR!AF227)</f>
        <v>0</v>
      </c>
      <c r="N254" s="11">
        <f>('SCD1'!AF227)</f>
        <v>0</v>
      </c>
      <c r="O254" s="11">
        <f>('RGS16'!AF227)</f>
        <v>0</v>
      </c>
      <c r="P254" s="11">
        <f>(PPIA!AF227)</f>
        <v>0</v>
      </c>
      <c r="Q254" s="11">
        <f>(RPLP0!AF227)</f>
        <v>0</v>
      </c>
    </row>
    <row r="255" spans="2:17" x14ac:dyDescent="0.25">
      <c r="B255" s="11" t="s">
        <v>372</v>
      </c>
      <c r="C255" s="11" t="s">
        <v>469</v>
      </c>
      <c r="D255" s="11" t="s">
        <v>465</v>
      </c>
      <c r="E255" s="11" t="s">
        <v>454</v>
      </c>
      <c r="F255" s="11">
        <v>38</v>
      </c>
      <c r="G255" s="11" t="s">
        <v>452</v>
      </c>
      <c r="H255" s="11">
        <v>0.5</v>
      </c>
      <c r="I255" s="11">
        <f>(ACLY!AF229)</f>
        <v>0</v>
      </c>
      <c r="J255" s="11">
        <f>(ACSS2!AF229)</f>
        <v>0</v>
      </c>
      <c r="K255" s="11">
        <f>(ELVOLV6!AF229)</f>
        <v>0</v>
      </c>
      <c r="L255" s="11">
        <f>(FASN!AF229)</f>
        <v>0</v>
      </c>
      <c r="M255" s="11">
        <f>(PKLR!AF229)</f>
        <v>0</v>
      </c>
      <c r="N255" s="11">
        <f>('SCD1'!AF229)</f>
        <v>0</v>
      </c>
      <c r="O255" s="11">
        <f>('RGS16'!AF229)</f>
        <v>0</v>
      </c>
      <c r="P255" s="11">
        <f>(PPIA!AF229)</f>
        <v>0</v>
      </c>
      <c r="Q255" s="11">
        <f>(RPLP0!AF229)</f>
        <v>0</v>
      </c>
    </row>
    <row r="256" spans="2:17" x14ac:dyDescent="0.25">
      <c r="B256" s="11" t="s">
        <v>375</v>
      </c>
      <c r="C256" s="11" t="s">
        <v>469</v>
      </c>
      <c r="D256" s="11" t="s">
        <v>465</v>
      </c>
      <c r="E256" s="11" t="s">
        <v>454</v>
      </c>
      <c r="F256" s="11">
        <v>88</v>
      </c>
      <c r="G256" s="11" t="s">
        <v>452</v>
      </c>
      <c r="H256" s="11">
        <v>0.5</v>
      </c>
      <c r="I256" s="11">
        <f>(ACLY!AF231)</f>
        <v>0</v>
      </c>
      <c r="J256" s="11">
        <f>(ACSS2!AF231)</f>
        <v>0</v>
      </c>
      <c r="K256" s="11">
        <f>(ELVOLV6!AF231)</f>
        <v>0</v>
      </c>
      <c r="L256" s="11">
        <f>(FASN!AF231)</f>
        <v>0</v>
      </c>
      <c r="M256" s="11">
        <f>(PKLR!AF231)</f>
        <v>0</v>
      </c>
      <c r="N256" s="11">
        <f>('SCD1'!AF231)</f>
        <v>0</v>
      </c>
      <c r="O256" s="11">
        <f>('RGS16'!AF231)</f>
        <v>0</v>
      </c>
      <c r="P256" s="11">
        <f>(PPIA!AF231)</f>
        <v>0</v>
      </c>
      <c r="Q256" s="11">
        <f>(RPLP0!AF231)</f>
        <v>0</v>
      </c>
    </row>
    <row r="257" spans="2:17" x14ac:dyDescent="0.25">
      <c r="B257" s="11" t="s">
        <v>378</v>
      </c>
      <c r="C257" s="11" t="s">
        <v>469</v>
      </c>
      <c r="D257" s="11" t="s">
        <v>465</v>
      </c>
      <c r="E257" s="11" t="s">
        <v>454</v>
      </c>
      <c r="F257" s="11">
        <v>150</v>
      </c>
      <c r="G257" s="11" t="s">
        <v>452</v>
      </c>
      <c r="H257" s="11">
        <v>0.5</v>
      </c>
      <c r="I257" s="11">
        <f>(ACLY!AF233)</f>
        <v>0</v>
      </c>
      <c r="J257" s="11">
        <f>(ACSS2!AF233)</f>
        <v>0</v>
      </c>
      <c r="K257" s="11">
        <f>(ELVOLV6!AF233)</f>
        <v>0</v>
      </c>
      <c r="L257" s="11">
        <f>(FASN!AF233)</f>
        <v>0</v>
      </c>
      <c r="M257" s="11">
        <f>(PKLR!AF233)</f>
        <v>0</v>
      </c>
      <c r="N257" s="11">
        <f>('SCD1'!AF233)</f>
        <v>0</v>
      </c>
      <c r="O257" s="11">
        <f>('RGS16'!AF233)</f>
        <v>0</v>
      </c>
      <c r="P257" s="11">
        <f>(PPIA!AF233)</f>
        <v>0</v>
      </c>
      <c r="Q257" s="11">
        <f>(RPLP0!AF233)</f>
        <v>0</v>
      </c>
    </row>
    <row r="258" spans="2:17" x14ac:dyDescent="0.25">
      <c r="B258" s="11" t="s">
        <v>381</v>
      </c>
      <c r="C258" s="11" t="s">
        <v>469</v>
      </c>
      <c r="D258" s="11" t="s">
        <v>466</v>
      </c>
      <c r="E258" s="11" t="s">
        <v>454</v>
      </c>
      <c r="F258" s="11">
        <v>38</v>
      </c>
      <c r="G258" s="11" t="s">
        <v>452</v>
      </c>
      <c r="H258" s="11">
        <v>5</v>
      </c>
      <c r="I258" s="11">
        <f>(ACLY!AF235)</f>
        <v>0</v>
      </c>
      <c r="J258" s="11">
        <f>(ACSS2!AF235)</f>
        <v>0</v>
      </c>
      <c r="K258" s="11">
        <f>(ELVOLV6!AF235)</f>
        <v>0</v>
      </c>
      <c r="L258" s="11">
        <f>(FASN!AF235)</f>
        <v>0</v>
      </c>
      <c r="M258" s="11">
        <f>(PKLR!AF235)</f>
        <v>0</v>
      </c>
      <c r="N258" s="11">
        <f>('SCD1'!AF235)</f>
        <v>0</v>
      </c>
      <c r="O258" s="11">
        <f>('RGS16'!AF235)</f>
        <v>0</v>
      </c>
      <c r="P258" s="11">
        <f>(PPIA!AF235)</f>
        <v>0</v>
      </c>
      <c r="Q258" s="11">
        <f>(RPLP0!AF235)</f>
        <v>0</v>
      </c>
    </row>
    <row r="259" spans="2:17" x14ac:dyDescent="0.25">
      <c r="B259" s="11" t="s">
        <v>384</v>
      </c>
      <c r="C259" s="11" t="s">
        <v>469</v>
      </c>
      <c r="D259" s="11" t="s">
        <v>466</v>
      </c>
      <c r="E259" s="11" t="s">
        <v>454</v>
      </c>
      <c r="F259" s="11">
        <v>88</v>
      </c>
      <c r="G259" s="11" t="s">
        <v>452</v>
      </c>
      <c r="H259" s="11">
        <v>5</v>
      </c>
      <c r="I259" s="11">
        <f>(ACLY!AF237)</f>
        <v>0</v>
      </c>
      <c r="J259" s="11">
        <f>(ACSS2!AF237)</f>
        <v>0</v>
      </c>
      <c r="K259" s="11">
        <f>(ELVOLV6!AF237)</f>
        <v>0</v>
      </c>
      <c r="L259" s="11">
        <f>(FASN!AF237)</f>
        <v>0</v>
      </c>
      <c r="M259" s="11">
        <f>(PKLR!AF237)</f>
        <v>0</v>
      </c>
      <c r="N259" s="11">
        <f>('SCD1'!AF237)</f>
        <v>0</v>
      </c>
      <c r="O259" s="11">
        <f>('RGS16'!AF237)</f>
        <v>0</v>
      </c>
      <c r="P259" s="11">
        <f>(PPIA!AF237)</f>
        <v>0</v>
      </c>
      <c r="Q259" s="11">
        <f>(RPLP0!AF237)</f>
        <v>0</v>
      </c>
    </row>
    <row r="260" spans="2:17" x14ac:dyDescent="0.25">
      <c r="B260" s="11" t="s">
        <v>387</v>
      </c>
      <c r="C260" s="11" t="s">
        <v>469</v>
      </c>
      <c r="D260" s="11" t="s">
        <v>466</v>
      </c>
      <c r="E260" s="11" t="s">
        <v>454</v>
      </c>
      <c r="F260" s="11">
        <v>150</v>
      </c>
      <c r="G260" s="11" t="s">
        <v>452</v>
      </c>
      <c r="H260" s="11">
        <v>5</v>
      </c>
      <c r="I260" s="11">
        <f>(ACLY!AF239)</f>
        <v>0</v>
      </c>
      <c r="J260" s="11">
        <f>(ACSS2!AF239)</f>
        <v>0</v>
      </c>
      <c r="K260" s="11">
        <f>(ELVOLV6!AF239)</f>
        <v>0</v>
      </c>
      <c r="L260" s="11">
        <f>(FASN!AF239)</f>
        <v>0</v>
      </c>
      <c r="M260" s="11">
        <f>(PKLR!AF239)</f>
        <v>0</v>
      </c>
      <c r="N260" s="11">
        <f>('SCD1'!AF239)</f>
        <v>0</v>
      </c>
      <c r="O260" s="11">
        <f>('RGS16'!AF239)</f>
        <v>0</v>
      </c>
      <c r="P260" s="11">
        <f>(PPIA!AF239)</f>
        <v>0</v>
      </c>
      <c r="Q260" s="11">
        <f>(RPLP0!AF239)</f>
        <v>0</v>
      </c>
    </row>
    <row r="261" spans="2:17" x14ac:dyDescent="0.25">
      <c r="B261" s="11" t="s">
        <v>390</v>
      </c>
      <c r="C261" s="11" t="s">
        <v>469</v>
      </c>
      <c r="D261" s="11" t="s">
        <v>461</v>
      </c>
      <c r="E261" s="11" t="s">
        <v>455</v>
      </c>
      <c r="F261" s="11">
        <v>38</v>
      </c>
      <c r="G261" s="11" t="s">
        <v>451</v>
      </c>
      <c r="H261" s="11">
        <v>0</v>
      </c>
      <c r="I261" s="11">
        <f>(ACLY!AF241)</f>
        <v>0</v>
      </c>
      <c r="J261" s="11">
        <f>(ACSS2!AF241)</f>
        <v>0</v>
      </c>
      <c r="K261" s="11">
        <f>(ELVOLV6!AF241)</f>
        <v>0</v>
      </c>
      <c r="L261" s="11">
        <f>(FASN!AF241)</f>
        <v>0</v>
      </c>
      <c r="M261" s="11">
        <f>(PKLR!AF241)</f>
        <v>0</v>
      </c>
      <c r="N261" s="11">
        <f>('SCD1'!AF241)</f>
        <v>0</v>
      </c>
      <c r="O261" s="11">
        <f>('RGS16'!AF241)</f>
        <v>0</v>
      </c>
      <c r="P261" s="11">
        <f>(PPIA!AF241)</f>
        <v>0</v>
      </c>
      <c r="Q261" s="11">
        <f>(RPLP0!AF241)</f>
        <v>0</v>
      </c>
    </row>
    <row r="262" spans="2:17" x14ac:dyDescent="0.25">
      <c r="B262" s="11" t="s">
        <v>393</v>
      </c>
      <c r="C262" s="11" t="s">
        <v>469</v>
      </c>
      <c r="D262" s="11" t="s">
        <v>461</v>
      </c>
      <c r="E262" s="11" t="s">
        <v>455</v>
      </c>
      <c r="F262" s="11">
        <v>88</v>
      </c>
      <c r="G262" s="11" t="s">
        <v>451</v>
      </c>
      <c r="H262" s="11">
        <v>0</v>
      </c>
      <c r="I262" s="11">
        <f>(ACLY!AF243)</f>
        <v>0</v>
      </c>
      <c r="J262" s="11">
        <f>(ACSS2!AF243)</f>
        <v>0</v>
      </c>
      <c r="K262" s="11">
        <f>(ELVOLV6!AF243)</f>
        <v>0</v>
      </c>
      <c r="L262" s="11">
        <f>(FASN!AF243)</f>
        <v>0</v>
      </c>
      <c r="M262" s="11">
        <f>(PKLR!AF243)</f>
        <v>0</v>
      </c>
      <c r="N262" s="11">
        <f>('SCD1'!AF243)</f>
        <v>0</v>
      </c>
      <c r="O262" s="11">
        <f>('RGS16'!AF243)</f>
        <v>0</v>
      </c>
      <c r="P262" s="11">
        <f>(PPIA!AF243)</f>
        <v>0</v>
      </c>
      <c r="Q262" s="11">
        <f>(RPLP0!AF243)</f>
        <v>0</v>
      </c>
    </row>
    <row r="263" spans="2:17" x14ac:dyDescent="0.25">
      <c r="B263" s="11" t="s">
        <v>396</v>
      </c>
      <c r="C263" s="11" t="s">
        <v>469</v>
      </c>
      <c r="D263" s="11" t="s">
        <v>461</v>
      </c>
      <c r="E263" s="11" t="s">
        <v>455</v>
      </c>
      <c r="F263" s="11">
        <v>150</v>
      </c>
      <c r="G263" s="11" t="s">
        <v>451</v>
      </c>
      <c r="H263" s="11">
        <v>0</v>
      </c>
      <c r="I263" s="11">
        <f>(ACLY!AF245)</f>
        <v>0</v>
      </c>
      <c r="J263" s="11">
        <f>(ACSS2!AF245)</f>
        <v>0</v>
      </c>
      <c r="K263" s="11">
        <f>(ELVOLV6!AF245)</f>
        <v>0</v>
      </c>
      <c r="L263" s="11">
        <f>(FASN!AF245)</f>
        <v>0</v>
      </c>
      <c r="M263" s="11">
        <f>(PKLR!AF245)</f>
        <v>0</v>
      </c>
      <c r="N263" s="11">
        <f>('SCD1'!AF245)</f>
        <v>0</v>
      </c>
      <c r="O263" s="11">
        <f>('RGS16'!AF245)</f>
        <v>0</v>
      </c>
      <c r="P263" s="11">
        <f>(PPIA!AF245)</f>
        <v>0</v>
      </c>
      <c r="Q263" s="11">
        <f>(RPLP0!AF245)</f>
        <v>0</v>
      </c>
    </row>
    <row r="264" spans="2:17" x14ac:dyDescent="0.25">
      <c r="B264" s="11" t="s">
        <v>399</v>
      </c>
      <c r="C264" s="11" t="s">
        <v>469</v>
      </c>
      <c r="D264" s="11" t="s">
        <v>462</v>
      </c>
      <c r="E264" s="11" t="s">
        <v>455</v>
      </c>
      <c r="F264" s="11">
        <v>38</v>
      </c>
      <c r="G264" s="11" t="s">
        <v>451</v>
      </c>
      <c r="H264" s="11">
        <v>0.5</v>
      </c>
      <c r="I264" s="11">
        <f>(ACLY!AF247)</f>
        <v>0</v>
      </c>
      <c r="J264" s="11">
        <f>(ACSS2!AF247)</f>
        <v>0</v>
      </c>
      <c r="K264" s="11">
        <f>(ELVOLV6!AF247)</f>
        <v>0</v>
      </c>
      <c r="L264" s="11">
        <f>(FASN!AF247)</f>
        <v>0</v>
      </c>
      <c r="M264" s="11">
        <f>(PKLR!AF247)</f>
        <v>0</v>
      </c>
      <c r="N264" s="11">
        <f>('SCD1'!AF247)</f>
        <v>0</v>
      </c>
      <c r="O264" s="11">
        <f>('RGS16'!AF247)</f>
        <v>0</v>
      </c>
      <c r="P264" s="11">
        <f>(PPIA!AF247)</f>
        <v>0</v>
      </c>
      <c r="Q264" s="11">
        <f>(RPLP0!AF247)</f>
        <v>0</v>
      </c>
    </row>
    <row r="265" spans="2:17" x14ac:dyDescent="0.25">
      <c r="B265" s="11" t="s">
        <v>402</v>
      </c>
      <c r="C265" s="11" t="s">
        <v>469</v>
      </c>
      <c r="D265" s="11" t="s">
        <v>462</v>
      </c>
      <c r="E265" s="11" t="s">
        <v>455</v>
      </c>
      <c r="F265" s="11">
        <v>88</v>
      </c>
      <c r="G265" s="11" t="s">
        <v>451</v>
      </c>
      <c r="H265" s="11">
        <v>0.5</v>
      </c>
      <c r="I265" s="11">
        <f>(ACLY!AF249)</f>
        <v>0</v>
      </c>
      <c r="J265" s="11">
        <f>(ACSS2!AF249)</f>
        <v>0</v>
      </c>
      <c r="K265" s="11">
        <f>(ELVOLV6!AF249)</f>
        <v>0</v>
      </c>
      <c r="L265" s="11">
        <f>(FASN!AF249)</f>
        <v>0</v>
      </c>
      <c r="M265" s="11">
        <f>(PKLR!AF249)</f>
        <v>0</v>
      </c>
      <c r="N265" s="11">
        <f>('SCD1'!AF249)</f>
        <v>0</v>
      </c>
      <c r="O265" s="11">
        <f>('RGS16'!AF249)</f>
        <v>0</v>
      </c>
      <c r="P265" s="11">
        <f>(PPIA!AF249)</f>
        <v>0</v>
      </c>
      <c r="Q265" s="11">
        <f>(RPLP0!AF249)</f>
        <v>0</v>
      </c>
    </row>
    <row r="266" spans="2:17" x14ac:dyDescent="0.25">
      <c r="B266" s="11" t="s">
        <v>405</v>
      </c>
      <c r="C266" s="11" t="s">
        <v>469</v>
      </c>
      <c r="D266" s="11" t="s">
        <v>462</v>
      </c>
      <c r="E266" s="11" t="s">
        <v>455</v>
      </c>
      <c r="F266" s="11">
        <v>150</v>
      </c>
      <c r="G266" s="11" t="s">
        <v>451</v>
      </c>
      <c r="H266" s="11">
        <v>0.5</v>
      </c>
      <c r="I266" s="11">
        <f>(ACLY!AF251)</f>
        <v>0</v>
      </c>
      <c r="J266" s="11">
        <f>(ACSS2!AF251)</f>
        <v>0</v>
      </c>
      <c r="K266" s="11">
        <f>(ELVOLV6!AF251)</f>
        <v>0</v>
      </c>
      <c r="L266" s="11">
        <f>(FASN!AF251)</f>
        <v>0</v>
      </c>
      <c r="M266" s="11">
        <f>(PKLR!AF251)</f>
        <v>0</v>
      </c>
      <c r="N266" s="11">
        <f>('SCD1'!AF251)</f>
        <v>0</v>
      </c>
      <c r="O266" s="11">
        <f>('RGS16'!AF251)</f>
        <v>0</v>
      </c>
      <c r="P266" s="11">
        <f>(PPIA!AF251)</f>
        <v>0</v>
      </c>
      <c r="Q266" s="11">
        <f>(RPLP0!AF251)</f>
        <v>0</v>
      </c>
    </row>
    <row r="267" spans="2:17" x14ac:dyDescent="0.25">
      <c r="B267" s="11" t="s">
        <v>408</v>
      </c>
      <c r="C267" s="11" t="s">
        <v>469</v>
      </c>
      <c r="D267" s="11" t="s">
        <v>463</v>
      </c>
      <c r="E267" s="11" t="s">
        <v>455</v>
      </c>
      <c r="F267" s="11">
        <v>38</v>
      </c>
      <c r="G267" s="11" t="s">
        <v>451</v>
      </c>
      <c r="H267" s="11">
        <v>5</v>
      </c>
      <c r="I267" s="11">
        <f>(ACLY!AF253)</f>
        <v>0</v>
      </c>
      <c r="J267" s="11">
        <f>(ACSS2!AF253)</f>
        <v>0</v>
      </c>
      <c r="K267" s="11">
        <f>(ELVOLV6!AF253)</f>
        <v>0</v>
      </c>
      <c r="L267" s="11">
        <f>(FASN!AF253)</f>
        <v>0</v>
      </c>
      <c r="M267" s="11">
        <f>(PKLR!AF253)</f>
        <v>0</v>
      </c>
      <c r="N267" s="11">
        <f>('SCD1'!AF253)</f>
        <v>0</v>
      </c>
      <c r="O267" s="11">
        <f>('RGS16'!AF253)</f>
        <v>0</v>
      </c>
      <c r="P267" s="11">
        <f>(PPIA!AF253)</f>
        <v>0</v>
      </c>
      <c r="Q267" s="11">
        <f>(RPLP0!AF253)</f>
        <v>0</v>
      </c>
    </row>
    <row r="268" spans="2:17" x14ac:dyDescent="0.25">
      <c r="B268" s="11" t="s">
        <v>411</v>
      </c>
      <c r="C268" s="11" t="s">
        <v>469</v>
      </c>
      <c r="D268" s="11" t="s">
        <v>463</v>
      </c>
      <c r="E268" s="11" t="s">
        <v>455</v>
      </c>
      <c r="F268" s="11">
        <v>88</v>
      </c>
      <c r="G268" s="11" t="s">
        <v>451</v>
      </c>
      <c r="H268" s="11">
        <v>5</v>
      </c>
      <c r="I268" s="11">
        <f>(ACLY!AF255)</f>
        <v>0</v>
      </c>
      <c r="J268" s="11">
        <f>(ACSS2!AF255)</f>
        <v>0</v>
      </c>
      <c r="K268" s="11">
        <f>(ELVOLV6!AF255)</f>
        <v>0</v>
      </c>
      <c r="L268" s="11">
        <f>(FASN!AF255)</f>
        <v>0</v>
      </c>
      <c r="M268" s="11">
        <f>(PKLR!AF255)</f>
        <v>0</v>
      </c>
      <c r="N268" s="11">
        <f>('SCD1'!AF255)</f>
        <v>0</v>
      </c>
      <c r="O268" s="11">
        <f>('RGS16'!AF255)</f>
        <v>0</v>
      </c>
      <c r="P268" s="11">
        <f>(PPIA!AF255)</f>
        <v>0</v>
      </c>
      <c r="Q268" s="11">
        <f>(RPLP0!AF255)</f>
        <v>0</v>
      </c>
    </row>
    <row r="269" spans="2:17" x14ac:dyDescent="0.25">
      <c r="B269" s="11" t="s">
        <v>414</v>
      </c>
      <c r="C269" s="11" t="s">
        <v>469</v>
      </c>
      <c r="D269" s="11" t="s">
        <v>463</v>
      </c>
      <c r="E269" s="11" t="s">
        <v>455</v>
      </c>
      <c r="F269" s="11">
        <v>150</v>
      </c>
      <c r="G269" s="11" t="s">
        <v>451</v>
      </c>
      <c r="H269" s="11">
        <v>5</v>
      </c>
      <c r="I269" s="11">
        <f>(ACLY!AF257)</f>
        <v>0</v>
      </c>
      <c r="J269" s="11">
        <f>(ACSS2!AF257)</f>
        <v>0</v>
      </c>
      <c r="K269" s="11">
        <f>(ELVOLV6!AF257)</f>
        <v>0</v>
      </c>
      <c r="L269" s="11">
        <f>(FASN!AF257)</f>
        <v>0</v>
      </c>
      <c r="M269" s="11">
        <f>(PKLR!AF257)</f>
        <v>0</v>
      </c>
      <c r="N269" s="11">
        <f>('SCD1'!AF257)</f>
        <v>0</v>
      </c>
      <c r="O269" s="11">
        <f>('RGS16'!AF257)</f>
        <v>0</v>
      </c>
      <c r="P269" s="11">
        <f>(PPIA!AF257)</f>
        <v>0</v>
      </c>
      <c r="Q269" s="11">
        <f>(RPLP0!AF257)</f>
        <v>0</v>
      </c>
    </row>
    <row r="270" spans="2:17" x14ac:dyDescent="0.25">
      <c r="B270" s="11" t="s">
        <v>417</v>
      </c>
      <c r="C270" s="11" t="s">
        <v>469</v>
      </c>
      <c r="D270" s="11" t="s">
        <v>464</v>
      </c>
      <c r="E270" s="11" t="s">
        <v>455</v>
      </c>
      <c r="F270" s="11">
        <v>38</v>
      </c>
      <c r="G270" s="11" t="s">
        <v>452</v>
      </c>
      <c r="H270" s="11">
        <v>0</v>
      </c>
      <c r="I270" s="11">
        <f>(ACLY!AF259)</f>
        <v>0</v>
      </c>
      <c r="J270" s="11">
        <f>(ACSS2!AF259)</f>
        <v>0</v>
      </c>
      <c r="K270" s="11">
        <f>(ELVOLV6!AF259)</f>
        <v>0</v>
      </c>
      <c r="L270" s="11">
        <f>(FASN!AF259)</f>
        <v>0</v>
      </c>
      <c r="M270" s="11">
        <f>(PKLR!AF259)</f>
        <v>0</v>
      </c>
      <c r="N270" s="11">
        <f>('SCD1'!AF259)</f>
        <v>0</v>
      </c>
      <c r="O270" s="11">
        <f>('RGS16'!AF259)</f>
        <v>0</v>
      </c>
      <c r="P270" s="11">
        <f>(PPIA!AF259)</f>
        <v>0</v>
      </c>
      <c r="Q270" s="11">
        <f>(RPLP0!AF259)</f>
        <v>0</v>
      </c>
    </row>
    <row r="271" spans="2:17" x14ac:dyDescent="0.25">
      <c r="B271" s="11" t="s">
        <v>419</v>
      </c>
      <c r="C271" s="11" t="s">
        <v>469</v>
      </c>
      <c r="D271" s="11" t="s">
        <v>464</v>
      </c>
      <c r="E271" s="11" t="s">
        <v>455</v>
      </c>
      <c r="F271" s="11">
        <v>38</v>
      </c>
      <c r="G271" s="11" t="s">
        <v>452</v>
      </c>
      <c r="H271" s="11">
        <v>0</v>
      </c>
      <c r="I271" s="11">
        <f>(ACLY!AF261)</f>
        <v>0</v>
      </c>
      <c r="J271" s="11">
        <f>(ACSS2!AF261)</f>
        <v>0</v>
      </c>
      <c r="K271" s="11">
        <f>(ELVOLV6!AF261)</f>
        <v>0</v>
      </c>
      <c r="L271" s="11">
        <f>(FASN!AF261)</f>
        <v>0</v>
      </c>
      <c r="M271" s="11">
        <f>(PKLR!AF261)</f>
        <v>0</v>
      </c>
      <c r="N271" s="11">
        <f>('SCD1'!AF261)</f>
        <v>0</v>
      </c>
      <c r="O271" s="11">
        <f>('RGS16'!AF261)</f>
        <v>0</v>
      </c>
      <c r="P271" s="11">
        <f>(PPIA!AF261)</f>
        <v>0</v>
      </c>
      <c r="Q271" s="11">
        <f>(RPLP0!AF261)</f>
        <v>0</v>
      </c>
    </row>
    <row r="272" spans="2:17" x14ac:dyDescent="0.25">
      <c r="B272" s="11" t="s">
        <v>422</v>
      </c>
      <c r="C272" s="11" t="s">
        <v>469</v>
      </c>
      <c r="D272" s="11" t="s">
        <v>465</v>
      </c>
      <c r="E272" s="11" t="s">
        <v>455</v>
      </c>
      <c r="F272" s="11">
        <v>38</v>
      </c>
      <c r="G272" s="11" t="s">
        <v>452</v>
      </c>
      <c r="H272" s="11">
        <v>0.5</v>
      </c>
      <c r="I272" s="11">
        <f>(ACLY!AF263)</f>
        <v>0</v>
      </c>
      <c r="J272" s="11">
        <f>(ACSS2!AF263)</f>
        <v>0</v>
      </c>
      <c r="K272" s="11">
        <f>(ELVOLV6!AF263)</f>
        <v>0</v>
      </c>
      <c r="L272" s="11">
        <f>(FASN!AF263)</f>
        <v>0</v>
      </c>
      <c r="M272" s="11">
        <f>(PKLR!AF263)</f>
        <v>0</v>
      </c>
      <c r="N272" s="11">
        <f>('SCD1'!AF263)</f>
        <v>0</v>
      </c>
      <c r="O272" s="11">
        <f>('RGS16'!AF263)</f>
        <v>0</v>
      </c>
      <c r="P272" s="11">
        <f>(PPIA!AF263)</f>
        <v>0</v>
      </c>
      <c r="Q272" s="11">
        <f>(RPLP0!AF263)</f>
        <v>0</v>
      </c>
    </row>
    <row r="273" spans="2:17" x14ac:dyDescent="0.25">
      <c r="B273" s="11" t="s">
        <v>425</v>
      </c>
      <c r="C273" s="11" t="s">
        <v>469</v>
      </c>
      <c r="D273" s="11" t="s">
        <v>465</v>
      </c>
      <c r="E273" s="11" t="s">
        <v>455</v>
      </c>
      <c r="F273" s="11">
        <v>88</v>
      </c>
      <c r="G273" s="11" t="s">
        <v>452</v>
      </c>
      <c r="H273" s="11">
        <v>0.5</v>
      </c>
      <c r="I273" s="11">
        <f>(ACLY!AF265)</f>
        <v>0</v>
      </c>
      <c r="J273" s="11">
        <f>(ACSS2!AF265)</f>
        <v>0</v>
      </c>
      <c r="K273" s="11">
        <f>(ELVOLV6!AF265)</f>
        <v>0</v>
      </c>
      <c r="L273" s="11">
        <f>(FASN!AF265)</f>
        <v>0</v>
      </c>
      <c r="M273" s="11">
        <f>(PKLR!AF265)</f>
        <v>0</v>
      </c>
      <c r="N273" s="11">
        <f>('SCD1'!AF265)</f>
        <v>0</v>
      </c>
      <c r="O273" s="11">
        <f>('RGS16'!AF265)</f>
        <v>0</v>
      </c>
      <c r="P273" s="11">
        <f>(PPIA!AF265)</f>
        <v>0</v>
      </c>
      <c r="Q273" s="11">
        <f>(RPLP0!AF265)</f>
        <v>0</v>
      </c>
    </row>
    <row r="274" spans="2:17" x14ac:dyDescent="0.25">
      <c r="B274" s="11" t="s">
        <v>428</v>
      </c>
      <c r="C274" s="11" t="s">
        <v>469</v>
      </c>
      <c r="D274" s="11" t="s">
        <v>466</v>
      </c>
      <c r="E274" s="11" t="s">
        <v>455</v>
      </c>
      <c r="F274" s="11">
        <v>38</v>
      </c>
      <c r="G274" s="11" t="s">
        <v>452</v>
      </c>
      <c r="H274" s="11">
        <v>5</v>
      </c>
      <c r="I274" s="11">
        <f>(ACLY!AF267)</f>
        <v>0</v>
      </c>
      <c r="J274" s="11">
        <f>(ACSS2!AF267)</f>
        <v>0</v>
      </c>
      <c r="K274" s="11">
        <f>(ELVOLV6!AF267)</f>
        <v>0</v>
      </c>
      <c r="L274" s="11">
        <f>(FASN!AF267)</f>
        <v>0</v>
      </c>
      <c r="M274" s="11">
        <f>(PKLR!AF267)</f>
        <v>0</v>
      </c>
      <c r="N274" s="11">
        <f>('SCD1'!AF267)</f>
        <v>0</v>
      </c>
      <c r="O274" s="11">
        <f>('RGS16'!AF267)</f>
        <v>0</v>
      </c>
      <c r="P274" s="11">
        <f>(PPIA!AF267)</f>
        <v>0</v>
      </c>
      <c r="Q274" s="11">
        <f>(RPLP0!AF267)</f>
        <v>0</v>
      </c>
    </row>
    <row r="275" spans="2:17" x14ac:dyDescent="0.25">
      <c r="B275" s="11" t="s">
        <v>431</v>
      </c>
      <c r="C275" s="11" t="s">
        <v>469</v>
      </c>
      <c r="D275" s="11" t="s">
        <v>466</v>
      </c>
      <c r="E275" s="11" t="s">
        <v>455</v>
      </c>
      <c r="F275" s="11">
        <v>88</v>
      </c>
      <c r="G275" s="11" t="s">
        <v>452</v>
      </c>
      <c r="H275" s="11">
        <v>5</v>
      </c>
      <c r="I275" s="11">
        <f>(ACLY!AF269)</f>
        <v>0</v>
      </c>
      <c r="J275" s="11">
        <f>(ACSS2!AF269)</f>
        <v>0</v>
      </c>
      <c r="K275" s="11">
        <f>(ELVOLV6!AF269)</f>
        <v>0</v>
      </c>
      <c r="L275" s="11">
        <f>(FASN!AF269)</f>
        <v>0</v>
      </c>
      <c r="M275" s="11">
        <f>(PKLR!AF269)</f>
        <v>0</v>
      </c>
      <c r="N275" s="11">
        <f>('SCD1'!AF269)</f>
        <v>0</v>
      </c>
      <c r="O275" s="11">
        <f>('RGS16'!AF269)</f>
        <v>0</v>
      </c>
      <c r="P275" s="11">
        <f>(PPIA!AF269)</f>
        <v>0</v>
      </c>
      <c r="Q275" s="11">
        <f>(RPLP0!AF269)</f>
        <v>0</v>
      </c>
    </row>
    <row r="276" spans="2:17" x14ac:dyDescent="0.25">
      <c r="B276" s="11" t="s">
        <v>434</v>
      </c>
      <c r="C276" s="11" t="s">
        <v>470</v>
      </c>
      <c r="D276" s="11" t="s">
        <v>464</v>
      </c>
      <c r="E276" s="11" t="s">
        <v>454</v>
      </c>
      <c r="F276" s="11">
        <v>150</v>
      </c>
      <c r="G276" s="11" t="s">
        <v>452</v>
      </c>
      <c r="H276" s="11">
        <v>0</v>
      </c>
      <c r="I276" s="11">
        <f>(ACLY!AF271)</f>
        <v>0</v>
      </c>
      <c r="J276" s="11">
        <f>(ACSS2!AF271)</f>
        <v>0</v>
      </c>
      <c r="K276" s="11">
        <f>(ELVOLV6!AF271)</f>
        <v>0</v>
      </c>
      <c r="L276" s="11">
        <f>(FASN!AF271)</f>
        <v>0</v>
      </c>
      <c r="M276" s="11">
        <f>(PKLR!AF271)</f>
        <v>0</v>
      </c>
      <c r="N276" s="11">
        <f>('SCD1'!AF271)</f>
        <v>0</v>
      </c>
      <c r="O276" s="11">
        <f>('RGS16'!AF271)</f>
        <v>0</v>
      </c>
      <c r="P276" s="11">
        <f>(PPIA!AF271)</f>
        <v>0</v>
      </c>
      <c r="Q276" s="11">
        <f>(RPLP0!AF271)</f>
        <v>0</v>
      </c>
    </row>
    <row r="277" spans="2:17" x14ac:dyDescent="0.25">
      <c r="B277" s="11" t="s">
        <v>437</v>
      </c>
      <c r="C277" s="11" t="s">
        <v>470</v>
      </c>
      <c r="D277" s="11" t="s">
        <v>466</v>
      </c>
      <c r="E277" s="11" t="s">
        <v>454</v>
      </c>
      <c r="F277" s="11">
        <v>150</v>
      </c>
      <c r="G277" s="11" t="s">
        <v>452</v>
      </c>
      <c r="H277" s="11">
        <v>5</v>
      </c>
      <c r="I277" s="11">
        <f>(ACLY!AF273)</f>
        <v>0</v>
      </c>
      <c r="J277" s="11">
        <f>(ACSS2!AF273)</f>
        <v>0</v>
      </c>
      <c r="K277" s="11">
        <f>(ELVOLV6!AF273)</f>
        <v>0</v>
      </c>
      <c r="L277" s="11">
        <f>(FASN!AF273)</f>
        <v>0</v>
      </c>
      <c r="M277" s="11">
        <f>(PKLR!AF273)</f>
        <v>0</v>
      </c>
      <c r="N277" s="11">
        <f>('SCD1'!AF273)</f>
        <v>0</v>
      </c>
      <c r="O277" s="11">
        <f>('RGS16'!AF273)</f>
        <v>0</v>
      </c>
      <c r="P277" s="11">
        <f>(PPIA!AF273)</f>
        <v>0</v>
      </c>
      <c r="Q277" s="11">
        <f>(RPLP0!AF273)</f>
        <v>0</v>
      </c>
    </row>
    <row r="278" spans="2:17" x14ac:dyDescent="0.25">
      <c r="B278" s="11" t="s">
        <v>440</v>
      </c>
      <c r="C278" s="11" t="s">
        <v>470</v>
      </c>
      <c r="D278" s="11" t="s">
        <v>466</v>
      </c>
      <c r="E278" s="11" t="s">
        <v>455</v>
      </c>
      <c r="F278" s="11">
        <v>150</v>
      </c>
      <c r="G278" s="11" t="s">
        <v>452</v>
      </c>
      <c r="H278" s="11">
        <v>5</v>
      </c>
      <c r="I278" s="11">
        <f>(ACLY!AF275)</f>
        <v>0</v>
      </c>
      <c r="J278" s="11">
        <f>(ACSS2!AF275)</f>
        <v>0</v>
      </c>
      <c r="K278" s="11">
        <f>(ELVOLV6!AF275)</f>
        <v>0</v>
      </c>
      <c r="L278" s="11">
        <f>(FASN!AF275)</f>
        <v>0</v>
      </c>
      <c r="M278" s="11">
        <f>(PKLR!AF275)</f>
        <v>0</v>
      </c>
      <c r="N278" s="11">
        <f>('SCD1'!AF275)</f>
        <v>0</v>
      </c>
      <c r="O278" s="11">
        <f>('RGS16'!AF275)</f>
        <v>0</v>
      </c>
      <c r="P278" s="11">
        <f>(PPIA!AF275)</f>
        <v>0</v>
      </c>
      <c r="Q278" s="11">
        <f>(RPLP0!AF275)</f>
        <v>0</v>
      </c>
    </row>
    <row r="279" spans="2:17" x14ac:dyDescent="0.25">
      <c r="B279" s="11" t="s">
        <v>443</v>
      </c>
      <c r="C279" s="11" t="s">
        <v>471</v>
      </c>
      <c r="D279" s="11" t="s">
        <v>464</v>
      </c>
      <c r="E279" s="11" t="s">
        <v>454</v>
      </c>
      <c r="F279" s="11">
        <v>150</v>
      </c>
      <c r="G279" s="11" t="s">
        <v>452</v>
      </c>
      <c r="H279" s="11">
        <v>0</v>
      </c>
      <c r="I279" s="11">
        <f>(ACLY!AF277)</f>
        <v>0</v>
      </c>
      <c r="J279" s="11">
        <f>(ACSS2!AF277)</f>
        <v>0</v>
      </c>
      <c r="K279" s="11">
        <f>(ELVOLV6!AF277)</f>
        <v>0</v>
      </c>
      <c r="L279" s="11">
        <f>(FASN!AF277)</f>
        <v>0</v>
      </c>
      <c r="M279" s="11">
        <f>(PKLR!AF277)</f>
        <v>0</v>
      </c>
      <c r="N279" s="11">
        <f>('SCD1'!AF277)</f>
        <v>0</v>
      </c>
      <c r="O279" s="11">
        <f>('RGS16'!AF277)</f>
        <v>0</v>
      </c>
      <c r="P279" s="11">
        <f>(PPIA!AF277)</f>
        <v>0</v>
      </c>
      <c r="Q279" s="11">
        <f>(RPLP0!AF277)</f>
        <v>0</v>
      </c>
    </row>
    <row r="280" spans="2:17" x14ac:dyDescent="0.25">
      <c r="B280" s="11" t="s">
        <v>446</v>
      </c>
      <c r="C280" s="11" t="s">
        <v>471</v>
      </c>
      <c r="D280" s="11" t="s">
        <v>465</v>
      </c>
      <c r="E280" s="11" t="s">
        <v>454</v>
      </c>
      <c r="F280" s="11">
        <v>150</v>
      </c>
      <c r="G280" s="11" t="s">
        <v>452</v>
      </c>
      <c r="H280" s="11">
        <v>0.5</v>
      </c>
      <c r="I280" s="11">
        <f>(ACLY!AF279)</f>
        <v>0</v>
      </c>
      <c r="J280" s="11">
        <f>(ACSS2!AF279)</f>
        <v>0</v>
      </c>
      <c r="K280" s="11">
        <f>(ELVOLV6!AF279)</f>
        <v>0</v>
      </c>
      <c r="L280" s="11">
        <f>(FASN!AF279)</f>
        <v>0</v>
      </c>
      <c r="M280" s="11">
        <f>(PKLR!AF279)</f>
        <v>0</v>
      </c>
      <c r="N280" s="11">
        <f>('SCD1'!AF279)</f>
        <v>0</v>
      </c>
      <c r="O280" s="11">
        <f>('RGS16'!AF279)</f>
        <v>0</v>
      </c>
      <c r="P280" s="11">
        <f>(PPIA!AF279)</f>
        <v>0</v>
      </c>
      <c r="Q280" s="11">
        <f>(RPLP0!AF279)</f>
        <v>0</v>
      </c>
    </row>
    <row r="281" spans="2:17" x14ac:dyDescent="0.25">
      <c r="B281" s="11" t="s">
        <v>450</v>
      </c>
      <c r="C281" s="11" t="s">
        <v>448</v>
      </c>
      <c r="I281" s="11">
        <f>(ACLY!AF281)</f>
        <v>0</v>
      </c>
      <c r="J281" s="11">
        <f>(ACSS2!AF281)</f>
        <v>0</v>
      </c>
      <c r="K281" s="11">
        <f>(ELVOLV6!AF281)</f>
        <v>0</v>
      </c>
      <c r="L281" s="11">
        <f>(FASN!AF281)</f>
        <v>0</v>
      </c>
      <c r="M281" s="11">
        <f>(PKLR!AF281)</f>
        <v>0</v>
      </c>
      <c r="N281" s="11">
        <f>('SCD1'!AF281)</f>
        <v>0</v>
      </c>
      <c r="O281" s="11">
        <f>('RGS16'!AF281)</f>
        <v>0</v>
      </c>
      <c r="P281" s="11">
        <f>(PPIA!AF281)</f>
        <v>0</v>
      </c>
      <c r="Q281" s="11">
        <f>(RPLP0!AF281)</f>
        <v>0</v>
      </c>
    </row>
  </sheetData>
  <sortState xmlns:xlrd2="http://schemas.microsoft.com/office/spreadsheetml/2017/richdata2" ref="A2:Q141">
    <sortCondition ref="E2:E141"/>
    <sortCondition ref="F2:F141"/>
    <sortCondition ref="G2:G141"/>
    <sortCondition ref="H2:H14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FA4E7-6766-4221-8D73-5818D66A8621}">
  <dimension ref="A1:BE282"/>
  <sheetViews>
    <sheetView zoomScale="60" zoomScaleNormal="60" workbookViewId="0">
      <pane xSplit="8" ySplit="1" topLeftCell="I107" activePane="bottomRight" state="frozenSplit"/>
      <selection sqref="A1:XFD1048576"/>
      <selection pane="topRight" activeCell="V1" sqref="V1"/>
      <selection pane="bottomLeft" activeCell="M8" sqref="M8:M36"/>
      <selection pane="bottomRight" activeCell="A142" sqref="A142"/>
    </sheetView>
  </sheetViews>
  <sheetFormatPr defaultRowHeight="15" x14ac:dyDescent="0.25"/>
  <cols>
    <col min="1" max="1" width="11.28515625" style="11" customWidth="1"/>
    <col min="2" max="8" width="9.140625" style="11"/>
    <col min="9" max="14" width="12.42578125" style="11" bestFit="1" customWidth="1"/>
    <col min="15" max="15" width="11.42578125" style="11" bestFit="1" customWidth="1"/>
    <col min="16" max="17" width="12" style="11" bestFit="1" customWidth="1"/>
    <col min="19" max="19" width="12.42578125" bestFit="1" customWidth="1"/>
    <col min="27" max="27" width="12" bestFit="1" customWidth="1"/>
    <col min="28" max="28" width="12.42578125" bestFit="1" customWidth="1"/>
    <col min="29" max="29" width="12.85546875" bestFit="1" customWidth="1"/>
    <col min="38" max="38" width="19.42578125" customWidth="1"/>
    <col min="39" max="39" width="12.140625" bestFit="1" customWidth="1"/>
    <col min="40" max="47" width="10.42578125" bestFit="1" customWidth="1"/>
    <col min="49" max="49" width="12.140625" bestFit="1" customWidth="1"/>
    <col min="50" max="57" width="10.42578125" bestFit="1" customWidth="1"/>
  </cols>
  <sheetData>
    <row r="1" spans="1:57" x14ac:dyDescent="0.25">
      <c r="A1" s="10" t="s">
        <v>489</v>
      </c>
      <c r="B1" s="10" t="s">
        <v>1</v>
      </c>
      <c r="C1" s="10" t="s">
        <v>473</v>
      </c>
      <c r="D1" s="10" t="s">
        <v>472</v>
      </c>
      <c r="E1" s="10" t="s">
        <v>456</v>
      </c>
      <c r="F1" s="10" t="s">
        <v>457</v>
      </c>
      <c r="G1" s="10" t="s">
        <v>458</v>
      </c>
      <c r="H1" s="10" t="s">
        <v>459</v>
      </c>
      <c r="I1" s="10" t="s">
        <v>28</v>
      </c>
      <c r="J1" s="10" t="s">
        <v>474</v>
      </c>
      <c r="K1" s="10" t="s">
        <v>476</v>
      </c>
      <c r="L1" s="10" t="s">
        <v>477</v>
      </c>
      <c r="M1" s="10" t="s">
        <v>482</v>
      </c>
      <c r="N1" s="10" t="s">
        <v>478</v>
      </c>
      <c r="O1" s="10" t="s">
        <v>479</v>
      </c>
      <c r="P1" s="10" t="s">
        <v>475</v>
      </c>
      <c r="Q1" s="10" t="s">
        <v>485</v>
      </c>
      <c r="R1" s="3" t="s">
        <v>490</v>
      </c>
      <c r="S1" s="2" t="s">
        <v>28</v>
      </c>
      <c r="T1" s="2" t="s">
        <v>474</v>
      </c>
      <c r="U1" s="2" t="s">
        <v>476</v>
      </c>
      <c r="V1" s="2" t="s">
        <v>477</v>
      </c>
      <c r="W1" s="2" t="s">
        <v>482</v>
      </c>
      <c r="X1" s="2" t="s">
        <v>478</v>
      </c>
      <c r="Y1" s="2" t="s">
        <v>479</v>
      </c>
      <c r="Z1" s="2" t="s">
        <v>475</v>
      </c>
      <c r="AA1" s="2" t="s">
        <v>485</v>
      </c>
      <c r="AB1" s="3" t="s">
        <v>491</v>
      </c>
      <c r="AC1" s="2" t="s">
        <v>28</v>
      </c>
      <c r="AD1" s="2" t="s">
        <v>474</v>
      </c>
      <c r="AE1" s="2" t="s">
        <v>476</v>
      </c>
      <c r="AF1" s="2" t="s">
        <v>477</v>
      </c>
      <c r="AG1" s="2" t="s">
        <v>482</v>
      </c>
      <c r="AH1" s="2" t="s">
        <v>478</v>
      </c>
      <c r="AI1" s="2" t="s">
        <v>479</v>
      </c>
      <c r="AJ1" s="2" t="s">
        <v>475</v>
      </c>
      <c r="AK1" s="2" t="s">
        <v>485</v>
      </c>
      <c r="AL1" s="3" t="s">
        <v>492</v>
      </c>
      <c r="AM1" s="2" t="s">
        <v>28</v>
      </c>
      <c r="AN1" s="2" t="s">
        <v>474</v>
      </c>
      <c r="AO1" s="2" t="s">
        <v>476</v>
      </c>
      <c r="AP1" s="2" t="s">
        <v>477</v>
      </c>
      <c r="AQ1" s="2" t="s">
        <v>482</v>
      </c>
      <c r="AR1" s="2" t="s">
        <v>478</v>
      </c>
      <c r="AS1" s="2" t="s">
        <v>479</v>
      </c>
      <c r="AT1" s="2" t="s">
        <v>475</v>
      </c>
      <c r="AU1" s="2" t="s">
        <v>485</v>
      </c>
      <c r="AV1" s="3" t="s">
        <v>493</v>
      </c>
      <c r="AW1" s="2" t="s">
        <v>28</v>
      </c>
      <c r="AX1" s="2" t="s">
        <v>474</v>
      </c>
      <c r="AY1" s="2" t="s">
        <v>476</v>
      </c>
      <c r="AZ1" s="2" t="s">
        <v>477</v>
      </c>
      <c r="BA1" s="2" t="s">
        <v>482</v>
      </c>
      <c r="BB1" s="2" t="s">
        <v>478</v>
      </c>
      <c r="BC1" s="2" t="s">
        <v>479</v>
      </c>
      <c r="BD1" s="2" t="s">
        <v>475</v>
      </c>
      <c r="BE1" s="2" t="s">
        <v>485</v>
      </c>
    </row>
    <row r="2" spans="1:57" x14ac:dyDescent="0.25">
      <c r="A2" s="11" t="s">
        <v>487</v>
      </c>
      <c r="B2" s="11" t="s">
        <v>84</v>
      </c>
      <c r="C2" s="11" t="s">
        <v>460</v>
      </c>
      <c r="D2" s="11" t="s">
        <v>461</v>
      </c>
      <c r="E2" s="11" t="s">
        <v>455</v>
      </c>
      <c r="F2" s="11">
        <v>38</v>
      </c>
      <c r="G2" s="11" t="s">
        <v>451</v>
      </c>
      <c r="H2" s="11">
        <v>0</v>
      </c>
      <c r="I2" s="11">
        <f>(ACLY!AF38)</f>
        <v>5.0479156150475948E-5</v>
      </c>
      <c r="J2" s="11">
        <f>(ACSS2!AF38)</f>
        <v>1.029886238673545E-5</v>
      </c>
      <c r="K2" s="11">
        <f>(ELVOLV6!AF38)</f>
        <v>1.7648685672273799E-5</v>
      </c>
      <c r="L2" s="11">
        <f>(FASN!AF38)</f>
        <v>9.3158909502086746E-6</v>
      </c>
      <c r="M2" s="11">
        <f>(PKLR!AF38)</f>
        <v>9.8376223006601305E-6</v>
      </c>
      <c r="N2" s="11">
        <f>('SCD1'!AF38)</f>
        <v>7.1716196188277445E-5</v>
      </c>
      <c r="O2" s="11">
        <f>('RGS16'!AF38)</f>
        <v>1.0262473785200555E-6</v>
      </c>
      <c r="P2" s="11">
        <f>(PPIA!AF38)</f>
        <v>6.0139475031795652E-4</v>
      </c>
      <c r="Q2" s="11">
        <f>(RPLP0!AF38)</f>
        <v>3.4024660539463947E-4</v>
      </c>
      <c r="R2" t="s">
        <v>487</v>
      </c>
      <c r="S2">
        <f>AVERAGE(I2:I5)</f>
        <v>2.0065610399598632E-5</v>
      </c>
      <c r="T2">
        <f t="shared" ref="T2:Z2" si="0">AVERAGE(J2:J5)</f>
        <v>4.2162824100824537E-6</v>
      </c>
      <c r="U2">
        <f t="shared" si="0"/>
        <v>5.7093148644570194E-6</v>
      </c>
      <c r="V2">
        <f t="shared" si="0"/>
        <v>5.5322849281597004E-6</v>
      </c>
      <c r="W2">
        <f t="shared" si="0"/>
        <v>5.2568011639057572E-6</v>
      </c>
      <c r="X2">
        <f t="shared" si="0"/>
        <v>2.4020408210556846E-5</v>
      </c>
      <c r="Y2">
        <f t="shared" si="0"/>
        <v>7.4411755953698973E-7</v>
      </c>
      <c r="Z2">
        <f t="shared" si="0"/>
        <v>1.0817678500474727E-3</v>
      </c>
      <c r="AA2">
        <f>AVERAGE(Q2:Q5)</f>
        <v>4.2592677314574662E-4</v>
      </c>
      <c r="AC2">
        <f>_xlfn.STDEV.S(I2:I5)</f>
        <v>2.1136725614898973E-5</v>
      </c>
      <c r="AD2">
        <f t="shared" ref="AD2:AK2" si="1">_xlfn.STDEV.S(J2:J5)</f>
        <v>4.3073665246038233E-6</v>
      </c>
      <c r="AE2">
        <f t="shared" si="1"/>
        <v>8.0477621307856145E-6</v>
      </c>
      <c r="AF2">
        <f t="shared" si="1"/>
        <v>3.34262750643942E-6</v>
      </c>
      <c r="AG2">
        <f t="shared" si="1"/>
        <v>4.6420678559592953E-6</v>
      </c>
      <c r="AH2">
        <f t="shared" si="1"/>
        <v>3.2396022217712424E-5</v>
      </c>
      <c r="AI2">
        <f t="shared" si="1"/>
        <v>6.4660595047921722E-7</v>
      </c>
      <c r="AJ2">
        <f t="shared" si="1"/>
        <v>9.0216755887643932E-4</v>
      </c>
      <c r="AK2">
        <f t="shared" si="1"/>
        <v>2.8883786126386883E-4</v>
      </c>
      <c r="AM2" s="4">
        <f>TTEST(I2:I5,I2:I5,2,2)</f>
        <v>1</v>
      </c>
      <c r="AN2" s="4">
        <f t="shared" ref="AN2:AU2" si="2">TTEST(J2:J5,J2:J5,2,2)</f>
        <v>1</v>
      </c>
      <c r="AO2" s="4">
        <f t="shared" si="2"/>
        <v>1</v>
      </c>
      <c r="AP2" s="4">
        <f t="shared" si="2"/>
        <v>1</v>
      </c>
      <c r="AQ2" s="4">
        <f t="shared" si="2"/>
        <v>1</v>
      </c>
      <c r="AR2" s="4">
        <f t="shared" si="2"/>
        <v>1</v>
      </c>
      <c r="AS2" s="4">
        <f t="shared" si="2"/>
        <v>1</v>
      </c>
      <c r="AT2" s="4">
        <f t="shared" si="2"/>
        <v>1</v>
      </c>
      <c r="AU2" s="4">
        <f t="shared" si="2"/>
        <v>1</v>
      </c>
      <c r="AV2" s="4"/>
      <c r="AW2" s="4">
        <f>TTEST(I2:I5,I2:I5,2,2)</f>
        <v>1</v>
      </c>
      <c r="AX2" s="4">
        <f t="shared" ref="AX2:BE2" si="3">TTEST(J2:J5,J2:J5,2,2)</f>
        <v>1</v>
      </c>
      <c r="AY2" s="4">
        <f t="shared" si="3"/>
        <v>1</v>
      </c>
      <c r="AZ2" s="4">
        <f t="shared" si="3"/>
        <v>1</v>
      </c>
      <c r="BA2" s="4">
        <f t="shared" si="3"/>
        <v>1</v>
      </c>
      <c r="BB2" s="4">
        <f t="shared" si="3"/>
        <v>1</v>
      </c>
      <c r="BC2" s="4">
        <f t="shared" si="3"/>
        <v>1</v>
      </c>
      <c r="BD2" s="4">
        <f t="shared" si="3"/>
        <v>1</v>
      </c>
      <c r="BE2" s="4">
        <f t="shared" si="3"/>
        <v>1</v>
      </c>
    </row>
    <row r="3" spans="1:57" x14ac:dyDescent="0.25">
      <c r="A3" s="11" t="s">
        <v>487</v>
      </c>
      <c r="B3" s="11" t="s">
        <v>190</v>
      </c>
      <c r="C3" s="11" t="s">
        <v>467</v>
      </c>
      <c r="D3" s="11" t="s">
        <v>461</v>
      </c>
      <c r="E3" s="11" t="s">
        <v>455</v>
      </c>
      <c r="F3" s="11">
        <v>38</v>
      </c>
      <c r="G3" s="11" t="s">
        <v>451</v>
      </c>
      <c r="H3" s="11">
        <v>0</v>
      </c>
      <c r="I3" s="11">
        <f>(ACLY!AF110)</f>
        <v>1.4313569757417651E-5</v>
      </c>
      <c r="J3" s="11">
        <f>(ACSS2!AF110)</f>
        <v>2.9969629493561401E-6</v>
      </c>
      <c r="K3" s="11">
        <f>(ELVOLV6!AF110)</f>
        <v>2.8564161816943252E-6</v>
      </c>
      <c r="L3" s="11">
        <f>(FASN!AF110)</f>
        <v>3.4096074606227601E-6</v>
      </c>
      <c r="M3" s="11">
        <f>(PKLR!AF110)</f>
        <v>8.4318954433431646E-6</v>
      </c>
      <c r="N3" s="11">
        <f>('SCD1'!AF110)</f>
        <v>1.5431496575616152E-5</v>
      </c>
      <c r="O3" s="11">
        <f>('RGS16'!AF110)</f>
        <v>3.563252486665535E-7</v>
      </c>
      <c r="P3" s="11">
        <f>(PPIA!AF110)</f>
        <v>2.0886566777356752E-3</v>
      </c>
      <c r="Q3" s="11">
        <f>(RPLP0!AF110)</f>
        <v>7.8582159307882056E-4</v>
      </c>
      <c r="AM3" s="4"/>
      <c r="AN3" s="4"/>
      <c r="AO3" s="4"/>
      <c r="AP3" s="4"/>
      <c r="AQ3" s="4"/>
      <c r="AR3" s="4"/>
      <c r="AS3" s="4"/>
      <c r="AT3" s="4"/>
      <c r="AU3" s="4"/>
      <c r="AV3" s="4"/>
      <c r="AW3" s="4"/>
      <c r="AX3" s="4"/>
      <c r="AY3" s="4"/>
      <c r="AZ3" s="4"/>
      <c r="BA3" s="4"/>
      <c r="BB3" s="4"/>
      <c r="BC3" s="4"/>
      <c r="BD3" s="4"/>
      <c r="BE3" s="4"/>
    </row>
    <row r="4" spans="1:57" x14ac:dyDescent="0.25">
      <c r="A4" s="11" t="s">
        <v>487</v>
      </c>
      <c r="B4" s="11" t="s">
        <v>289</v>
      </c>
      <c r="C4" s="11" t="s">
        <v>468</v>
      </c>
      <c r="D4" s="11" t="s">
        <v>461</v>
      </c>
      <c r="E4" s="11" t="s">
        <v>455</v>
      </c>
      <c r="F4" s="11">
        <v>38</v>
      </c>
      <c r="G4" s="11" t="s">
        <v>451</v>
      </c>
      <c r="H4" s="11">
        <v>0</v>
      </c>
      <c r="I4" s="11">
        <f>(ACLY!AF176)</f>
        <v>1.4851036358658249E-6</v>
      </c>
      <c r="J4" s="11">
        <f>(ACSS2!AF176)</f>
        <v>1.4910200167106951E-7</v>
      </c>
      <c r="K4" s="11">
        <f>(ELVOLV6!AF176)</f>
        <v>8.6766075985371895E-8</v>
      </c>
      <c r="L4" s="11">
        <f>(FASN!AF176)</f>
        <v>2.121249013887455E-6</v>
      </c>
      <c r="M4" s="11">
        <f>(PKLR!AF176)</f>
        <v>5.5188667698711703E-8</v>
      </c>
      <c r="N4" s="11">
        <f>('SCD1'!AF176)</f>
        <v>2.732077629812715E-7</v>
      </c>
      <c r="O4" s="11">
        <f>('RGS16'!AF176)</f>
        <v>8.3248807806644902E-8</v>
      </c>
      <c r="P4" s="11">
        <f>(PPIA!AF176)</f>
        <v>9.1005319173744252E-5</v>
      </c>
      <c r="Q4" s="11">
        <f>(RPLP0!AF176)</f>
        <v>9.4114901650320094E-5</v>
      </c>
      <c r="AM4" s="4"/>
      <c r="AN4" s="4"/>
      <c r="AO4" s="4"/>
      <c r="AP4" s="4"/>
      <c r="AQ4" s="4"/>
      <c r="AR4" s="4"/>
      <c r="AS4" s="4"/>
      <c r="AT4" s="4"/>
      <c r="AU4" s="4"/>
      <c r="AV4" s="4"/>
      <c r="AW4" s="4"/>
      <c r="AX4" s="4"/>
      <c r="AY4" s="4"/>
      <c r="AZ4" s="4"/>
      <c r="BA4" s="4"/>
      <c r="BB4" s="4"/>
      <c r="BC4" s="4"/>
      <c r="BD4" s="4"/>
      <c r="BE4" s="4"/>
    </row>
    <row r="5" spans="1:57" x14ac:dyDescent="0.25">
      <c r="A5" s="11" t="s">
        <v>487</v>
      </c>
      <c r="B5" s="11" t="s">
        <v>388</v>
      </c>
      <c r="C5" s="11" t="s">
        <v>469</v>
      </c>
      <c r="D5" s="11" t="s">
        <v>461</v>
      </c>
      <c r="E5" s="11" t="s">
        <v>455</v>
      </c>
      <c r="F5" s="11">
        <v>38</v>
      </c>
      <c r="G5" s="11" t="s">
        <v>451</v>
      </c>
      <c r="H5" s="11">
        <v>0</v>
      </c>
      <c r="I5" s="11">
        <f>(ACLY!AF240)</f>
        <v>1.39846120546351E-5</v>
      </c>
      <c r="J5" s="11">
        <f>(ACSS2!AF240)</f>
        <v>3.420202302567155E-6</v>
      </c>
      <c r="K5" s="11">
        <f>(ELVOLV6!AF240)</f>
        <v>2.2453915278745802E-6</v>
      </c>
      <c r="L5" s="11">
        <f>(FASN!AF240)</f>
        <v>7.2823922879199104E-6</v>
      </c>
      <c r="M5" s="11">
        <f>(PKLR!AF240)</f>
        <v>2.7024982439210251E-6</v>
      </c>
      <c r="N5" s="11">
        <f>('SCD1'!AF240)</f>
        <v>8.6607323153525084E-6</v>
      </c>
      <c r="O5" s="11">
        <f>('RGS16'!AF240)</f>
        <v>1.5106488031547049E-6</v>
      </c>
      <c r="P5" s="11">
        <f>(PPIA!AF240)</f>
        <v>1.5460146529625151E-3</v>
      </c>
      <c r="Q5" s="11">
        <f>(RPLP0!AF240)</f>
        <v>4.8352399245920648E-4</v>
      </c>
      <c r="AM5" s="4"/>
      <c r="AN5" s="4"/>
      <c r="AO5" s="4"/>
      <c r="AP5" s="4"/>
      <c r="AQ5" s="4"/>
      <c r="AR5" s="4"/>
      <c r="AS5" s="4"/>
      <c r="AT5" s="4"/>
      <c r="AU5" s="4"/>
      <c r="AV5" s="4"/>
      <c r="AW5" s="4"/>
      <c r="AX5" s="4"/>
      <c r="AY5" s="4"/>
      <c r="AZ5" s="4"/>
      <c r="BA5" s="4"/>
      <c r="BB5" s="4"/>
      <c r="BC5" s="4"/>
      <c r="BD5" s="4"/>
      <c r="BE5" s="4"/>
    </row>
    <row r="6" spans="1:57" x14ac:dyDescent="0.25">
      <c r="A6" s="11" t="s">
        <v>487</v>
      </c>
      <c r="B6" s="11" t="s">
        <v>93</v>
      </c>
      <c r="C6" s="11" t="s">
        <v>460</v>
      </c>
      <c r="D6" s="11" t="s">
        <v>462</v>
      </c>
      <c r="E6" s="11" t="s">
        <v>455</v>
      </c>
      <c r="F6" s="11">
        <v>38</v>
      </c>
      <c r="G6" s="11" t="s">
        <v>451</v>
      </c>
      <c r="H6" s="11">
        <v>0.5</v>
      </c>
      <c r="I6" s="11">
        <f>(ACLY!AF44)</f>
        <v>2.4947814517973051E-5</v>
      </c>
      <c r="J6" s="11">
        <f>(ACSS2!AF44)</f>
        <v>5.9255839916160705E-6</v>
      </c>
      <c r="K6" s="11">
        <f>(ELVOLV6!AF44)</f>
        <v>4.989724327584355E-6</v>
      </c>
      <c r="L6" s="11">
        <f>(FASN!AF44)</f>
        <v>5.5646632866125E-6</v>
      </c>
      <c r="M6" s="11">
        <f>(PKLR!AF44)</f>
        <v>1.328831196134555E-5</v>
      </c>
      <c r="N6" s="11">
        <f>('SCD1'!AF44)</f>
        <v>4.2107660214027601E-5</v>
      </c>
      <c r="O6" s="11">
        <f>('RGS16'!AF44)</f>
        <v>7.0669375987331454E-7</v>
      </c>
      <c r="P6" s="11">
        <f>(PPIA!AF44)</f>
        <v>2.1800061848502349E-4</v>
      </c>
      <c r="Q6" s="11">
        <f>(RPLP0!AF44)</f>
        <v>3.1878266030517196E-4</v>
      </c>
      <c r="R6" t="s">
        <v>487</v>
      </c>
      <c r="S6">
        <f t="shared" ref="S6:AA6" si="4">AVERAGE(I6:I9)</f>
        <v>2.5792302716086464E-5</v>
      </c>
      <c r="T6">
        <f t="shared" si="4"/>
        <v>6.1208136756863877E-6</v>
      </c>
      <c r="U6">
        <f t="shared" si="4"/>
        <v>9.1728918031282009E-6</v>
      </c>
      <c r="V6">
        <f t="shared" si="4"/>
        <v>9.2778259318608875E-6</v>
      </c>
      <c r="W6">
        <f t="shared" si="4"/>
        <v>1.0734814752387309E-5</v>
      </c>
      <c r="X6">
        <f t="shared" si="4"/>
        <v>5.7611236186951081E-5</v>
      </c>
      <c r="Y6">
        <f t="shared" si="4"/>
        <v>9.8645026482910486E-7</v>
      </c>
      <c r="Z6">
        <f t="shared" si="4"/>
        <v>4.9980254257879313E-4</v>
      </c>
      <c r="AA6">
        <f t="shared" si="4"/>
        <v>4.0120556925386222E-4</v>
      </c>
      <c r="AC6">
        <f t="shared" ref="AC6:AK6" si="5">_xlfn.STDEV.S(I6:I9)</f>
        <v>1.8388716661096109E-5</v>
      </c>
      <c r="AD6">
        <f t="shared" si="5"/>
        <v>4.3743969213450348E-6</v>
      </c>
      <c r="AE6">
        <f t="shared" si="5"/>
        <v>3.6265728889062592E-6</v>
      </c>
      <c r="AF6">
        <f t="shared" si="5"/>
        <v>8.4780286746648247E-6</v>
      </c>
      <c r="AG6">
        <f t="shared" si="5"/>
        <v>8.9012385713700906E-6</v>
      </c>
      <c r="AH6">
        <f t="shared" si="5"/>
        <v>4.639061135624307E-5</v>
      </c>
      <c r="AI6">
        <f t="shared" si="5"/>
        <v>9.3492909265231829E-7</v>
      </c>
      <c r="AJ6">
        <f t="shared" si="5"/>
        <v>4.8352851836219854E-4</v>
      </c>
      <c r="AK6">
        <f t="shared" si="5"/>
        <v>2.8608798171731007E-4</v>
      </c>
      <c r="AM6" s="4">
        <f>TTEST(I2:I5,I6:I9,2,2)</f>
        <v>0.69686799990187898</v>
      </c>
      <c r="AN6" s="4">
        <f t="shared" ref="AN6:AU6" si="6">TTEST(J2:J5,J6:J9,2,2)</f>
        <v>0.55777236206493974</v>
      </c>
      <c r="AO6" s="4">
        <f t="shared" si="6"/>
        <v>0.5251225067986125</v>
      </c>
      <c r="AP6" s="4">
        <f t="shared" si="6"/>
        <v>0.44250641212892011</v>
      </c>
      <c r="AQ6" s="4">
        <f t="shared" si="6"/>
        <v>0.31699314055663191</v>
      </c>
      <c r="AR6" s="4">
        <f t="shared" si="6"/>
        <v>0.27997158926494953</v>
      </c>
      <c r="AS6" s="4">
        <f t="shared" si="6"/>
        <v>0.69916151244139368</v>
      </c>
      <c r="AT6" s="4">
        <f t="shared" si="6"/>
        <v>0.29885152715038227</v>
      </c>
      <c r="AU6" s="4">
        <f t="shared" si="6"/>
        <v>0.90717247382533928</v>
      </c>
      <c r="AV6" s="4"/>
      <c r="AW6" s="4">
        <f>TTEST(I2:I5,I6:I9,2,2)</f>
        <v>0.69686799990187898</v>
      </c>
      <c r="AX6" s="4">
        <f t="shared" ref="AX6:BE6" si="7">TTEST(J2:J5,J6:J9,2,2)</f>
        <v>0.55777236206493974</v>
      </c>
      <c r="AY6" s="4">
        <f t="shared" si="7"/>
        <v>0.5251225067986125</v>
      </c>
      <c r="AZ6" s="4">
        <f t="shared" si="7"/>
        <v>0.44250641212892011</v>
      </c>
      <c r="BA6" s="4">
        <f t="shared" si="7"/>
        <v>0.31699314055663191</v>
      </c>
      <c r="BB6" s="4">
        <f t="shared" si="7"/>
        <v>0.27997158926494953</v>
      </c>
      <c r="BC6" s="4">
        <f t="shared" si="7"/>
        <v>0.69916151244139368</v>
      </c>
      <c r="BD6" s="4">
        <f t="shared" si="7"/>
        <v>0.29885152715038227</v>
      </c>
      <c r="BE6" s="4">
        <f t="shared" si="7"/>
        <v>0.90717247382533928</v>
      </c>
    </row>
    <row r="7" spans="1:57" x14ac:dyDescent="0.25">
      <c r="A7" s="11" t="s">
        <v>487</v>
      </c>
      <c r="B7" s="11" t="s">
        <v>199</v>
      </c>
      <c r="C7" s="11" t="s">
        <v>467</v>
      </c>
      <c r="D7" s="11" t="s">
        <v>462</v>
      </c>
      <c r="E7" s="11" t="s">
        <v>455</v>
      </c>
      <c r="F7" s="11">
        <v>38</v>
      </c>
      <c r="G7" s="11" t="s">
        <v>451</v>
      </c>
      <c r="H7" s="11">
        <v>0.5</v>
      </c>
      <c r="I7" s="11">
        <f>(ACLY!AF116)</f>
        <v>3.81963520923852E-5</v>
      </c>
      <c r="J7" s="11">
        <f>(ACSS2!AF116)</f>
        <v>9.1734629758115393E-6</v>
      </c>
      <c r="K7" s="11">
        <f>(ELVOLV6!AF116)</f>
        <v>1.1431398643597099E-5</v>
      </c>
      <c r="L7" s="11">
        <f>(FASN!AF116)</f>
        <v>1.1284867865506499E-5</v>
      </c>
      <c r="M7" s="11">
        <f>(PKLR!AF116)</f>
        <v>2.1279066200884398E-5</v>
      </c>
      <c r="N7" s="11">
        <f>('SCD1'!AF116)</f>
        <v>1.05047285365611E-4</v>
      </c>
      <c r="O7" s="11">
        <f>('RGS16'!AF116)</f>
        <v>2.0293205614241549E-6</v>
      </c>
      <c r="P7" s="11">
        <f>(PPIA!AF116)</f>
        <v>1.10748081259493E-3</v>
      </c>
      <c r="Q7" s="11">
        <f>(RPLP0!AF116)</f>
        <v>6.5620859796739904E-4</v>
      </c>
      <c r="AM7" s="4"/>
      <c r="AN7" s="4"/>
      <c r="AO7" s="4"/>
      <c r="AP7" s="4"/>
      <c r="AQ7" s="4"/>
      <c r="AR7" s="4"/>
      <c r="AS7" s="4"/>
      <c r="AT7" s="4"/>
      <c r="AU7" s="4"/>
      <c r="AV7" s="4"/>
      <c r="AW7" s="4"/>
      <c r="AX7" s="4"/>
      <c r="AY7" s="4"/>
      <c r="AZ7" s="4"/>
      <c r="BA7" s="4"/>
      <c r="BB7" s="4"/>
      <c r="BC7" s="4"/>
      <c r="BD7" s="4"/>
      <c r="BE7" s="4"/>
    </row>
    <row r="8" spans="1:57" x14ac:dyDescent="0.25">
      <c r="A8" s="11" t="s">
        <v>487</v>
      </c>
      <c r="B8" s="11" t="s">
        <v>298</v>
      </c>
      <c r="C8" s="11" t="s">
        <v>468</v>
      </c>
      <c r="D8" s="11" t="s">
        <v>462</v>
      </c>
      <c r="E8" s="11" t="s">
        <v>455</v>
      </c>
      <c r="F8" s="11">
        <v>38</v>
      </c>
      <c r="G8" s="11" t="s">
        <v>451</v>
      </c>
      <c r="H8" s="11">
        <v>0.5</v>
      </c>
      <c r="I8" s="11">
        <f>(ACLY!AF182)</f>
        <v>9.9594507433364394E-8</v>
      </c>
      <c r="J8" s="11">
        <f>(ACSS2!AF182)</f>
        <v>3.4559033618803951E-9</v>
      </c>
      <c r="K8" s="11" t="str">
        <f>(ELVOLV6!AF182)</f>
        <v/>
      </c>
      <c r="L8" s="11">
        <f>(FASN!AF182)</f>
        <v>2.2231190658814348E-7</v>
      </c>
      <c r="M8" s="11">
        <f>(PKLR!AF182)</f>
        <v>4.95744001365181E-8</v>
      </c>
      <c r="N8" s="11">
        <f>('SCD1'!AF182)</f>
        <v>7.6469336598910298E-8</v>
      </c>
      <c r="O8" s="11" t="str">
        <f>('RGS16'!AF182)</f>
        <v/>
      </c>
      <c r="P8" s="11">
        <f>(PPIA!AF182)</f>
        <v>2.093986635771995E-5</v>
      </c>
      <c r="Q8" s="11">
        <f>(RPLP0!AF182)</f>
        <v>3.3111525716499849E-5</v>
      </c>
      <c r="AM8" s="4"/>
      <c r="AN8" s="4"/>
      <c r="AO8" s="4"/>
      <c r="AP8" s="4"/>
      <c r="AQ8" s="4"/>
      <c r="AR8" s="4"/>
      <c r="AS8" s="4"/>
      <c r="AT8" s="4"/>
      <c r="AU8" s="4"/>
      <c r="AV8" s="4"/>
      <c r="AW8" s="4"/>
      <c r="AX8" s="4"/>
      <c r="AY8" s="4"/>
      <c r="AZ8" s="4"/>
      <c r="BA8" s="4"/>
      <c r="BB8" s="4"/>
      <c r="BC8" s="4"/>
      <c r="BD8" s="4"/>
      <c r="BE8" s="4"/>
    </row>
    <row r="9" spans="1:57" x14ac:dyDescent="0.25">
      <c r="A9" s="11" t="s">
        <v>487</v>
      </c>
      <c r="B9" s="11" t="s">
        <v>397</v>
      </c>
      <c r="C9" s="11" t="s">
        <v>469</v>
      </c>
      <c r="D9" s="11" t="s">
        <v>462</v>
      </c>
      <c r="E9" s="11" t="s">
        <v>455</v>
      </c>
      <c r="F9" s="11">
        <v>38</v>
      </c>
      <c r="G9" s="11" t="s">
        <v>451</v>
      </c>
      <c r="H9" s="11">
        <v>0.5</v>
      </c>
      <c r="I9" s="11">
        <f>(ACLY!AF246)</f>
        <v>3.992544974655425E-5</v>
      </c>
      <c r="J9" s="11">
        <f>(ACSS2!AF246)</f>
        <v>9.38075183195606E-6</v>
      </c>
      <c r="K9" s="11">
        <f>(ELVOLV6!AF246)</f>
        <v>1.109755243820315E-5</v>
      </c>
      <c r="L9" s="11">
        <f>(FASN!AF246)</f>
        <v>2.0039460668736402E-5</v>
      </c>
      <c r="M9" s="11">
        <f>(PKLR!AF246)</f>
        <v>8.3223064471827754E-6</v>
      </c>
      <c r="N9" s="11">
        <f>('SCD1'!AF246)</f>
        <v>8.3213529831566808E-5</v>
      </c>
      <c r="O9" s="11">
        <f>('RGS16'!AF246)</f>
        <v>2.23336473189845E-7</v>
      </c>
      <c r="P9" s="11">
        <f>(PPIA!AF246)</f>
        <v>6.5278887287749897E-4</v>
      </c>
      <c r="Q9" s="11">
        <f>(RPLP0!AF246)</f>
        <v>5.9671949302637808E-4</v>
      </c>
      <c r="AM9" s="4"/>
      <c r="AN9" s="4"/>
      <c r="AO9" s="4"/>
      <c r="AP9" s="4"/>
      <c r="AQ9" s="4"/>
      <c r="AR9" s="4"/>
      <c r="AS9" s="4"/>
      <c r="AT9" s="4"/>
      <c r="AU9" s="4"/>
      <c r="AV9" s="4"/>
      <c r="AW9" s="4"/>
      <c r="AX9" s="4"/>
      <c r="AY9" s="4"/>
      <c r="AZ9" s="4"/>
      <c r="BA9" s="4"/>
      <c r="BB9" s="4"/>
      <c r="BC9" s="4"/>
      <c r="BD9" s="4"/>
      <c r="BE9" s="4"/>
    </row>
    <row r="10" spans="1:57" x14ac:dyDescent="0.25">
      <c r="A10" s="11" t="s">
        <v>487</v>
      </c>
      <c r="B10" s="11" t="s">
        <v>102</v>
      </c>
      <c r="C10" s="11" t="s">
        <v>460</v>
      </c>
      <c r="D10" s="11" t="s">
        <v>463</v>
      </c>
      <c r="E10" s="11" t="s">
        <v>455</v>
      </c>
      <c r="F10" s="11">
        <v>38</v>
      </c>
      <c r="G10" s="11" t="s">
        <v>451</v>
      </c>
      <c r="H10" s="11">
        <v>5</v>
      </c>
      <c r="I10" s="11">
        <f>(ACLY!AF50)</f>
        <v>2.7775217799183153E-5</v>
      </c>
      <c r="J10" s="11">
        <f>(ACSS2!AF50)</f>
        <v>5.2494549682981501E-6</v>
      </c>
      <c r="K10" s="11">
        <f>(ELVOLV6!AF50)</f>
        <v>1.0065769739359565E-5</v>
      </c>
      <c r="L10" s="11">
        <f>(FASN!AF50)</f>
        <v>1.1259701981061799E-5</v>
      </c>
      <c r="M10" s="11">
        <f>(PKLR!AF50)</f>
        <v>1.1459500535603901E-5</v>
      </c>
      <c r="N10" s="11">
        <f>('SCD1'!AF50)</f>
        <v>8.308917769486436E-5</v>
      </c>
      <c r="O10" s="11">
        <f>('RGS16'!AF50)</f>
        <v>1.5240936410729351E-6</v>
      </c>
      <c r="P10" s="11">
        <f>(PPIA!AF50)</f>
        <v>8.0524602579766405E-4</v>
      </c>
      <c r="Q10" s="11">
        <f>(RPLP0!AF50)</f>
        <v>7.5995982505655448E-4</v>
      </c>
      <c r="R10" t="s">
        <v>487</v>
      </c>
      <c r="S10">
        <f t="shared" ref="S10:AA10" si="8">AVERAGE(I10:I13)</f>
        <v>1.3613953720932193E-5</v>
      </c>
      <c r="T10">
        <f t="shared" si="8"/>
        <v>1.8600147593381974E-6</v>
      </c>
      <c r="U10">
        <f t="shared" si="8"/>
        <v>4.4027318121208538E-6</v>
      </c>
      <c r="V10">
        <f t="shared" si="8"/>
        <v>4.0895897115734534E-6</v>
      </c>
      <c r="W10">
        <f t="shared" si="8"/>
        <v>5.291368486218743E-6</v>
      </c>
      <c r="X10">
        <f t="shared" si="8"/>
        <v>3.2609616280312053E-5</v>
      </c>
      <c r="Y10">
        <f t="shared" si="8"/>
        <v>6.1288870084771637E-7</v>
      </c>
      <c r="Z10">
        <f t="shared" si="8"/>
        <v>3.8955267017959177E-4</v>
      </c>
      <c r="AA10">
        <f t="shared" si="8"/>
        <v>3.536783845598473E-4</v>
      </c>
      <c r="AC10">
        <f t="shared" ref="AC10:AK10" si="9">_xlfn.STDEV.S(I10:I13)</f>
        <v>1.2433086213461093E-5</v>
      </c>
      <c r="AD10">
        <f t="shared" si="9"/>
        <v>2.3309211297107859E-6</v>
      </c>
      <c r="AE10">
        <f t="shared" si="9"/>
        <v>5.0371034040473192E-6</v>
      </c>
      <c r="AF10">
        <f t="shared" si="9"/>
        <v>5.1391686441220676E-6</v>
      </c>
      <c r="AG10">
        <f t="shared" si="9"/>
        <v>5.3967132127222417E-6</v>
      </c>
      <c r="AH10">
        <f t="shared" si="9"/>
        <v>4.4113380259957117E-5</v>
      </c>
      <c r="AI10">
        <f t="shared" si="9"/>
        <v>7.8915755924777831E-7</v>
      </c>
      <c r="AJ10">
        <f t="shared" si="9"/>
        <v>3.5332240958105174E-4</v>
      </c>
      <c r="AK10">
        <f t="shared" si="9"/>
        <v>3.2653229899171066E-4</v>
      </c>
      <c r="AM10" s="4">
        <f>TTEST(I2:I5,I10:I13,2,2)</f>
        <v>0.66142507220967062</v>
      </c>
      <c r="AN10" s="4">
        <f t="shared" ref="AN10:AU10" si="10">TTEST(J2:J5,J10:J13,2,2)</f>
        <v>0.37310210252756054</v>
      </c>
      <c r="AO10" s="4">
        <f t="shared" si="10"/>
        <v>0.81665823718213693</v>
      </c>
      <c r="AP10" s="4">
        <f t="shared" si="10"/>
        <v>0.65451048001599643</v>
      </c>
      <c r="AQ10" s="4">
        <f t="shared" si="10"/>
        <v>0.99306923570827554</v>
      </c>
      <c r="AR10" s="4">
        <f t="shared" si="10"/>
        <v>0.77646910897472954</v>
      </c>
      <c r="AS10" s="4">
        <f t="shared" si="10"/>
        <v>0.81766200610639028</v>
      </c>
      <c r="AT10" s="4">
        <f t="shared" si="10"/>
        <v>0.20296479969315287</v>
      </c>
      <c r="AU10" s="4">
        <f t="shared" si="10"/>
        <v>0.75157232824687825</v>
      </c>
      <c r="AV10" s="4"/>
      <c r="AW10" s="4">
        <f>TTEST(I2:I5,I10:I13,2,2)</f>
        <v>0.66142507220967062</v>
      </c>
      <c r="AX10" s="4">
        <f t="shared" ref="AX10:BE10" si="11">TTEST(J2:J5,J10:J13,2,2)</f>
        <v>0.37310210252756054</v>
      </c>
      <c r="AY10" s="4">
        <f t="shared" si="11"/>
        <v>0.81665823718213693</v>
      </c>
      <c r="AZ10" s="4">
        <f t="shared" si="11"/>
        <v>0.65451048001599643</v>
      </c>
      <c r="BA10" s="4">
        <f t="shared" si="11"/>
        <v>0.99306923570827554</v>
      </c>
      <c r="BB10" s="4">
        <f t="shared" si="11"/>
        <v>0.77646910897472954</v>
      </c>
      <c r="BC10" s="4">
        <f t="shared" si="11"/>
        <v>0.81766200610639028</v>
      </c>
      <c r="BD10" s="4">
        <f t="shared" si="11"/>
        <v>0.20296479969315287</v>
      </c>
      <c r="BE10" s="4">
        <f t="shared" si="11"/>
        <v>0.75157232824687825</v>
      </c>
    </row>
    <row r="11" spans="1:57" x14ac:dyDescent="0.25">
      <c r="A11" s="11" t="s">
        <v>487</v>
      </c>
      <c r="B11" s="11" t="s">
        <v>208</v>
      </c>
      <c r="C11" s="11" t="s">
        <v>467</v>
      </c>
      <c r="D11" s="11" t="s">
        <v>463</v>
      </c>
      <c r="E11" s="11" t="s">
        <v>455</v>
      </c>
      <c r="F11" s="11">
        <v>38</v>
      </c>
      <c r="G11" s="11" t="s">
        <v>451</v>
      </c>
      <c r="H11" s="11">
        <v>5</v>
      </c>
      <c r="I11" s="11">
        <f>(ACLY!AF122)</f>
        <v>4.4898974549547597E-6</v>
      </c>
      <c r="J11" s="11">
        <f>(ACSS2!AF122)</f>
        <v>7.4788980302052851E-7</v>
      </c>
      <c r="K11" s="11">
        <f>(ELVOLV6!AF122)</f>
        <v>4.2233871307281646E-7</v>
      </c>
      <c r="L11" s="11">
        <f>(FASN!AF122)</f>
        <v>7.0738402631610303E-7</v>
      </c>
      <c r="M11" s="11">
        <f>(PKLR!AF122)</f>
        <v>1.439107325911805E-6</v>
      </c>
      <c r="N11" s="11">
        <f>('SCD1'!AF122)</f>
        <v>1.4663850984908649E-6</v>
      </c>
      <c r="O11" s="11">
        <f>('RGS16'!AF122)</f>
        <v>1.5029902816344301E-7</v>
      </c>
      <c r="P11" s="11">
        <f>(PPIA!AF122)</f>
        <v>1.8764914051924399E-4</v>
      </c>
      <c r="Q11" s="11">
        <f>(RPLP0!AF122)</f>
        <v>1.7641006604032398E-4</v>
      </c>
      <c r="AM11" s="4"/>
      <c r="AN11" s="4"/>
      <c r="AO11" s="4"/>
      <c r="AP11" s="4"/>
      <c r="AQ11" s="4"/>
      <c r="AR11" s="4"/>
      <c r="AS11" s="4"/>
      <c r="AT11" s="4"/>
      <c r="AU11" s="4"/>
      <c r="AV11" s="4"/>
      <c r="AW11" s="4"/>
      <c r="AX11" s="4"/>
      <c r="AY11" s="4"/>
      <c r="AZ11" s="4"/>
      <c r="BA11" s="4"/>
      <c r="BB11" s="4"/>
      <c r="BC11" s="4"/>
      <c r="BD11" s="4"/>
      <c r="BE11" s="4"/>
    </row>
    <row r="12" spans="1:57" x14ac:dyDescent="0.25">
      <c r="A12" s="11" t="s">
        <v>487</v>
      </c>
      <c r="B12" s="11" t="s">
        <v>309</v>
      </c>
      <c r="C12" s="11" t="s">
        <v>468</v>
      </c>
      <c r="D12" s="11" t="s">
        <v>463</v>
      </c>
      <c r="E12" s="11" t="s">
        <v>455</v>
      </c>
      <c r="F12" s="11">
        <v>38</v>
      </c>
      <c r="G12" s="11" t="s">
        <v>451</v>
      </c>
      <c r="H12" s="11">
        <v>5</v>
      </c>
      <c r="I12" s="11" t="str">
        <f>(ACLY!AF188)</f>
        <v/>
      </c>
      <c r="J12" s="11">
        <f>(ACSS2!AF188)</f>
        <v>2.0867764696965999E-8</v>
      </c>
      <c r="K12" s="11" t="str">
        <f>(ELVOLV6!AF188)</f>
        <v/>
      </c>
      <c r="L12" s="11">
        <f>(FASN!AF188)</f>
        <v>4.9800957650872796E-8</v>
      </c>
      <c r="M12" s="11" t="str">
        <f>(PKLR!AF188)</f>
        <v/>
      </c>
      <c r="N12" s="11" t="str">
        <f>('SCD1'!AF188)</f>
        <v/>
      </c>
      <c r="O12" s="11" t="str">
        <f>('RGS16'!AF188)</f>
        <v/>
      </c>
      <c r="P12" s="11">
        <f>(PPIA!AF188)</f>
        <v>1.9892529953435301E-5</v>
      </c>
      <c r="Q12" s="11">
        <f>(RPLP0!AF188)</f>
        <v>1.8765543950246249E-5</v>
      </c>
      <c r="AM12" s="4"/>
      <c r="AN12" s="4"/>
      <c r="AO12" s="4"/>
      <c r="AP12" s="4"/>
      <c r="AQ12" s="4"/>
      <c r="AR12" s="4"/>
      <c r="AS12" s="4"/>
      <c r="AT12" s="4"/>
      <c r="AU12" s="4"/>
      <c r="AV12" s="4"/>
      <c r="AW12" s="4"/>
      <c r="AX12" s="4"/>
      <c r="AY12" s="4"/>
      <c r="AZ12" s="4"/>
      <c r="BA12" s="4"/>
      <c r="BB12" s="4"/>
      <c r="BC12" s="4"/>
      <c r="BD12" s="4"/>
      <c r="BE12" s="4"/>
    </row>
    <row r="13" spans="1:57" x14ac:dyDescent="0.25">
      <c r="A13" s="11" t="s">
        <v>487</v>
      </c>
      <c r="B13" s="11" t="s">
        <v>406</v>
      </c>
      <c r="C13" s="11" t="s">
        <v>469</v>
      </c>
      <c r="D13" s="11" t="s">
        <v>463</v>
      </c>
      <c r="E13" s="11" t="s">
        <v>455</v>
      </c>
      <c r="F13" s="11">
        <v>38</v>
      </c>
      <c r="G13" s="11" t="s">
        <v>451</v>
      </c>
      <c r="H13" s="11">
        <v>5</v>
      </c>
      <c r="I13" s="11">
        <f>(ACLY!AF252)</f>
        <v>8.5767459086586652E-6</v>
      </c>
      <c r="J13" s="11">
        <f>(ACSS2!AF252)</f>
        <v>1.4218465013371451E-6</v>
      </c>
      <c r="K13" s="11">
        <f>(ELVOLV6!AF252)</f>
        <v>2.7200869839301797E-6</v>
      </c>
      <c r="L13" s="11">
        <f>(FASN!AF252)</f>
        <v>4.3414718812650398E-6</v>
      </c>
      <c r="M13" s="11">
        <f>(PKLR!AF252)</f>
        <v>2.9754975971405251E-6</v>
      </c>
      <c r="N13" s="11">
        <f>('SCD1'!AF252)</f>
        <v>1.327328604758095E-5</v>
      </c>
      <c r="O13" s="11">
        <f>('RGS16'!AF252)</f>
        <v>1.6427343330677099E-7</v>
      </c>
      <c r="P13" s="11">
        <f>(PPIA!AF252)</f>
        <v>5.4542298444802358E-4</v>
      </c>
      <c r="Q13" s="11">
        <f>(RPLP0!AF252)</f>
        <v>4.595781031922645E-4</v>
      </c>
      <c r="AM13" s="4"/>
      <c r="AN13" s="4"/>
      <c r="AO13" s="4"/>
      <c r="AP13" s="4"/>
      <c r="AQ13" s="4"/>
      <c r="AR13" s="4"/>
      <c r="AS13" s="4"/>
      <c r="AT13" s="4"/>
      <c r="AU13" s="4"/>
      <c r="AV13" s="4"/>
      <c r="AW13" s="4"/>
      <c r="AX13" s="4"/>
      <c r="AY13" s="4"/>
      <c r="AZ13" s="4"/>
      <c r="BA13" s="4"/>
      <c r="BB13" s="4"/>
      <c r="BC13" s="4"/>
      <c r="BD13" s="4"/>
      <c r="BE13" s="4"/>
    </row>
    <row r="14" spans="1:57" x14ac:dyDescent="0.25">
      <c r="A14" s="11" t="s">
        <v>487</v>
      </c>
      <c r="B14" s="11" t="s">
        <v>111</v>
      </c>
      <c r="C14" s="11" t="s">
        <v>460</v>
      </c>
      <c r="D14" s="11" t="s">
        <v>464</v>
      </c>
      <c r="E14" s="11" t="s">
        <v>455</v>
      </c>
      <c r="F14" s="11">
        <v>38</v>
      </c>
      <c r="G14" s="11" t="s">
        <v>452</v>
      </c>
      <c r="H14" s="11">
        <v>0</v>
      </c>
      <c r="I14" s="11">
        <f>(ACLY!AF56)</f>
        <v>1.5238005128004099E-5</v>
      </c>
      <c r="J14" s="11">
        <f>(ACSS2!AF56)</f>
        <v>2.7050871748922399E-6</v>
      </c>
      <c r="K14" s="11">
        <f>(ELVOLV6!AF56)</f>
        <v>2.2143047832717352E-6</v>
      </c>
      <c r="L14" s="11">
        <f>(FASN!AF56)</f>
        <v>4.6430508231730299E-6</v>
      </c>
      <c r="M14" s="11">
        <f>(PKLR!AF56)</f>
        <v>6.4684581848977557E-6</v>
      </c>
      <c r="N14" s="11">
        <f>('SCD1'!AF56)</f>
        <v>6.1356727907155788E-5</v>
      </c>
      <c r="O14" s="11">
        <f>('RGS16'!AF56)</f>
        <v>1.0954119607994266E-6</v>
      </c>
      <c r="P14" s="11">
        <f>(PPIA!AF56)</f>
        <v>6.959779124707465E-4</v>
      </c>
      <c r="Q14" s="11">
        <f>(RPLP0!AF56)</f>
        <v>6.8302054608618745E-4</v>
      </c>
      <c r="R14" t="s">
        <v>487</v>
      </c>
      <c r="S14">
        <f>AVERAGE(I14:I18)</f>
        <v>2.2357645179276211E-5</v>
      </c>
      <c r="T14">
        <f t="shared" ref="T14:Z14" si="12">AVERAGE(J14:J18)</f>
        <v>4.4376594932646853E-6</v>
      </c>
      <c r="U14">
        <f t="shared" si="12"/>
        <v>4.1389695178529511E-6</v>
      </c>
      <c r="V14">
        <f t="shared" si="12"/>
        <v>8.1847019139845414E-6</v>
      </c>
      <c r="W14">
        <f t="shared" si="12"/>
        <v>6.8158707727437141E-6</v>
      </c>
      <c r="X14">
        <f t="shared" si="12"/>
        <v>3.8351968957445813E-5</v>
      </c>
      <c r="Y14">
        <f t="shared" si="12"/>
        <v>6.0480511319807625E-7</v>
      </c>
      <c r="Z14">
        <f t="shared" si="12"/>
        <v>1.2755521479376583E-3</v>
      </c>
      <c r="AA14">
        <f>AVERAGE(Q14:Q18)</f>
        <v>5.4461768788595984E-4</v>
      </c>
      <c r="AC14">
        <f>_xlfn.STDEV.S(I14:I18)</f>
        <v>2.2861193853433624E-5</v>
      </c>
      <c r="AD14">
        <f t="shared" ref="AD14:AK14" si="13">_xlfn.STDEV.S(J14:J18)</f>
        <v>5.3281598410874396E-6</v>
      </c>
      <c r="AE14">
        <f t="shared" si="13"/>
        <v>5.1708549265542383E-6</v>
      </c>
      <c r="AF14">
        <f t="shared" si="13"/>
        <v>4.874838294229056E-6</v>
      </c>
      <c r="AG14">
        <f t="shared" si="13"/>
        <v>6.0545206707703985E-6</v>
      </c>
      <c r="AH14">
        <f t="shared" si="13"/>
        <v>3.1458263570098414E-5</v>
      </c>
      <c r="AI14">
        <f t="shared" si="13"/>
        <v>4.1485830044086082E-7</v>
      </c>
      <c r="AJ14">
        <f t="shared" si="13"/>
        <v>8.1481847997845838E-4</v>
      </c>
      <c r="AK14">
        <f t="shared" si="13"/>
        <v>8.3576523450817523E-5</v>
      </c>
      <c r="AM14" s="4">
        <f>TTEST(I2:I5,I14:I18,2,2)</f>
        <v>0.8817009563841316</v>
      </c>
      <c r="AN14" s="4">
        <f t="shared" ref="AN14:AU14" si="14">TTEST(J2:J5,J14:J18,2,2)</f>
        <v>0.94836293358769963</v>
      </c>
      <c r="AO14" s="4">
        <f t="shared" si="14"/>
        <v>0.73172583746424869</v>
      </c>
      <c r="AP14" s="4">
        <f t="shared" si="14"/>
        <v>0.38691907808495835</v>
      </c>
      <c r="AQ14" s="4">
        <f t="shared" si="14"/>
        <v>0.68495760261884897</v>
      </c>
      <c r="AR14" s="4">
        <f t="shared" si="14"/>
        <v>0.52404162751401195</v>
      </c>
      <c r="AS14" s="4">
        <f t="shared" si="14"/>
        <v>0.72928063592511239</v>
      </c>
      <c r="AT14" s="4">
        <f t="shared" si="14"/>
        <v>0.74489773693510841</v>
      </c>
      <c r="AU14" s="4">
        <f t="shared" si="14"/>
        <v>0.40427458156967627</v>
      </c>
      <c r="AV14" s="4"/>
      <c r="AW14" s="4">
        <f>TTEST(I14:I18,I14:I18,2,2)</f>
        <v>1</v>
      </c>
      <c r="AX14" s="4">
        <f t="shared" ref="AX14:BE14" si="15">TTEST(J14:J18,J14:J18,2,2)</f>
        <v>1</v>
      </c>
      <c r="AY14" s="4">
        <f t="shared" si="15"/>
        <v>1</v>
      </c>
      <c r="AZ14" s="4">
        <f t="shared" si="15"/>
        <v>1</v>
      </c>
      <c r="BA14" s="4">
        <f t="shared" si="15"/>
        <v>1</v>
      </c>
      <c r="BB14" s="4">
        <f t="shared" si="15"/>
        <v>1</v>
      </c>
      <c r="BC14" s="4">
        <f t="shared" si="15"/>
        <v>1</v>
      </c>
      <c r="BD14" s="4">
        <f t="shared" si="15"/>
        <v>1</v>
      </c>
      <c r="BE14" s="4">
        <f t="shared" si="15"/>
        <v>1</v>
      </c>
    </row>
    <row r="15" spans="1:57" x14ac:dyDescent="0.25">
      <c r="A15" s="11" t="s">
        <v>487</v>
      </c>
      <c r="B15" s="11" t="s">
        <v>217</v>
      </c>
      <c r="C15" s="11" t="s">
        <v>467</v>
      </c>
      <c r="D15" s="11" t="s">
        <v>464</v>
      </c>
      <c r="E15" s="11" t="s">
        <v>455</v>
      </c>
      <c r="F15" s="11">
        <v>38</v>
      </c>
      <c r="G15" s="11" t="s">
        <v>452</v>
      </c>
      <c r="H15" s="11">
        <v>0</v>
      </c>
      <c r="I15" s="11">
        <f>(ACLY!AF128)</f>
        <v>1.7484027036219201E-5</v>
      </c>
      <c r="J15" s="11">
        <f>(ACSS2!AF128)</f>
        <v>4.7131222371023494E-6</v>
      </c>
      <c r="K15" s="11">
        <f>(ELVOLV6!AF128)</f>
        <v>4.3241596228905004E-6</v>
      </c>
      <c r="L15" s="11">
        <f>(FASN!AF128)</f>
        <v>3.0395588141946748E-6</v>
      </c>
      <c r="M15" s="11">
        <f>(PKLR!AF128)</f>
        <v>9.6368693122842741E-6</v>
      </c>
      <c r="N15" s="11">
        <f>('SCD1'!AF128)</f>
        <v>6.9311853774471654E-5</v>
      </c>
      <c r="O15" s="11">
        <f>('RGS16'!AF128)</f>
        <v>4.5358543773164503E-7</v>
      </c>
      <c r="P15" s="11">
        <f>(PPIA!AF128)</f>
        <v>9.6081860433351943E-4</v>
      </c>
      <c r="Q15" s="11">
        <f>(RPLP0!AF128)</f>
        <v>5.4616749730633301E-4</v>
      </c>
      <c r="AM15" s="4"/>
      <c r="AN15" s="4"/>
      <c r="AO15" s="4"/>
      <c r="AP15" s="4"/>
      <c r="AQ15" s="4"/>
      <c r="AR15" s="4"/>
      <c r="AS15" s="4"/>
      <c r="AT15" s="4"/>
      <c r="AU15" s="4"/>
      <c r="AV15" s="4"/>
      <c r="AW15" s="4"/>
      <c r="AX15" s="4"/>
      <c r="AY15" s="4"/>
      <c r="AZ15" s="4"/>
      <c r="BA15" s="4"/>
      <c r="BB15" s="4"/>
      <c r="BC15" s="4"/>
      <c r="BD15" s="4"/>
      <c r="BE15" s="4"/>
    </row>
    <row r="16" spans="1:57" x14ac:dyDescent="0.25">
      <c r="A16" s="11" t="s">
        <v>487</v>
      </c>
      <c r="B16" s="11" t="s">
        <v>319</v>
      </c>
      <c r="C16" s="11" t="s">
        <v>468</v>
      </c>
      <c r="D16" s="11" t="s">
        <v>464</v>
      </c>
      <c r="E16" s="11" t="s">
        <v>455</v>
      </c>
      <c r="F16" s="11">
        <v>38</v>
      </c>
      <c r="G16" s="11" t="s">
        <v>452</v>
      </c>
      <c r="H16" s="11">
        <v>0</v>
      </c>
      <c r="I16" s="11">
        <f>(ACLY!AF194)</f>
        <v>6.2546016491505502E-5</v>
      </c>
      <c r="J16" s="11">
        <f>(ACSS2!AF194)</f>
        <v>1.347762114677955E-5</v>
      </c>
      <c r="K16" s="11">
        <f>(ELVOLV6!AF194)</f>
        <v>1.2966955192158199E-5</v>
      </c>
      <c r="L16" s="11">
        <f>(FASN!AF194)</f>
        <v>1.5064348007728E-5</v>
      </c>
      <c r="M16" s="11">
        <f>(PKLR!AF194)</f>
        <v>1.55291073187026E-5</v>
      </c>
      <c r="N16" s="11">
        <f>('SCD1'!AF194)</f>
        <v>5.1968944969102697E-5</v>
      </c>
      <c r="O16" s="11">
        <f>('RGS16'!AF194)</f>
        <v>7.4749585201557496E-7</v>
      </c>
      <c r="P16" s="11">
        <f>(PPIA!AF194)</f>
        <v>2.7062919565986501E-3</v>
      </c>
      <c r="Q16" s="11">
        <f>(RPLP0!AF194)</f>
        <v>5.3182587407986002E-4</v>
      </c>
      <c r="AM16" s="4"/>
      <c r="AN16" s="4"/>
      <c r="AO16" s="4"/>
      <c r="AP16" s="4"/>
      <c r="AQ16" s="4"/>
      <c r="AR16" s="4"/>
      <c r="AS16" s="4"/>
      <c r="AT16" s="4"/>
      <c r="AU16" s="4"/>
      <c r="AV16" s="4"/>
      <c r="AW16" s="4"/>
      <c r="AX16" s="4"/>
      <c r="AY16" s="4"/>
      <c r="AZ16" s="4"/>
      <c r="BA16" s="4"/>
      <c r="BB16" s="4"/>
      <c r="BC16" s="4"/>
      <c r="BD16" s="4"/>
      <c r="BE16" s="4"/>
    </row>
    <row r="17" spans="1:57" x14ac:dyDescent="0.25">
      <c r="A17" s="11" t="s">
        <v>487</v>
      </c>
      <c r="B17" s="11" t="s">
        <v>415</v>
      </c>
      <c r="C17" s="11" t="s">
        <v>469</v>
      </c>
      <c r="D17" s="11" t="s">
        <v>464</v>
      </c>
      <c r="E17" s="11" t="s">
        <v>455</v>
      </c>
      <c r="F17" s="11">
        <v>38</v>
      </c>
      <c r="G17" s="11" t="s">
        <v>452</v>
      </c>
      <c r="H17" s="11">
        <v>0</v>
      </c>
      <c r="I17" s="11">
        <f>(ACLY!AF258)</f>
        <v>9.5844599349252455E-6</v>
      </c>
      <c r="J17" s="11">
        <f>(ACSS2!AF258)</f>
        <v>7.1231326994111946E-7</v>
      </c>
      <c r="K17" s="11">
        <f>(ELVOLV6!AF258)</f>
        <v>8.7355757953354854E-7</v>
      </c>
      <c r="L17" s="11">
        <f>(FASN!AF258)</f>
        <v>1.0969496459327451E-5</v>
      </c>
      <c r="M17" s="11">
        <f>(PKLR!AF258)</f>
        <v>1.391521704820335E-6</v>
      </c>
      <c r="N17" s="11">
        <f>('SCD1'!AF258)</f>
        <v>3.6402129439580548E-6</v>
      </c>
      <c r="O17" s="11" t="str">
        <f>('RGS16'!AF258)</f>
        <v/>
      </c>
      <c r="P17" s="11">
        <f>(PPIA!AF258)</f>
        <v>8.8515376514577645E-4</v>
      </c>
      <c r="Q17" s="11">
        <f>(RPLP0!AF258)</f>
        <v>4.97374582506457E-4</v>
      </c>
      <c r="AM17" s="4"/>
      <c r="AN17" s="4"/>
      <c r="AO17" s="4"/>
      <c r="AP17" s="4"/>
      <c r="AQ17" s="4"/>
      <c r="AR17" s="4"/>
      <c r="AS17" s="4"/>
      <c r="AT17" s="4"/>
      <c r="AU17" s="4"/>
      <c r="AV17" s="4"/>
      <c r="AW17" s="4"/>
      <c r="AX17" s="4"/>
      <c r="AY17" s="4"/>
      <c r="AZ17" s="4"/>
      <c r="BA17" s="4"/>
      <c r="BB17" s="4"/>
      <c r="BC17" s="4"/>
      <c r="BD17" s="4"/>
      <c r="BE17" s="4"/>
    </row>
    <row r="18" spans="1:57" x14ac:dyDescent="0.25">
      <c r="A18" s="11" t="s">
        <v>487</v>
      </c>
      <c r="B18" s="11" t="s">
        <v>418</v>
      </c>
      <c r="C18" s="11" t="s">
        <v>469</v>
      </c>
      <c r="D18" s="11" t="s">
        <v>464</v>
      </c>
      <c r="E18" s="11" t="s">
        <v>455</v>
      </c>
      <c r="F18" s="11">
        <v>38</v>
      </c>
      <c r="G18" s="11" t="s">
        <v>452</v>
      </c>
      <c r="H18" s="11">
        <v>0</v>
      </c>
      <c r="I18" s="11">
        <f>(ACLY!AF260)</f>
        <v>6.9357173057270151E-6</v>
      </c>
      <c r="J18" s="11">
        <f>(ACSS2!AF260)</f>
        <v>5.8015363760816799E-7</v>
      </c>
      <c r="K18" s="11">
        <f>(ELVOLV6!AF260)</f>
        <v>3.1587041141077301E-7</v>
      </c>
      <c r="L18" s="11">
        <f>(FASN!AF260)</f>
        <v>7.2070554654995501E-6</v>
      </c>
      <c r="M18" s="11">
        <f>(PKLR!AF260)</f>
        <v>1.0533973430135984E-6</v>
      </c>
      <c r="N18" s="11">
        <f>('SCD1'!AF260)</f>
        <v>5.4821051925408498E-6</v>
      </c>
      <c r="O18" s="11">
        <f>('RGS16'!AF260)</f>
        <v>1.227272022456583E-7</v>
      </c>
      <c r="P18" s="11">
        <f>(PPIA!AF260)</f>
        <v>1.1295185011396E-3</v>
      </c>
      <c r="Q18" s="11">
        <f>(RPLP0!AF260)</f>
        <v>4.6469993945096153E-4</v>
      </c>
      <c r="AM18" s="4"/>
      <c r="AN18" s="4"/>
      <c r="AO18" s="4"/>
      <c r="AP18" s="4"/>
      <c r="AQ18" s="4"/>
      <c r="AR18" s="4"/>
      <c r="AS18" s="4"/>
      <c r="AT18" s="4"/>
      <c r="AU18" s="4"/>
      <c r="AV18" s="4"/>
      <c r="AW18" s="4"/>
      <c r="AX18" s="4"/>
      <c r="AY18" s="4"/>
      <c r="AZ18" s="4"/>
      <c r="BA18" s="4"/>
      <c r="BB18" s="4"/>
      <c r="BC18" s="4"/>
      <c r="BD18" s="4"/>
      <c r="BE18" s="4"/>
    </row>
    <row r="19" spans="1:57" x14ac:dyDescent="0.25">
      <c r="A19" s="11" t="s">
        <v>487</v>
      </c>
      <c r="B19" s="11" t="s">
        <v>120</v>
      </c>
      <c r="C19" s="11" t="s">
        <v>460</v>
      </c>
      <c r="D19" s="11" t="s">
        <v>465</v>
      </c>
      <c r="E19" s="11" t="s">
        <v>455</v>
      </c>
      <c r="F19" s="11">
        <v>38</v>
      </c>
      <c r="G19" s="11" t="s">
        <v>452</v>
      </c>
      <c r="H19" s="11">
        <v>0.5</v>
      </c>
      <c r="I19" s="11">
        <f>(ACLY!AF62)</f>
        <v>1.259089885754265E-5</v>
      </c>
      <c r="J19" s="11">
        <f>(ACSS2!AF62)</f>
        <v>1.81142814917497E-6</v>
      </c>
      <c r="K19" s="11">
        <f>(ELVOLV6!AF62)</f>
        <v>4.8249673252763499E-6</v>
      </c>
      <c r="L19" s="11">
        <f>(FASN!AF62)</f>
        <v>5.4042357422354448E-6</v>
      </c>
      <c r="M19" s="11">
        <f>(PKLR!AF62)</f>
        <v>5.21085772985691E-6</v>
      </c>
      <c r="N19" s="11">
        <f>('SCD1'!AF62)</f>
        <v>3.2851924359796647E-5</v>
      </c>
      <c r="O19" s="11">
        <f>('RGS16'!AF62)</f>
        <v>7.2139303836232653E-7</v>
      </c>
      <c r="P19" s="11">
        <f>(PPIA!AF62)</f>
        <v>4.565753698021465E-4</v>
      </c>
      <c r="Q19" s="11">
        <f>(RPLP0!AF62)</f>
        <v>5.0779850481736798E-4</v>
      </c>
      <c r="R19" t="s">
        <v>487</v>
      </c>
      <c r="S19">
        <f>AVERAGE(I19:I22)</f>
        <v>1.9752291899985174E-5</v>
      </c>
      <c r="T19">
        <f t="shared" ref="T19:Z19" si="16">AVERAGE(J19:J22)</f>
        <v>4.0154658072946346E-6</v>
      </c>
      <c r="U19">
        <f t="shared" si="16"/>
        <v>3.08744848598932E-6</v>
      </c>
      <c r="V19">
        <f t="shared" si="16"/>
        <v>8.042807397403623E-6</v>
      </c>
      <c r="W19">
        <f t="shared" si="16"/>
        <v>6.5334400913328186E-6</v>
      </c>
      <c r="X19">
        <f t="shared" si="16"/>
        <v>2.4486566190268839E-5</v>
      </c>
      <c r="Y19">
        <f t="shared" si="16"/>
        <v>4.794541171693829E-7</v>
      </c>
      <c r="Z19">
        <f t="shared" si="16"/>
        <v>1.2171630599041089E-3</v>
      </c>
      <c r="AA19">
        <f>AVERAGE(Q19:Q22)</f>
        <v>5.378461843973531E-4</v>
      </c>
      <c r="AC19">
        <f>_xlfn.STDEV.S(I19:I22)</f>
        <v>1.6820605112832896E-5</v>
      </c>
      <c r="AD19">
        <f t="shared" ref="AD19:AK19" si="17">_xlfn.STDEV.S(J19:J22)</f>
        <v>3.8078785962985857E-6</v>
      </c>
      <c r="AE19">
        <f t="shared" si="17"/>
        <v>2.6133196408935746E-6</v>
      </c>
      <c r="AF19">
        <f t="shared" si="17"/>
        <v>9.5144094076272904E-6</v>
      </c>
      <c r="AG19">
        <f t="shared" si="17"/>
        <v>5.9686200979827423E-6</v>
      </c>
      <c r="AH19">
        <f t="shared" si="17"/>
        <v>2.2865457330568952E-5</v>
      </c>
      <c r="AI19">
        <f t="shared" si="17"/>
        <v>2.3425642483351108E-7</v>
      </c>
      <c r="AJ19">
        <f t="shared" si="17"/>
        <v>7.1775426952453911E-4</v>
      </c>
      <c r="AK19">
        <f t="shared" si="17"/>
        <v>1.6361408773608879E-4</v>
      </c>
      <c r="AM19" s="4">
        <f>TTEST(I2:I5,I19:I22,2,2)</f>
        <v>0.98224478748630228</v>
      </c>
      <c r="AN19" s="4">
        <f t="shared" ref="AN19:AU19" si="18">TTEST(J2:J5,J19:J22,2,2)</f>
        <v>0.94657608856123221</v>
      </c>
      <c r="AO19" s="4">
        <f t="shared" si="18"/>
        <v>0.55822592972496832</v>
      </c>
      <c r="AP19" s="4">
        <f t="shared" si="18"/>
        <v>0.63627610453083783</v>
      </c>
      <c r="AQ19" s="4">
        <f t="shared" si="18"/>
        <v>0.7471072180893279</v>
      </c>
      <c r="AR19" s="4">
        <f t="shared" si="18"/>
        <v>0.98200424622354276</v>
      </c>
      <c r="AS19" s="4">
        <f t="shared" si="18"/>
        <v>0.53640551015605387</v>
      </c>
      <c r="AT19" s="4">
        <f t="shared" si="18"/>
        <v>0.82210762004237681</v>
      </c>
      <c r="AU19" s="4">
        <f t="shared" si="18"/>
        <v>0.52523623098438299</v>
      </c>
      <c r="AV19" s="4"/>
      <c r="AW19" s="4">
        <f>TTEST(I14:I18,I19:I22,2,2)</f>
        <v>0.85505376365965946</v>
      </c>
      <c r="AX19" s="4">
        <f t="shared" ref="AX19:BE19" si="19">TTEST(J14:J18,J19:J22,2,2)</f>
        <v>0.89803535287983327</v>
      </c>
      <c r="AY19" s="4">
        <f t="shared" si="19"/>
        <v>0.72419512866697944</v>
      </c>
      <c r="AZ19" s="4">
        <f t="shared" si="19"/>
        <v>0.97749878900036324</v>
      </c>
      <c r="BA19" s="4">
        <f t="shared" si="19"/>
        <v>0.94618043074222369</v>
      </c>
      <c r="BB19" s="4">
        <f t="shared" si="19"/>
        <v>0.4858953458118952</v>
      </c>
      <c r="BC19" s="4">
        <f t="shared" si="19"/>
        <v>0.66227431897687139</v>
      </c>
      <c r="BD19" s="4">
        <f t="shared" si="19"/>
        <v>0.91369725067866958</v>
      </c>
      <c r="BE19" s="4">
        <f t="shared" si="19"/>
        <v>0.9375758473910375</v>
      </c>
    </row>
    <row r="20" spans="1:57" x14ac:dyDescent="0.25">
      <c r="A20" s="11" t="s">
        <v>487</v>
      </c>
      <c r="B20" s="11" t="s">
        <v>226</v>
      </c>
      <c r="C20" s="11" t="s">
        <v>467</v>
      </c>
      <c r="D20" s="11" t="s">
        <v>465</v>
      </c>
      <c r="E20" s="11" t="s">
        <v>455</v>
      </c>
      <c r="F20" s="11">
        <v>38</v>
      </c>
      <c r="G20" s="11" t="s">
        <v>452</v>
      </c>
      <c r="H20" s="11">
        <v>0.5</v>
      </c>
      <c r="I20" s="11">
        <f>(ACLY!AF134)</f>
        <v>4.2221870169796849E-5</v>
      </c>
      <c r="J20" s="11">
        <f>(ACSS2!AF134)</f>
        <v>8.9491782848292844E-6</v>
      </c>
      <c r="K20" s="11">
        <f>(ELVOLV6!AF134)</f>
        <v>5.7065172318714155E-6</v>
      </c>
      <c r="L20" s="11">
        <f>(FASN!AF134)</f>
        <v>2.2145775323754348E-5</v>
      </c>
      <c r="M20" s="11">
        <f>(PKLR!AF134)</f>
        <v>1.48288837080111E-5</v>
      </c>
      <c r="N20" s="11">
        <f>('SCD1'!AF134)</f>
        <v>5.254994827102985E-5</v>
      </c>
      <c r="O20" s="11">
        <f>('RGS16'!AF134)</f>
        <v>2.5372187031378953E-7</v>
      </c>
      <c r="P20" s="11">
        <f>(PPIA!AF134)</f>
        <v>1.534995059774735E-3</v>
      </c>
      <c r="Q20" s="11">
        <f>(RPLP0!AF134)</f>
        <v>7.7102626429293754E-4</v>
      </c>
      <c r="AM20" s="4"/>
      <c r="AN20" s="4"/>
      <c r="AO20" s="4"/>
      <c r="AP20" s="4"/>
      <c r="AQ20" s="4"/>
      <c r="AR20" s="4"/>
      <c r="AS20" s="4"/>
      <c r="AT20" s="4"/>
      <c r="AU20" s="4"/>
      <c r="AV20" s="4"/>
      <c r="AW20" s="4"/>
      <c r="AX20" s="4"/>
      <c r="AY20" s="4"/>
      <c r="AZ20" s="4"/>
      <c r="BA20" s="4"/>
      <c r="BB20" s="4"/>
      <c r="BC20" s="4"/>
      <c r="BD20" s="4"/>
      <c r="BE20" s="4"/>
    </row>
    <row r="21" spans="1:57" x14ac:dyDescent="0.25">
      <c r="A21" s="11" t="s">
        <v>487</v>
      </c>
      <c r="B21" s="11" t="s">
        <v>325</v>
      </c>
      <c r="C21" s="11" t="s">
        <v>468</v>
      </c>
      <c r="D21" s="11" t="s">
        <v>465</v>
      </c>
      <c r="E21" s="11" t="s">
        <v>455</v>
      </c>
      <c r="F21" s="11">
        <v>38</v>
      </c>
      <c r="G21" s="11" t="s">
        <v>452</v>
      </c>
      <c r="H21" s="11">
        <v>0.5</v>
      </c>
      <c r="I21" s="11">
        <f>(ACLY!AF198)</f>
        <v>2.1464642145687552E-5</v>
      </c>
      <c r="J21" s="11">
        <f>(ACSS2!AF198)</f>
        <v>4.9500799727656501E-6</v>
      </c>
      <c r="K21" s="11">
        <f>(ELVOLV6!AF198)</f>
        <v>1.6574521377013849E-6</v>
      </c>
      <c r="L21" s="11">
        <f>(FASN!AF198)</f>
        <v>2.31192936667276E-6</v>
      </c>
      <c r="M21" s="11">
        <f>(PKLR!AF198)</f>
        <v>5.4964248714977146E-6</v>
      </c>
      <c r="N21" s="11">
        <f>('SCD1'!AF198)</f>
        <v>1.1141909998274831E-5</v>
      </c>
      <c r="O21" s="11">
        <f>('RGS16'!AF198)</f>
        <v>4.6324744283203253E-7</v>
      </c>
      <c r="P21" s="11">
        <f>(PPIA!AF198)</f>
        <v>2.0582127775336098E-3</v>
      </c>
      <c r="Q21" s="11">
        <f>(RPLP0!AF198)</f>
        <v>4.8319219149894747E-4</v>
      </c>
      <c r="AM21" s="4"/>
      <c r="AN21" s="4"/>
      <c r="AO21" s="4"/>
      <c r="AP21" s="4"/>
      <c r="AQ21" s="4"/>
      <c r="AR21" s="4"/>
      <c r="AS21" s="4"/>
      <c r="AT21" s="4"/>
      <c r="AU21" s="4"/>
      <c r="AV21" s="4"/>
      <c r="AW21" s="4"/>
      <c r="AX21" s="4"/>
      <c r="AY21" s="4"/>
      <c r="AZ21" s="4"/>
      <c r="BA21" s="4"/>
      <c r="BB21" s="4"/>
      <c r="BC21" s="4"/>
      <c r="BD21" s="4"/>
      <c r="BE21" s="4"/>
    </row>
    <row r="22" spans="1:57" x14ac:dyDescent="0.25">
      <c r="A22" s="11" t="s">
        <v>487</v>
      </c>
      <c r="B22" s="11" t="s">
        <v>420</v>
      </c>
      <c r="C22" s="11" t="s">
        <v>469</v>
      </c>
      <c r="D22" s="11" t="s">
        <v>465</v>
      </c>
      <c r="E22" s="11" t="s">
        <v>455</v>
      </c>
      <c r="F22" s="11">
        <v>38</v>
      </c>
      <c r="G22" s="11" t="s">
        <v>452</v>
      </c>
      <c r="H22" s="11">
        <v>0.5</v>
      </c>
      <c r="I22" s="11">
        <f>(ACLY!AF262)</f>
        <v>2.7317564269136402E-6</v>
      </c>
      <c r="J22" s="11">
        <f>(ACSS2!AF262)</f>
        <v>3.5117682240863401E-7</v>
      </c>
      <c r="K22" s="11">
        <f>(ELVOLV6!AF262)</f>
        <v>1.6085724910813E-7</v>
      </c>
      <c r="L22" s="11">
        <f>(FASN!AF262)</f>
        <v>2.3092891569519398E-6</v>
      </c>
      <c r="M22" s="11">
        <f>(PKLR!AF262)</f>
        <v>5.9759405596555153E-7</v>
      </c>
      <c r="N22" s="11">
        <f>('SCD1'!AF262)</f>
        <v>1.402482131974025E-6</v>
      </c>
      <c r="O22" s="11" t="str">
        <f>('RGS16'!AF262)</f>
        <v/>
      </c>
      <c r="P22" s="11">
        <f>(PPIA!AF262)</f>
        <v>8.1886903250594353E-4</v>
      </c>
      <c r="Q22" s="11">
        <f>(RPLP0!AF262)</f>
        <v>3.8936777698015952E-4</v>
      </c>
      <c r="AM22" s="4"/>
      <c r="AN22" s="4"/>
      <c r="AO22" s="4"/>
      <c r="AP22" s="4"/>
      <c r="AQ22" s="4"/>
      <c r="AR22" s="4"/>
      <c r="AS22" s="4"/>
      <c r="AT22" s="4"/>
      <c r="AU22" s="4"/>
      <c r="AV22" s="4"/>
      <c r="AW22" s="4"/>
      <c r="AX22" s="4"/>
      <c r="AY22" s="4"/>
      <c r="AZ22" s="4"/>
      <c r="BA22" s="4"/>
      <c r="BB22" s="4"/>
      <c r="BC22" s="4"/>
      <c r="BD22" s="4"/>
      <c r="BE22" s="4"/>
    </row>
    <row r="23" spans="1:57" x14ac:dyDescent="0.25">
      <c r="A23" s="11" t="s">
        <v>487</v>
      </c>
      <c r="B23" s="11" t="s">
        <v>129</v>
      </c>
      <c r="C23" s="11" t="s">
        <v>460</v>
      </c>
      <c r="D23" s="11" t="s">
        <v>466</v>
      </c>
      <c r="E23" s="11" t="s">
        <v>455</v>
      </c>
      <c r="F23" s="11">
        <v>38</v>
      </c>
      <c r="G23" s="11" t="s">
        <v>452</v>
      </c>
      <c r="H23" s="11">
        <v>5</v>
      </c>
      <c r="I23" s="11">
        <f>(ACLY!AF68)</f>
        <v>2.9619962090876498E-5</v>
      </c>
      <c r="J23" s="11">
        <f>(ACSS2!AF68)</f>
        <v>6.9063549933196704E-6</v>
      </c>
      <c r="K23" s="11">
        <f>(ELVOLV6!AF68)</f>
        <v>6.98503816109198E-6</v>
      </c>
      <c r="L23" s="11">
        <f>(FASN!AF68)</f>
        <v>2.1987562596926448E-5</v>
      </c>
      <c r="M23" s="11">
        <f>(PKLR!AF68)</f>
        <v>9.2917333621634105E-6</v>
      </c>
      <c r="N23" s="11">
        <f>('SCD1'!AF68)</f>
        <v>4.8886194186765998E-5</v>
      </c>
      <c r="O23" s="11">
        <f>('RGS16'!AF68)</f>
        <v>3.5598686189123297E-7</v>
      </c>
      <c r="P23" s="11">
        <f>(PPIA!AF68)</f>
        <v>9.2022905140528308E-4</v>
      </c>
      <c r="Q23" s="11">
        <f>(RPLP0!AF68)</f>
        <v>6.5661130268264E-4</v>
      </c>
      <c r="R23" t="s">
        <v>487</v>
      </c>
      <c r="S23">
        <f t="shared" ref="S23:AA23" si="20">AVERAGE(I23:I26)</f>
        <v>2.121174089840836E-5</v>
      </c>
      <c r="T23">
        <f t="shared" si="20"/>
        <v>5.9045811647248171E-6</v>
      </c>
      <c r="U23">
        <f t="shared" si="20"/>
        <v>5.3034909143415169E-6</v>
      </c>
      <c r="V23">
        <f t="shared" si="20"/>
        <v>1.2664236856871904E-5</v>
      </c>
      <c r="W23">
        <f t="shared" si="20"/>
        <v>6.0035723253288909E-6</v>
      </c>
      <c r="X23">
        <f t="shared" si="20"/>
        <v>3.2393426168020571E-5</v>
      </c>
      <c r="Y23">
        <f t="shared" si="20"/>
        <v>3.2791388225806873E-7</v>
      </c>
      <c r="Z23">
        <f t="shared" si="20"/>
        <v>1.4752028516752703E-3</v>
      </c>
      <c r="AA23">
        <f t="shared" si="20"/>
        <v>5.1734854681648103E-4</v>
      </c>
      <c r="AC23">
        <f t="shared" ref="AC23:AK23" si="21">_xlfn.STDEV.S(I23:I26)</f>
        <v>1.5632438854086828E-5</v>
      </c>
      <c r="AD23">
        <f t="shared" si="21"/>
        <v>5.640413418442465E-6</v>
      </c>
      <c r="AE23">
        <f t="shared" si="21"/>
        <v>4.4635419015134705E-6</v>
      </c>
      <c r="AF23">
        <f t="shared" si="21"/>
        <v>1.0132820176465971E-5</v>
      </c>
      <c r="AG23">
        <f t="shared" si="21"/>
        <v>4.3751536153774252E-6</v>
      </c>
      <c r="AH23">
        <f t="shared" si="21"/>
        <v>2.4931816670212029E-5</v>
      </c>
      <c r="AI23">
        <f t="shared" si="21"/>
        <v>2.3347522592668079E-7</v>
      </c>
      <c r="AJ23">
        <f t="shared" si="21"/>
        <v>1.0755761761912842E-3</v>
      </c>
      <c r="AK23">
        <f t="shared" si="21"/>
        <v>2.7185933474636192E-4</v>
      </c>
      <c r="AM23" s="4">
        <f>TTEST(I2:I5,I23:I26,2,2)</f>
        <v>0.93335507378530713</v>
      </c>
      <c r="AN23" s="4">
        <f t="shared" ref="AN23:AU23" si="22">TTEST(J2:J5,J23:J26,2,2)</f>
        <v>0.65106114679417737</v>
      </c>
      <c r="AO23" s="4">
        <f t="shared" si="22"/>
        <v>0.93259038597588373</v>
      </c>
      <c r="AP23" s="4">
        <f t="shared" si="22"/>
        <v>0.22973145817610305</v>
      </c>
      <c r="AQ23" s="4">
        <f t="shared" si="22"/>
        <v>0.8226635122584165</v>
      </c>
      <c r="AR23" s="4">
        <f t="shared" si="22"/>
        <v>0.69628757977479849</v>
      </c>
      <c r="AS23" s="4">
        <f t="shared" si="22"/>
        <v>0.34447717343952772</v>
      </c>
      <c r="AT23" s="4">
        <f t="shared" si="22"/>
        <v>0.59542421402824885</v>
      </c>
      <c r="AU23" s="4">
        <f t="shared" si="22"/>
        <v>0.66106052450110875</v>
      </c>
      <c r="AV23" s="4"/>
      <c r="AW23" s="4">
        <f>TTEST(I14:I18,I23:I26,2,2)</f>
        <v>0.93460140932360858</v>
      </c>
      <c r="AX23" s="4">
        <f t="shared" ref="AX23:BE23" si="23">TTEST(J14:J18,J23:J26,2,2)</f>
        <v>0.7009412965458881</v>
      </c>
      <c r="AY23" s="4">
        <f t="shared" si="23"/>
        <v>0.73253618299303547</v>
      </c>
      <c r="AZ23" s="4">
        <f t="shared" si="23"/>
        <v>0.40805490547308343</v>
      </c>
      <c r="BA23" s="4">
        <f t="shared" si="23"/>
        <v>0.82894733043903335</v>
      </c>
      <c r="BB23" s="4">
        <f t="shared" si="23"/>
        <v>0.76707172419514091</v>
      </c>
      <c r="BC23" s="4">
        <f t="shared" si="23"/>
        <v>0.35231720751390233</v>
      </c>
      <c r="BD23" s="4">
        <f t="shared" si="23"/>
        <v>0.75966203170505608</v>
      </c>
      <c r="BE23" s="4">
        <f t="shared" si="23"/>
        <v>0.8357116043533912</v>
      </c>
    </row>
    <row r="24" spans="1:57" x14ac:dyDescent="0.25">
      <c r="A24" s="11" t="s">
        <v>487</v>
      </c>
      <c r="B24" s="11" t="s">
        <v>235</v>
      </c>
      <c r="C24" s="11" t="s">
        <v>467</v>
      </c>
      <c r="D24" s="11" t="s">
        <v>466</v>
      </c>
      <c r="E24" s="11" t="s">
        <v>455</v>
      </c>
      <c r="F24" s="11">
        <v>38</v>
      </c>
      <c r="G24" s="11" t="s">
        <v>452</v>
      </c>
      <c r="H24" s="11">
        <v>5</v>
      </c>
      <c r="I24" s="11">
        <f>(ACLY!AF140)</f>
        <v>1.8165577762821052E-5</v>
      </c>
      <c r="J24" s="11">
        <f>(ACSS2!AF140)</f>
        <v>3.4312320255697951E-6</v>
      </c>
      <c r="K24" s="11">
        <f>(ELVOLV6!AF140)</f>
        <v>3.6435552810809201E-6</v>
      </c>
      <c r="L24" s="11">
        <f>(FASN!AF140)</f>
        <v>7.9572726513259061E-6</v>
      </c>
      <c r="M24" s="11">
        <f>(PKLR!AF140)</f>
        <v>5.2083607871274701E-6</v>
      </c>
      <c r="N24" s="11">
        <f>('SCD1'!AF140)</f>
        <v>2.5528892687103349E-5</v>
      </c>
      <c r="O24" s="11">
        <f>('RGS16'!AF140)</f>
        <v>8.1671423563850698E-8</v>
      </c>
      <c r="P24" s="11">
        <f>(PPIA!AF140)</f>
        <v>2.52639165626673E-3</v>
      </c>
      <c r="Q24" s="11">
        <f>(RPLP0!AF140)</f>
        <v>6.2629004531009752E-4</v>
      </c>
      <c r="AM24" s="4"/>
      <c r="AN24" s="4"/>
      <c r="AO24" s="4"/>
      <c r="AP24" s="4"/>
      <c r="AQ24" s="4"/>
      <c r="AR24" s="4"/>
      <c r="AS24" s="4"/>
      <c r="AT24" s="4"/>
      <c r="AU24" s="4"/>
      <c r="AV24" s="4"/>
      <c r="AW24" s="4"/>
      <c r="AX24" s="4"/>
      <c r="AY24" s="4"/>
      <c r="AZ24" s="4"/>
      <c r="BA24" s="4"/>
      <c r="BB24" s="4"/>
      <c r="BC24" s="4"/>
      <c r="BD24" s="4"/>
      <c r="BE24" s="4"/>
    </row>
    <row r="25" spans="1:57" x14ac:dyDescent="0.25">
      <c r="A25" s="11" t="s">
        <v>487</v>
      </c>
      <c r="B25" s="11" t="s">
        <v>331</v>
      </c>
      <c r="C25" s="11" t="s">
        <v>468</v>
      </c>
      <c r="D25" s="11" t="s">
        <v>466</v>
      </c>
      <c r="E25" s="11" t="s">
        <v>455</v>
      </c>
      <c r="F25" s="11">
        <v>38</v>
      </c>
      <c r="G25" s="11" t="s">
        <v>452</v>
      </c>
      <c r="H25" s="11">
        <v>5</v>
      </c>
      <c r="I25" s="11">
        <f>(ACLY!AF202)</f>
        <v>3.6402005986616701E-5</v>
      </c>
      <c r="J25" s="11">
        <f>(ACSS2!AF202)</f>
        <v>1.324487549642275E-5</v>
      </c>
      <c r="K25" s="11">
        <f>(ELVOLV6!AF202)</f>
        <v>1.0497797879629401E-5</v>
      </c>
      <c r="L25" s="11">
        <f>(FASN!AF202)</f>
        <v>2.0058808853387501E-5</v>
      </c>
      <c r="M25" s="11">
        <f>(PKLR!AF202)</f>
        <v>9.3871161763225837E-6</v>
      </c>
      <c r="N25" s="11">
        <f>('SCD1'!AF202)</f>
        <v>5.4959062189107901E-5</v>
      </c>
      <c r="O25" s="11">
        <f>('RGS16'!AF202)</f>
        <v>5.4608336131912246E-7</v>
      </c>
      <c r="P25" s="11">
        <f>(PPIA!AF202)</f>
        <v>2.2105799313025202E-3</v>
      </c>
      <c r="Q25" s="11">
        <f>(RPLP0!AF202)</f>
        <v>6.7578619777374795E-4</v>
      </c>
      <c r="AM25" s="4"/>
      <c r="AN25" s="4"/>
      <c r="AO25" s="4"/>
      <c r="AP25" s="4"/>
      <c r="AQ25" s="4"/>
      <c r="AR25" s="4"/>
      <c r="AS25" s="4"/>
      <c r="AT25" s="4"/>
      <c r="AU25" s="4"/>
      <c r="AV25" s="4"/>
      <c r="AW25" s="4"/>
      <c r="AX25" s="4"/>
      <c r="AY25" s="4"/>
      <c r="AZ25" s="4"/>
      <c r="BA25" s="4"/>
      <c r="BB25" s="4"/>
      <c r="BC25" s="4"/>
      <c r="BD25" s="4"/>
      <c r="BE25" s="4"/>
    </row>
    <row r="26" spans="1:57" x14ac:dyDescent="0.25">
      <c r="A26" s="11" t="s">
        <v>487</v>
      </c>
      <c r="B26" s="11" t="s">
        <v>426</v>
      </c>
      <c r="C26" s="11" t="s">
        <v>469</v>
      </c>
      <c r="D26" s="11" t="s">
        <v>466</v>
      </c>
      <c r="E26" s="11" t="s">
        <v>455</v>
      </c>
      <c r="F26" s="11">
        <v>38</v>
      </c>
      <c r="G26" s="11" t="s">
        <v>452</v>
      </c>
      <c r="H26" s="11">
        <v>5</v>
      </c>
      <c r="I26" s="11">
        <f>(ACLY!AF266)</f>
        <v>6.5941775331919601E-7</v>
      </c>
      <c r="J26" s="11">
        <f>(ACSS2!AF266)</f>
        <v>3.5862143587054001E-8</v>
      </c>
      <c r="K26" s="11">
        <f>(ELVOLV6!AF266)</f>
        <v>8.7572335563766306E-8</v>
      </c>
      <c r="L26" s="11">
        <f>(FASN!AF266)</f>
        <v>6.5330332584776251E-7</v>
      </c>
      <c r="M26" s="11">
        <f>(PKLR!AF266)</f>
        <v>1.2707897570209998E-7</v>
      </c>
      <c r="N26" s="11">
        <f>('SCD1'!AF266)</f>
        <v>1.9955560910504749E-7</v>
      </c>
      <c r="O26" s="11" t="str">
        <f>('RGS16'!AF266)</f>
        <v/>
      </c>
      <c r="P26" s="11">
        <f>(PPIA!AF266)</f>
        <v>2.4361076772654798E-4</v>
      </c>
      <c r="Q26" s="11">
        <f>(RPLP0!AF266)</f>
        <v>1.107066414994385E-4</v>
      </c>
      <c r="AM26" s="4"/>
      <c r="AN26" s="4"/>
      <c r="AO26" s="4"/>
      <c r="AP26" s="4"/>
      <c r="AQ26" s="4"/>
      <c r="AR26" s="4"/>
      <c r="AS26" s="4"/>
      <c r="AT26" s="4"/>
      <c r="AU26" s="4"/>
      <c r="AV26" s="4"/>
      <c r="AW26" s="4"/>
      <c r="AX26" s="4"/>
      <c r="AY26" s="4"/>
      <c r="AZ26" s="4"/>
      <c r="BA26" s="4"/>
      <c r="BB26" s="4"/>
      <c r="BC26" s="4"/>
      <c r="BD26" s="4"/>
      <c r="BE26" s="4"/>
    </row>
    <row r="27" spans="1:57" x14ac:dyDescent="0.25">
      <c r="A27" s="11" t="s">
        <v>487</v>
      </c>
      <c r="B27" s="11" t="s">
        <v>87</v>
      </c>
      <c r="C27" s="11" t="s">
        <v>460</v>
      </c>
      <c r="D27" s="11" t="s">
        <v>461</v>
      </c>
      <c r="E27" s="11" t="s">
        <v>455</v>
      </c>
      <c r="F27" s="11">
        <v>88</v>
      </c>
      <c r="G27" s="11" t="s">
        <v>451</v>
      </c>
      <c r="H27" s="11">
        <v>0</v>
      </c>
      <c r="I27" s="11">
        <f>(ACLY!AF40)</f>
        <v>9.0296439690015616E-6</v>
      </c>
      <c r="J27" s="11">
        <f>(ACSS2!AF40)</f>
        <v>1.9979981286159151E-6</v>
      </c>
      <c r="K27" s="11">
        <f>(ELVOLV6!AF40)</f>
        <v>4.2913340469599E-6</v>
      </c>
      <c r="L27" s="11">
        <f>(FASN!AF40)</f>
        <v>3.9937419764802603E-6</v>
      </c>
      <c r="M27" s="11">
        <f>(PKLR!AF40)</f>
        <v>3.9072176339354348E-6</v>
      </c>
      <c r="N27" s="11">
        <f>('SCD1'!AF40)</f>
        <v>3.5095845232962202E-6</v>
      </c>
      <c r="O27" s="11">
        <f>('RGS16'!AF40)</f>
        <v>6.1703945476962107E-7</v>
      </c>
      <c r="P27" s="11">
        <f>(PPIA!AF40)</f>
        <v>7.7015390235254944E-4</v>
      </c>
      <c r="Q27" s="11">
        <f>(RPLP0!AF40)</f>
        <v>5.8087065037809647E-4</v>
      </c>
      <c r="R27" t="s">
        <v>487</v>
      </c>
      <c r="S27">
        <f t="shared" ref="S27:AA27" si="24">AVERAGE(I27:I30)</f>
        <v>6.6969088416364186E-6</v>
      </c>
      <c r="T27">
        <f t="shared" si="24"/>
        <v>1.6469868770547334E-6</v>
      </c>
      <c r="U27">
        <f t="shared" si="24"/>
        <v>3.362350457176486E-6</v>
      </c>
      <c r="V27">
        <f t="shared" si="24"/>
        <v>2.8711899227284723E-6</v>
      </c>
      <c r="W27">
        <f t="shared" si="24"/>
        <v>3.0237139615240653E-6</v>
      </c>
      <c r="X27">
        <f t="shared" si="24"/>
        <v>6.6110567865582649E-6</v>
      </c>
      <c r="Y27">
        <f t="shared" si="24"/>
        <v>3.8488943018369984E-7</v>
      </c>
      <c r="Z27">
        <f t="shared" si="24"/>
        <v>6.4910874767101453E-4</v>
      </c>
      <c r="AA27">
        <f t="shared" si="24"/>
        <v>3.6786628954904371E-4</v>
      </c>
      <c r="AC27">
        <f t="shared" ref="AC27:AK27" si="25">_xlfn.STDEV.S(I27:I30)</f>
        <v>7.6936426102299708E-6</v>
      </c>
      <c r="AD27">
        <f t="shared" si="25"/>
        <v>1.8335165246466308E-6</v>
      </c>
      <c r="AE27">
        <f t="shared" si="25"/>
        <v>2.0255389476647585E-6</v>
      </c>
      <c r="AF27">
        <f t="shared" si="25"/>
        <v>2.1681541838771189E-6</v>
      </c>
      <c r="AG27">
        <f t="shared" si="25"/>
        <v>3.1078460960485842E-6</v>
      </c>
      <c r="AH27">
        <f t="shared" si="25"/>
        <v>7.4122532420995422E-6</v>
      </c>
      <c r="AI27">
        <f t="shared" si="25"/>
        <v>2.4318950027080695E-7</v>
      </c>
      <c r="AJ27">
        <f t="shared" si="25"/>
        <v>7.0000425825876729E-4</v>
      </c>
      <c r="AK27">
        <f t="shared" si="25"/>
        <v>2.8463368073018013E-4</v>
      </c>
      <c r="AM27" s="4">
        <f>TTEST(I27:I30,I27:I30,2,2)</f>
        <v>1</v>
      </c>
      <c r="AN27" s="4">
        <f t="shared" ref="AN27:AU27" si="26">TTEST(J27:J30,J27:J30,2,2)</f>
        <v>1</v>
      </c>
      <c r="AO27" s="4">
        <f t="shared" si="26"/>
        <v>1</v>
      </c>
      <c r="AP27" s="4">
        <f t="shared" si="26"/>
        <v>1</v>
      </c>
      <c r="AQ27" s="4">
        <f t="shared" si="26"/>
        <v>1</v>
      </c>
      <c r="AR27" s="4">
        <f t="shared" si="26"/>
        <v>1</v>
      </c>
      <c r="AS27" s="4">
        <f t="shared" si="26"/>
        <v>1</v>
      </c>
      <c r="AT27" s="4">
        <f t="shared" si="26"/>
        <v>1</v>
      </c>
      <c r="AU27" s="4">
        <f t="shared" si="26"/>
        <v>1</v>
      </c>
      <c r="AV27" s="4"/>
      <c r="AW27" s="4">
        <f>TTEST(I27:I30,I27:I30,2,2)</f>
        <v>1</v>
      </c>
      <c r="AX27" s="4">
        <f t="shared" ref="AX27:BE27" si="27">TTEST(J27:J30,J27:J30,2,2)</f>
        <v>1</v>
      </c>
      <c r="AY27" s="4">
        <f t="shared" si="27"/>
        <v>1</v>
      </c>
      <c r="AZ27" s="4">
        <f t="shared" si="27"/>
        <v>1</v>
      </c>
      <c r="BA27" s="4">
        <f t="shared" si="27"/>
        <v>1</v>
      </c>
      <c r="BB27" s="4">
        <f t="shared" si="27"/>
        <v>1</v>
      </c>
      <c r="BC27" s="4">
        <f t="shared" si="27"/>
        <v>1</v>
      </c>
      <c r="BD27" s="4">
        <f t="shared" si="27"/>
        <v>1</v>
      </c>
      <c r="BE27" s="4">
        <f t="shared" si="27"/>
        <v>1</v>
      </c>
    </row>
    <row r="28" spans="1:57" x14ac:dyDescent="0.25">
      <c r="A28" s="11" t="s">
        <v>487</v>
      </c>
      <c r="B28" s="11" t="s">
        <v>193</v>
      </c>
      <c r="C28" s="11" t="s">
        <v>467</v>
      </c>
      <c r="D28" s="11" t="s">
        <v>461</v>
      </c>
      <c r="E28" s="11" t="s">
        <v>455</v>
      </c>
      <c r="F28" s="11">
        <v>88</v>
      </c>
      <c r="G28" s="11" t="s">
        <v>451</v>
      </c>
      <c r="H28" s="11">
        <v>0</v>
      </c>
      <c r="I28" s="11">
        <f>(ACLY!AF112)</f>
        <v>1.6567207029157E-5</v>
      </c>
      <c r="J28" s="11">
        <f>(ACSS2!AF112)</f>
        <v>4.089112408448745E-6</v>
      </c>
      <c r="K28" s="11">
        <f>(ELVOLV6!AF112)</f>
        <v>4.7567696730493349E-6</v>
      </c>
      <c r="L28" s="11">
        <f>(FASN!AF112)</f>
        <v>5.3392121157141501E-6</v>
      </c>
      <c r="M28" s="11">
        <f>(PKLR!AF112)</f>
        <v>6.9992669417460754E-6</v>
      </c>
      <c r="N28" s="11">
        <f>('SCD1'!AF112)</f>
        <v>1.7198339146148651E-5</v>
      </c>
      <c r="O28" s="11">
        <f>('RGS16'!AF112)</f>
        <v>5.3207681302980753E-7</v>
      </c>
      <c r="P28" s="11">
        <f>(PPIA!AF112)</f>
        <v>1.5884415766636551E-3</v>
      </c>
      <c r="Q28" s="11">
        <f>(RPLP0!AF112)</f>
        <v>6.3758922164991948E-4</v>
      </c>
      <c r="AM28" s="4"/>
      <c r="AN28" s="4"/>
      <c r="AO28" s="4"/>
      <c r="AP28" s="4"/>
      <c r="AQ28" s="4"/>
      <c r="AR28" s="4"/>
      <c r="AS28" s="4"/>
      <c r="AT28" s="4"/>
      <c r="AU28" s="4"/>
      <c r="AV28" s="4"/>
      <c r="AW28" s="4"/>
      <c r="AX28" s="4"/>
      <c r="AY28" s="4"/>
      <c r="AZ28" s="4"/>
      <c r="BA28" s="4"/>
      <c r="BB28" s="4"/>
      <c r="BC28" s="4"/>
      <c r="BD28" s="4"/>
      <c r="BE28" s="4"/>
    </row>
    <row r="29" spans="1:57" x14ac:dyDescent="0.25">
      <c r="A29" s="11" t="s">
        <v>487</v>
      </c>
      <c r="B29" s="11" t="s">
        <v>292</v>
      </c>
      <c r="C29" s="11" t="s">
        <v>468</v>
      </c>
      <c r="D29" s="11" t="s">
        <v>461</v>
      </c>
      <c r="E29" s="11" t="s">
        <v>455</v>
      </c>
      <c r="F29" s="11">
        <v>88</v>
      </c>
      <c r="G29" s="11" t="s">
        <v>451</v>
      </c>
      <c r="H29" s="11">
        <v>0</v>
      </c>
      <c r="I29" s="11">
        <f>(ACLY!AF178)</f>
        <v>2.38349249297864E-7</v>
      </c>
      <c r="J29" s="11">
        <f>(ACSS2!AF178)</f>
        <v>2.9787589622938999E-8</v>
      </c>
      <c r="K29" s="11" t="str">
        <f>(ELVOLV6!AF178)</f>
        <v/>
      </c>
      <c r="L29" s="11">
        <f>(FASN!AF178)</f>
        <v>6.8519234002174352E-7</v>
      </c>
      <c r="M29" s="11">
        <f>(PKLR!AF178)</f>
        <v>5.3211488086446001E-8</v>
      </c>
      <c r="N29" s="11">
        <f>('SCD1'!AF178)</f>
        <v>1.20776626180407E-7</v>
      </c>
      <c r="O29" s="11">
        <f>('RGS16'!AF178)</f>
        <v>7.2915360267061597E-8</v>
      </c>
      <c r="P29" s="11">
        <f>(PPIA!AF178)</f>
        <v>4.53702571423263E-5</v>
      </c>
      <c r="Q29" s="11">
        <f>(RPLP0!AF178)</f>
        <v>6.1637941146065248E-5</v>
      </c>
      <c r="AM29" s="4"/>
      <c r="AN29" s="4"/>
      <c r="AO29" s="4"/>
      <c r="AP29" s="4"/>
      <c r="AQ29" s="4"/>
      <c r="AR29" s="4"/>
      <c r="AS29" s="4"/>
      <c r="AT29" s="4"/>
      <c r="AU29" s="4"/>
      <c r="AV29" s="4"/>
      <c r="AW29" s="4"/>
      <c r="AX29" s="4"/>
      <c r="AY29" s="4"/>
      <c r="AZ29" s="4"/>
      <c r="BA29" s="4"/>
      <c r="BB29" s="4"/>
      <c r="BC29" s="4"/>
      <c r="BD29" s="4"/>
      <c r="BE29" s="4"/>
    </row>
    <row r="30" spans="1:57" x14ac:dyDescent="0.25">
      <c r="A30" s="11" t="s">
        <v>487</v>
      </c>
      <c r="B30" s="11" t="s">
        <v>391</v>
      </c>
      <c r="C30" s="11" t="s">
        <v>469</v>
      </c>
      <c r="D30" s="11" t="s">
        <v>461</v>
      </c>
      <c r="E30" s="11" t="s">
        <v>455</v>
      </c>
      <c r="F30" s="11">
        <v>88</v>
      </c>
      <c r="G30" s="11" t="s">
        <v>451</v>
      </c>
      <c r="H30" s="11">
        <v>0</v>
      </c>
      <c r="I30" s="11">
        <f>(ACLY!AF242)</f>
        <v>9.5243511908924752E-7</v>
      </c>
      <c r="J30" s="11">
        <f>(ACSS2!AF242)</f>
        <v>4.7104938153133451E-7</v>
      </c>
      <c r="K30" s="11">
        <f>(ELVOLV6!AF242)</f>
        <v>1.0389476515202248E-6</v>
      </c>
      <c r="L30" s="11">
        <f>(FASN!AF242)</f>
        <v>1.466613258697735E-6</v>
      </c>
      <c r="M30" s="11">
        <f>(PKLR!AF242)</f>
        <v>1.1351597823283051E-6</v>
      </c>
      <c r="N30" s="11">
        <f>('SCD1'!AF242)</f>
        <v>5.6155268506077805E-6</v>
      </c>
      <c r="O30" s="11">
        <f>('RGS16'!AF242)</f>
        <v>3.1752609266830902E-7</v>
      </c>
      <c r="P30" s="11">
        <f>(PPIA!AF242)</f>
        <v>1.92469254525527E-4</v>
      </c>
      <c r="Q30" s="11">
        <f>(RPLP0!AF242)</f>
        <v>1.9136734502209348E-4</v>
      </c>
      <c r="AM30" s="4"/>
      <c r="AN30" s="4"/>
      <c r="AO30" s="4"/>
      <c r="AP30" s="4"/>
      <c r="AQ30" s="4"/>
      <c r="AR30" s="4"/>
      <c r="AS30" s="4"/>
      <c r="AT30" s="4"/>
      <c r="AU30" s="4"/>
      <c r="AV30" s="4"/>
      <c r="AW30" s="4"/>
      <c r="AX30" s="4"/>
      <c r="AY30" s="4"/>
      <c r="AZ30" s="4"/>
      <c r="BA30" s="4"/>
      <c r="BB30" s="4"/>
      <c r="BC30" s="4"/>
      <c r="BD30" s="4"/>
      <c r="BE30" s="4"/>
    </row>
    <row r="31" spans="1:57" x14ac:dyDescent="0.25">
      <c r="A31" s="11" t="s">
        <v>487</v>
      </c>
      <c r="B31" s="11" t="s">
        <v>96</v>
      </c>
      <c r="C31" s="11" t="s">
        <v>460</v>
      </c>
      <c r="D31" s="11" t="s">
        <v>462</v>
      </c>
      <c r="E31" s="11" t="s">
        <v>455</v>
      </c>
      <c r="F31" s="11">
        <v>88</v>
      </c>
      <c r="G31" s="11" t="s">
        <v>451</v>
      </c>
      <c r="H31" s="11">
        <v>0.5</v>
      </c>
      <c r="I31" s="11">
        <f>(ACLY!AF46)</f>
        <v>3.9174021475869099E-5</v>
      </c>
      <c r="J31" s="11">
        <f>(ACSS2!AF46)</f>
        <v>9.4076410651290037E-6</v>
      </c>
      <c r="K31" s="11">
        <f>(ELVOLV6!AF46)</f>
        <v>1.561153660081E-5</v>
      </c>
      <c r="L31" s="11">
        <f>(FASN!AF46)</f>
        <v>1.766649487107605E-5</v>
      </c>
      <c r="M31" s="11">
        <f>(PKLR!AF46)</f>
        <v>3.1237392567963452E-6</v>
      </c>
      <c r="N31" s="11">
        <f>('SCD1'!AF46)</f>
        <v>4.1889128240165345E-5</v>
      </c>
      <c r="O31" s="11">
        <f>('RGS16'!AF46)</f>
        <v>3.2231251946048148E-7</v>
      </c>
      <c r="P31" s="11">
        <f>(PPIA!AF46)</f>
        <v>6.3296278642664303E-4</v>
      </c>
      <c r="Q31" s="11">
        <f>(RPLP0!AF46)</f>
        <v>1.989146281903405E-4</v>
      </c>
      <c r="R31" t="s">
        <v>487</v>
      </c>
      <c r="S31">
        <f t="shared" ref="S31:AA31" si="28">AVERAGE(I31:I34)</f>
        <v>4.8469359270945004E-5</v>
      </c>
      <c r="T31">
        <f t="shared" si="28"/>
        <v>9.5285399019943914E-6</v>
      </c>
      <c r="U31">
        <f t="shared" si="28"/>
        <v>2.2095376745659231E-5</v>
      </c>
      <c r="V31">
        <f t="shared" si="28"/>
        <v>1.5131184749056414E-5</v>
      </c>
      <c r="W31">
        <f t="shared" si="28"/>
        <v>1.1040351927401091E-5</v>
      </c>
      <c r="X31">
        <f t="shared" si="28"/>
        <v>9.2439916594352583E-5</v>
      </c>
      <c r="Y31">
        <f t="shared" si="28"/>
        <v>5.004832023196702E-7</v>
      </c>
      <c r="Z31">
        <f t="shared" si="28"/>
        <v>5.9754873818878684E-4</v>
      </c>
      <c r="AA31">
        <f t="shared" si="28"/>
        <v>3.1317859106020892E-4</v>
      </c>
      <c r="AC31">
        <f t="shared" ref="AC31:AK31" si="29">_xlfn.STDEV.S(I31:I34)</f>
        <v>3.2166450919764096E-5</v>
      </c>
      <c r="AD31">
        <f t="shared" si="29"/>
        <v>1.0225869977435618E-5</v>
      </c>
      <c r="AE31">
        <f t="shared" si="29"/>
        <v>2.3279793039366562E-5</v>
      </c>
      <c r="AF31">
        <f t="shared" si="29"/>
        <v>1.0745960403480364E-5</v>
      </c>
      <c r="AG31">
        <f t="shared" si="29"/>
        <v>1.3877448129916426E-5</v>
      </c>
      <c r="AH31">
        <f t="shared" si="29"/>
        <v>1.1354325134353382E-4</v>
      </c>
      <c r="AI31">
        <f t="shared" si="29"/>
        <v>1.9812449687477781E-7</v>
      </c>
      <c r="AJ31">
        <f t="shared" si="29"/>
        <v>5.2173275532687549E-4</v>
      </c>
      <c r="AK31">
        <f t="shared" si="29"/>
        <v>2.4079418936999081E-4</v>
      </c>
      <c r="AM31" s="4">
        <f>TTEST(I27:I30,I31:I34,2,2)</f>
        <v>4.9431626453231098E-2</v>
      </c>
      <c r="AN31" s="4">
        <f t="shared" ref="AN31:AU31" si="30">TTEST(J27:J30,J31:J34,2,2)</f>
        <v>0.17998505715077642</v>
      </c>
      <c r="AO31" s="4">
        <f t="shared" si="30"/>
        <v>0.23729963011271984</v>
      </c>
      <c r="AP31" s="4">
        <f t="shared" si="30"/>
        <v>6.6647585257475966E-2</v>
      </c>
      <c r="AQ31" s="4">
        <f t="shared" si="30"/>
        <v>0.30092062434710165</v>
      </c>
      <c r="AR31" s="4">
        <f t="shared" si="30"/>
        <v>0.17952755542879911</v>
      </c>
      <c r="AS31" s="4">
        <f t="shared" si="30"/>
        <v>0.53316153343127826</v>
      </c>
      <c r="AT31" s="4">
        <f t="shared" si="30"/>
        <v>0.90983146993816133</v>
      </c>
      <c r="AU31" s="4">
        <f t="shared" si="30"/>
        <v>0.77912233848554024</v>
      </c>
      <c r="AV31" s="4"/>
      <c r="AW31" s="4">
        <f>TTEST(I27:I30,I31:I34,2,2)</f>
        <v>4.9431626453231098E-2</v>
      </c>
      <c r="AX31" s="4">
        <f t="shared" ref="AX31:BE31" si="31">TTEST(J27:J30,J31:J34,2,2)</f>
        <v>0.17998505715077642</v>
      </c>
      <c r="AY31" s="4">
        <f t="shared" si="31"/>
        <v>0.23729963011271984</v>
      </c>
      <c r="AZ31" s="4">
        <f t="shared" si="31"/>
        <v>6.6647585257475966E-2</v>
      </c>
      <c r="BA31" s="4">
        <f t="shared" si="31"/>
        <v>0.30092062434710165</v>
      </c>
      <c r="BB31" s="4">
        <f t="shared" si="31"/>
        <v>0.17952755542879911</v>
      </c>
      <c r="BC31" s="4">
        <f t="shared" si="31"/>
        <v>0.53316153343127826</v>
      </c>
      <c r="BD31" s="4">
        <f t="shared" si="31"/>
        <v>0.90983146993816133</v>
      </c>
      <c r="BE31" s="4">
        <f t="shared" si="31"/>
        <v>0.77912233848554024</v>
      </c>
    </row>
    <row r="32" spans="1:57" x14ac:dyDescent="0.25">
      <c r="A32" s="11" t="s">
        <v>487</v>
      </c>
      <c r="B32" s="11" t="s">
        <v>202</v>
      </c>
      <c r="C32" s="11" t="s">
        <v>467</v>
      </c>
      <c r="D32" s="11" t="s">
        <v>462</v>
      </c>
      <c r="E32" s="11" t="s">
        <v>455</v>
      </c>
      <c r="F32" s="11">
        <v>88</v>
      </c>
      <c r="G32" s="11" t="s">
        <v>451</v>
      </c>
      <c r="H32" s="11">
        <v>0.5</v>
      </c>
      <c r="I32" s="11">
        <f>(ACLY!AF118)</f>
        <v>8.4259893904156148E-5</v>
      </c>
      <c r="J32" s="11">
        <f>(ACSS2!AF118)</f>
        <v>2.3743363146028249E-5</v>
      </c>
      <c r="K32" s="11">
        <f>(ELVOLV6!AF118)</f>
        <v>4.7929743048799351E-5</v>
      </c>
      <c r="L32" s="11">
        <f>(FASN!AF118)</f>
        <v>2.5594623427386652E-5</v>
      </c>
      <c r="M32" s="11">
        <f>(PKLR!AF118)</f>
        <v>2.7064270533377347E-5</v>
      </c>
      <c r="N32" s="11">
        <f>('SCD1'!AF118)</f>
        <v>2.2247949011361699E-4</v>
      </c>
      <c r="O32" s="11">
        <f>('RGS16'!AF118)</f>
        <v>7.1384534001068107E-7</v>
      </c>
      <c r="P32" s="11">
        <f>(PPIA!AF118)</f>
        <v>1.279261479248275E-3</v>
      </c>
      <c r="Q32" s="11">
        <f>(RPLP0!AF118)</f>
        <v>5.3653970353315745E-4</v>
      </c>
      <c r="AM32" s="4"/>
      <c r="AN32" s="4"/>
      <c r="AO32" s="4"/>
      <c r="AP32" s="4"/>
      <c r="AQ32" s="4"/>
      <c r="AR32" s="4"/>
      <c r="AS32" s="4"/>
      <c r="AT32" s="4"/>
      <c r="AU32" s="4"/>
      <c r="AV32" s="4"/>
      <c r="AW32" s="4"/>
      <c r="AX32" s="4"/>
      <c r="AY32" s="4"/>
      <c r="AZ32" s="4"/>
      <c r="BA32" s="4"/>
      <c r="BB32" s="4"/>
      <c r="BC32" s="4"/>
      <c r="BD32" s="4"/>
      <c r="BE32" s="4"/>
    </row>
    <row r="33" spans="1:57" x14ac:dyDescent="0.25">
      <c r="A33" s="11" t="s">
        <v>487</v>
      </c>
      <c r="B33" s="11" t="s">
        <v>302</v>
      </c>
      <c r="C33" s="11" t="s">
        <v>468</v>
      </c>
      <c r="D33" s="11" t="s">
        <v>462</v>
      </c>
      <c r="E33" s="11" t="s">
        <v>455</v>
      </c>
      <c r="F33" s="11">
        <v>88</v>
      </c>
      <c r="G33" s="11" t="s">
        <v>451</v>
      </c>
      <c r="H33" s="11">
        <v>0.5</v>
      </c>
      <c r="I33" s="11" t="str">
        <f>(ACLY!AF184)</f>
        <v/>
      </c>
      <c r="J33" s="11">
        <f>(ACSS2!AF184)</f>
        <v>6.4224974495886496E-10</v>
      </c>
      <c r="K33" s="11" t="str">
        <f>(ELVOLV6!AF184)</f>
        <v/>
      </c>
      <c r="L33" s="11">
        <f>(FASN!AF184)</f>
        <v>8.6872859285298595E-8</v>
      </c>
      <c r="M33" s="11" t="str">
        <f>(PKLR!AF184)</f>
        <v/>
      </c>
      <c r="N33" s="11" t="str">
        <f>('SCD1'!AF184)</f>
        <v/>
      </c>
      <c r="O33" s="11" t="str">
        <f>('RGS16'!AF184)</f>
        <v/>
      </c>
      <c r="P33" s="11">
        <f>(PPIA!AF184)</f>
        <v>2.2775524332559702E-5</v>
      </c>
      <c r="Q33" s="11">
        <f>(RPLP0!AF184)</f>
        <v>2.94488749081918E-5</v>
      </c>
      <c r="AM33" s="4"/>
      <c r="AN33" s="4"/>
      <c r="AO33" s="4"/>
      <c r="AP33" s="4"/>
      <c r="AQ33" s="4"/>
      <c r="AR33" s="4"/>
      <c r="AS33" s="4"/>
      <c r="AT33" s="4"/>
      <c r="AU33" s="4"/>
      <c r="AV33" s="4"/>
      <c r="AW33" s="4"/>
      <c r="AX33" s="4"/>
      <c r="AY33" s="4"/>
      <c r="AZ33" s="4"/>
      <c r="BA33" s="4"/>
      <c r="BB33" s="4"/>
      <c r="BC33" s="4"/>
      <c r="BD33" s="4"/>
      <c r="BE33" s="4"/>
    </row>
    <row r="34" spans="1:57" x14ac:dyDescent="0.25">
      <c r="A34" s="11" t="s">
        <v>487</v>
      </c>
      <c r="B34" s="11" t="s">
        <v>400</v>
      </c>
      <c r="C34" s="11" t="s">
        <v>469</v>
      </c>
      <c r="D34" s="11" t="s">
        <v>462</v>
      </c>
      <c r="E34" s="11" t="s">
        <v>455</v>
      </c>
      <c r="F34" s="11">
        <v>88</v>
      </c>
      <c r="G34" s="11" t="s">
        <v>451</v>
      </c>
      <c r="H34" s="11">
        <v>0.5</v>
      </c>
      <c r="I34" s="11">
        <f>(ACLY!AF248)</f>
        <v>2.1974162432809753E-5</v>
      </c>
      <c r="J34" s="11">
        <f>(ACSS2!AF248)</f>
        <v>4.9625131470753545E-6</v>
      </c>
      <c r="K34" s="11">
        <f>(ELVOLV6!AF248)</f>
        <v>2.7448505873683498E-6</v>
      </c>
      <c r="L34" s="11">
        <f>(FASN!AF248)</f>
        <v>1.717674783847765E-5</v>
      </c>
      <c r="M34" s="11">
        <f>(PKLR!AF248)</f>
        <v>2.9330459920295798E-6</v>
      </c>
      <c r="N34" s="11">
        <f>('SCD1'!AF248)</f>
        <v>1.2951131429275451E-5</v>
      </c>
      <c r="O34" s="11">
        <f>('RGS16'!AF248)</f>
        <v>4.6529174748784803E-7</v>
      </c>
      <c r="P34" s="11">
        <f>(PPIA!AF248)</f>
        <v>4.5519516274766998E-4</v>
      </c>
      <c r="Q34" s="11">
        <f>(RPLP0!AF248)</f>
        <v>4.87811157609146E-4</v>
      </c>
      <c r="AM34" s="4"/>
      <c r="AN34" s="4"/>
      <c r="AO34" s="4"/>
      <c r="AP34" s="4"/>
      <c r="AQ34" s="4"/>
      <c r="AR34" s="4"/>
      <c r="AS34" s="4"/>
      <c r="AT34" s="4"/>
      <c r="AU34" s="4"/>
      <c r="AV34" s="4"/>
      <c r="AW34" s="4"/>
      <c r="AX34" s="4"/>
      <c r="AY34" s="4"/>
      <c r="AZ34" s="4"/>
      <c r="BA34" s="4"/>
      <c r="BB34" s="4"/>
      <c r="BC34" s="4"/>
      <c r="BD34" s="4"/>
      <c r="BE34" s="4"/>
    </row>
    <row r="35" spans="1:57" x14ac:dyDescent="0.25">
      <c r="A35" s="11" t="s">
        <v>487</v>
      </c>
      <c r="B35" s="11" t="s">
        <v>105</v>
      </c>
      <c r="C35" s="11" t="s">
        <v>460</v>
      </c>
      <c r="D35" s="11" t="s">
        <v>463</v>
      </c>
      <c r="E35" s="11" t="s">
        <v>455</v>
      </c>
      <c r="F35" s="11">
        <v>88</v>
      </c>
      <c r="G35" s="11" t="s">
        <v>451</v>
      </c>
      <c r="H35" s="11">
        <v>5</v>
      </c>
      <c r="I35" s="11">
        <f>(ACLY!AF52)</f>
        <v>2.0209535444996998E-5</v>
      </c>
      <c r="J35" s="11">
        <f>(ACSS2!AF52)</f>
        <v>6.2030308693447405E-6</v>
      </c>
      <c r="K35" s="11">
        <f>(ELVOLV6!AF52)</f>
        <v>7.8752427321569247E-6</v>
      </c>
      <c r="L35" s="11">
        <f>(FASN!AF52)</f>
        <v>1.2521648371114099E-5</v>
      </c>
      <c r="M35" s="11">
        <f>(PKLR!AF52)</f>
        <v>6.7352955209312352E-6</v>
      </c>
      <c r="N35" s="11">
        <f>('SCD1'!AF52)</f>
        <v>5.7904333427508151E-5</v>
      </c>
      <c r="O35" s="11">
        <f>('RGS16'!AF52)</f>
        <v>2.88892811425575E-7</v>
      </c>
      <c r="P35" s="11">
        <f>(PPIA!AF52)</f>
        <v>1.0122685461948751E-3</v>
      </c>
      <c r="Q35" s="11">
        <f>(RPLP0!AF52)</f>
        <v>4.9064452627279004E-4</v>
      </c>
      <c r="R35" t="s">
        <v>487</v>
      </c>
      <c r="S35">
        <f>AVERAGE(I35:I38)</f>
        <v>4.3168013637487133E-5</v>
      </c>
      <c r="T35">
        <f t="shared" ref="T35:Z35" si="32">AVERAGE(J35:J38)</f>
        <v>1.1263677289367406E-5</v>
      </c>
      <c r="U35">
        <f t="shared" si="32"/>
        <v>2.0920716390294362E-5</v>
      </c>
      <c r="V35">
        <f t="shared" si="32"/>
        <v>1.6796630096996135E-5</v>
      </c>
      <c r="W35">
        <f t="shared" si="32"/>
        <v>1.2289133214562322E-5</v>
      </c>
      <c r="X35">
        <f t="shared" si="32"/>
        <v>1.6753689191461652E-4</v>
      </c>
      <c r="Y35">
        <f t="shared" si="32"/>
        <v>4.511622372973869E-7</v>
      </c>
      <c r="Z35">
        <f t="shared" si="32"/>
        <v>8.1680636748091549E-4</v>
      </c>
      <c r="AA35">
        <f>AVERAGE(Q35:Q38)</f>
        <v>3.9744346519610075E-4</v>
      </c>
      <c r="AC35">
        <f>_xlfn.STDEV.S(I35:I38)</f>
        <v>3.6222983716363481E-5</v>
      </c>
      <c r="AD35">
        <f t="shared" ref="AD35:AK35" si="33">_xlfn.STDEV.S(J35:J38)</f>
        <v>1.6001439064388035E-5</v>
      </c>
      <c r="AE35">
        <f t="shared" si="33"/>
        <v>2.4853364136577022E-5</v>
      </c>
      <c r="AF35">
        <f t="shared" si="33"/>
        <v>1.5313463381377977E-5</v>
      </c>
      <c r="AG35">
        <f t="shared" si="33"/>
        <v>1.3570303444771852E-5</v>
      </c>
      <c r="AH35">
        <f t="shared" si="33"/>
        <v>2.1745587712517674E-4</v>
      </c>
      <c r="AI35">
        <f t="shared" si="33"/>
        <v>4.1489373566743166E-7</v>
      </c>
      <c r="AJ35">
        <f t="shared" si="33"/>
        <v>7.3595232657458682E-4</v>
      </c>
      <c r="AK35">
        <f t="shared" si="33"/>
        <v>2.6875313841916664E-4</v>
      </c>
      <c r="AM35" s="4">
        <f>TTEST(I27:I30,I35:I38,2,2)</f>
        <v>9.9720469065681536E-2</v>
      </c>
      <c r="AN35" s="4">
        <f t="shared" ref="AN35:AU35" si="34">TTEST(J27:J30,J35:J38,2,2)</f>
        <v>0.27747808506163146</v>
      </c>
      <c r="AO35" s="4">
        <f t="shared" si="34"/>
        <v>0.28960528739343472</v>
      </c>
      <c r="AP35" s="4">
        <f t="shared" si="34"/>
        <v>0.12182431858854892</v>
      </c>
      <c r="AQ35" s="4">
        <f t="shared" si="34"/>
        <v>0.23165780209469419</v>
      </c>
      <c r="AR35" s="4">
        <f t="shared" si="34"/>
        <v>0.18640419064361474</v>
      </c>
      <c r="AS35" s="4">
        <f t="shared" si="34"/>
        <v>0.7989466222970445</v>
      </c>
      <c r="AT35" s="4">
        <f t="shared" si="34"/>
        <v>0.75246394449724141</v>
      </c>
      <c r="AU35" s="4">
        <f t="shared" si="34"/>
        <v>0.88484120388954435</v>
      </c>
      <c r="AV35" s="4"/>
      <c r="AW35" s="4">
        <f>TTEST(I27:I30,I35:I38,2,2)</f>
        <v>9.9720469065681536E-2</v>
      </c>
      <c r="AX35" s="4">
        <f t="shared" ref="AX35:BE35" si="35">TTEST(J27:J30,J35:J38,2,2)</f>
        <v>0.27747808506163146</v>
      </c>
      <c r="AY35" s="4">
        <f t="shared" si="35"/>
        <v>0.28960528739343472</v>
      </c>
      <c r="AZ35" s="4">
        <f t="shared" si="35"/>
        <v>0.12182431858854892</v>
      </c>
      <c r="BA35" s="4">
        <f t="shared" si="35"/>
        <v>0.23165780209469419</v>
      </c>
      <c r="BB35" s="4">
        <f t="shared" si="35"/>
        <v>0.18640419064361474</v>
      </c>
      <c r="BC35" s="4">
        <f t="shared" si="35"/>
        <v>0.7989466222970445</v>
      </c>
      <c r="BD35" s="4">
        <f t="shared" si="35"/>
        <v>0.75246394449724141</v>
      </c>
      <c r="BE35" s="4">
        <f t="shared" si="35"/>
        <v>0.88484120388954435</v>
      </c>
    </row>
    <row r="36" spans="1:57" x14ac:dyDescent="0.25">
      <c r="A36" s="11" t="s">
        <v>487</v>
      </c>
      <c r="B36" s="11" t="s">
        <v>211</v>
      </c>
      <c r="C36" s="11" t="s">
        <v>467</v>
      </c>
      <c r="D36" s="11" t="s">
        <v>463</v>
      </c>
      <c r="E36" s="11" t="s">
        <v>455</v>
      </c>
      <c r="F36" s="11">
        <v>88</v>
      </c>
      <c r="G36" s="11" t="s">
        <v>451</v>
      </c>
      <c r="H36" s="11">
        <v>5</v>
      </c>
      <c r="I36" s="11">
        <f>(ACLY!AF124)</f>
        <v>8.4925722949871752E-5</v>
      </c>
      <c r="J36" s="11">
        <f>(ACSS2!AF124)</f>
        <v>3.4956833084161499E-5</v>
      </c>
      <c r="K36" s="11">
        <f>(ELVOLV6!AF124)</f>
        <v>4.9580558307459505E-5</v>
      </c>
      <c r="L36" s="11">
        <f>(FASN!AF124)</f>
        <v>3.6878974639670303E-5</v>
      </c>
      <c r="M36" s="11">
        <f>(PKLR!AF124)</f>
        <v>2.77553901346498E-5</v>
      </c>
      <c r="N36" s="11">
        <f>('SCD1'!AF124)</f>
        <v>4.1798697469415998E-4</v>
      </c>
      <c r="O36" s="11">
        <f>('RGS16'!AF124)</f>
        <v>9.2266637394178604E-7</v>
      </c>
      <c r="P36" s="11">
        <f>(PPIA!AF124)</f>
        <v>1.733969190507625E-3</v>
      </c>
      <c r="Q36" s="11">
        <f>(RPLP0!AF124)</f>
        <v>6.2952368494108703E-4</v>
      </c>
      <c r="AM36" s="4"/>
      <c r="AN36" s="4"/>
      <c r="AO36" s="4"/>
      <c r="AP36" s="4"/>
      <c r="AQ36" s="4"/>
      <c r="AR36" s="4"/>
      <c r="AS36" s="4"/>
      <c r="AT36" s="4"/>
      <c r="AU36" s="4"/>
      <c r="AV36" s="4"/>
      <c r="AW36" s="4"/>
      <c r="AX36" s="4"/>
      <c r="AY36" s="4"/>
      <c r="AZ36" s="4"/>
      <c r="BA36" s="4"/>
      <c r="BB36" s="4"/>
      <c r="BC36" s="4"/>
      <c r="BD36" s="4"/>
      <c r="BE36" s="4"/>
    </row>
    <row r="37" spans="1:57" x14ac:dyDescent="0.25">
      <c r="A37" s="11" t="s">
        <v>487</v>
      </c>
      <c r="B37" s="11" t="s">
        <v>312</v>
      </c>
      <c r="C37" s="11" t="s">
        <v>468</v>
      </c>
      <c r="D37" s="11" t="s">
        <v>463</v>
      </c>
      <c r="E37" s="11" t="s">
        <v>455</v>
      </c>
      <c r="F37" s="11">
        <v>88</v>
      </c>
      <c r="G37" s="11" t="s">
        <v>451</v>
      </c>
      <c r="H37" s="11">
        <v>5</v>
      </c>
      <c r="I37" s="11" t="str">
        <f>(ACLY!AF190)</f>
        <v/>
      </c>
      <c r="J37" s="11">
        <f>(ACSS2!AF190)</f>
        <v>9.9255075654940545E-10</v>
      </c>
      <c r="K37" s="11" t="str">
        <f>(ELVOLV6!AF190)</f>
        <v/>
      </c>
      <c r="L37" s="11">
        <f>(FASN!AF190)</f>
        <v>3.309283479913795E-8</v>
      </c>
      <c r="M37" s="11" t="str">
        <f>(PKLR!AF190)</f>
        <v/>
      </c>
      <c r="N37" s="11" t="str">
        <f>('SCD1'!AF190)</f>
        <v/>
      </c>
      <c r="O37" s="11" t="str">
        <f>('RGS16'!AF190)</f>
        <v/>
      </c>
      <c r="P37" s="11">
        <f>(PPIA!AF190)</f>
        <v>8.98126605893989E-6</v>
      </c>
      <c r="Q37" s="11">
        <f>(RPLP0!AF190)</f>
        <v>9.8215742095111192E-6</v>
      </c>
      <c r="AM37" s="4"/>
      <c r="AN37" s="4"/>
      <c r="AO37" s="4"/>
      <c r="AP37" s="4"/>
      <c r="AQ37" s="4"/>
      <c r="AR37" s="4"/>
      <c r="AS37" s="4"/>
      <c r="AT37" s="4"/>
      <c r="AU37" s="4"/>
      <c r="AV37" s="4"/>
      <c r="AW37" s="4"/>
      <c r="AX37" s="4"/>
      <c r="AY37" s="4"/>
      <c r="AZ37" s="4"/>
      <c r="BA37" s="4"/>
      <c r="BB37" s="4"/>
      <c r="BC37" s="4"/>
      <c r="BD37" s="4"/>
      <c r="BE37" s="4"/>
    </row>
    <row r="38" spans="1:57" x14ac:dyDescent="0.25">
      <c r="A38" s="11" t="s">
        <v>487</v>
      </c>
      <c r="B38" s="11" t="s">
        <v>409</v>
      </c>
      <c r="C38" s="11" t="s">
        <v>469</v>
      </c>
      <c r="D38" s="11" t="s">
        <v>463</v>
      </c>
      <c r="E38" s="11" t="s">
        <v>455</v>
      </c>
      <c r="F38" s="11">
        <v>88</v>
      </c>
      <c r="G38" s="11" t="s">
        <v>451</v>
      </c>
      <c r="H38" s="11">
        <v>5</v>
      </c>
      <c r="I38" s="11">
        <f>(ACLY!AF254)</f>
        <v>2.4368782517592649E-5</v>
      </c>
      <c r="J38" s="11">
        <f>(ACSS2!AF254)</f>
        <v>3.8938526532068346E-6</v>
      </c>
      <c r="K38" s="11">
        <f>(ELVOLV6!AF254)</f>
        <v>5.306348131266655E-6</v>
      </c>
      <c r="L38" s="11">
        <f>(FASN!AF254)</f>
        <v>1.7752804542400998E-5</v>
      </c>
      <c r="M38" s="11">
        <f>(PKLR!AF254)</f>
        <v>2.3767139881059299E-6</v>
      </c>
      <c r="N38" s="11">
        <f>('SCD1'!AF254)</f>
        <v>2.6719367622181448E-5</v>
      </c>
      <c r="O38" s="11">
        <f>('RGS16'!AF254)</f>
        <v>1.4192752652479983E-7</v>
      </c>
      <c r="P38" s="11">
        <f>(PPIA!AF254)</f>
        <v>5.1200646716222206E-4</v>
      </c>
      <c r="Q38" s="11">
        <f>(RPLP0!AF254)</f>
        <v>4.5978407536101498E-4</v>
      </c>
      <c r="AM38" s="4"/>
      <c r="AN38" s="4"/>
      <c r="AO38" s="4"/>
      <c r="AP38" s="4"/>
      <c r="AQ38" s="4"/>
      <c r="AR38" s="4"/>
      <c r="AS38" s="4"/>
      <c r="AT38" s="4"/>
      <c r="AU38" s="4"/>
      <c r="AV38" s="4"/>
      <c r="AW38" s="4"/>
      <c r="AX38" s="4"/>
      <c r="AY38" s="4"/>
      <c r="AZ38" s="4"/>
      <c r="BA38" s="4"/>
      <c r="BB38" s="4"/>
      <c r="BC38" s="4"/>
      <c r="BD38" s="4"/>
      <c r="BE38" s="4"/>
    </row>
    <row r="39" spans="1:57" x14ac:dyDescent="0.25">
      <c r="A39" s="11" t="s">
        <v>487</v>
      </c>
      <c r="B39" s="11" t="s">
        <v>114</v>
      </c>
      <c r="C39" s="11" t="s">
        <v>460</v>
      </c>
      <c r="D39" s="11" t="s">
        <v>464</v>
      </c>
      <c r="E39" s="11" t="s">
        <v>455</v>
      </c>
      <c r="F39" s="11">
        <v>88</v>
      </c>
      <c r="G39" s="11" t="s">
        <v>452</v>
      </c>
      <c r="H39" s="11">
        <v>0</v>
      </c>
      <c r="I39" s="11">
        <f>(ACLY!AF58)</f>
        <v>1.8620210499365349E-5</v>
      </c>
      <c r="J39" s="11">
        <f>(ACSS2!AF58)</f>
        <v>7.2833525830586351E-6</v>
      </c>
      <c r="K39" s="11">
        <f>(ELVOLV6!AF58)</f>
        <v>6.52120168241712E-6</v>
      </c>
      <c r="L39" s="11">
        <f>(FASN!AF58)</f>
        <v>7.4951312658163592E-6</v>
      </c>
      <c r="M39" s="11">
        <f>(PKLR!AF58)</f>
        <v>1.0192234120363124E-5</v>
      </c>
      <c r="N39" s="11">
        <f>('SCD1'!AF58)</f>
        <v>5.4808765429840151E-5</v>
      </c>
      <c r="O39" s="11">
        <f>('RGS16'!AF58)</f>
        <v>2.9909352973492348E-7</v>
      </c>
      <c r="P39" s="11">
        <f>(PPIA!AF58)</f>
        <v>7.0628628715293292E-4</v>
      </c>
      <c r="Q39" s="11">
        <f>(RPLP0!AF58)</f>
        <v>5.3191020524042505E-4</v>
      </c>
      <c r="R39" t="s">
        <v>487</v>
      </c>
      <c r="S39">
        <f>AVERAGE(I39:I41)</f>
        <v>1.5193938689857066E-5</v>
      </c>
      <c r="T39">
        <f t="shared" ref="T39:AA39" si="36">AVERAGE(J39:J41)</f>
        <v>4.040727657150245E-6</v>
      </c>
      <c r="U39">
        <f t="shared" si="36"/>
        <v>4.4781972505785783E-6</v>
      </c>
      <c r="V39">
        <f t="shared" si="36"/>
        <v>5.1242251677699829E-6</v>
      </c>
      <c r="W39">
        <f t="shared" si="36"/>
        <v>6.7080396666946217E-6</v>
      </c>
      <c r="X39">
        <f t="shared" si="36"/>
        <v>2.5854759641926931E-5</v>
      </c>
      <c r="Y39">
        <f t="shared" si="36"/>
        <v>1.5172085808467035E-6</v>
      </c>
      <c r="Z39">
        <f t="shared" si="36"/>
        <v>1.4784674386716459E-3</v>
      </c>
      <c r="AA39">
        <f t="shared" si="36"/>
        <v>5.9986688779956119E-4</v>
      </c>
      <c r="AC39">
        <f>_xlfn.STDEV.S(I39:I41)</f>
        <v>3.1010985241621365E-6</v>
      </c>
      <c r="AD39">
        <f t="shared" ref="AD39:AK39" si="37">_xlfn.STDEV.S(J39:J41)</f>
        <v>2.8161146061450157E-6</v>
      </c>
      <c r="AE39">
        <f t="shared" si="37"/>
        <v>1.8329026148288133E-6</v>
      </c>
      <c r="AF39">
        <f t="shared" si="37"/>
        <v>2.1936971699798169E-6</v>
      </c>
      <c r="AG39">
        <f t="shared" si="37"/>
        <v>3.8112649222363174E-6</v>
      </c>
      <c r="AH39">
        <f t="shared" si="37"/>
        <v>2.5519966436316178E-5</v>
      </c>
      <c r="AI39">
        <f t="shared" si="37"/>
        <v>2.1806612402421131E-6</v>
      </c>
      <c r="AJ39">
        <f t="shared" si="37"/>
        <v>1.0974529460103829E-3</v>
      </c>
      <c r="AK39">
        <f t="shared" si="37"/>
        <v>1.3424195217501386E-4</v>
      </c>
      <c r="AM39" s="4">
        <f>TTEST(I27:I30,I39:I41,2,2)</f>
        <v>0.13637535384938265</v>
      </c>
      <c r="AN39" s="4">
        <f t="shared" ref="AN39:AU39" si="38">TTEST(J27:J30,J39:J41,2,2)</f>
        <v>0.22730643862894451</v>
      </c>
      <c r="AO39" s="4">
        <f t="shared" si="38"/>
        <v>0.51829773588770833</v>
      </c>
      <c r="AP39" s="4">
        <f t="shared" si="38"/>
        <v>0.23366818868337194</v>
      </c>
      <c r="AQ39" s="4">
        <f t="shared" si="38"/>
        <v>0.21593984150362833</v>
      </c>
      <c r="AR39" s="4">
        <f t="shared" si="38"/>
        <v>0.20131466806957216</v>
      </c>
      <c r="AS39" s="4">
        <f t="shared" si="38"/>
        <v>0.33555073648698586</v>
      </c>
      <c r="AT39" s="4">
        <f t="shared" si="38"/>
        <v>0.27242317140650235</v>
      </c>
      <c r="AU39" s="4">
        <f t="shared" si="38"/>
        <v>0.25486783987956962</v>
      </c>
      <c r="AV39" s="4"/>
      <c r="AW39" s="4">
        <f>TTEST(I39:I41,I39:I41,2,2)</f>
        <v>1</v>
      </c>
      <c r="AX39" s="4">
        <f t="shared" ref="AX39:BE39" si="39">TTEST(J39:J41,J39:J41,2,2)</f>
        <v>1</v>
      </c>
      <c r="AY39" s="4">
        <f t="shared" si="39"/>
        <v>1</v>
      </c>
      <c r="AZ39" s="4">
        <f t="shared" si="39"/>
        <v>1</v>
      </c>
      <c r="BA39" s="4">
        <f t="shared" si="39"/>
        <v>1</v>
      </c>
      <c r="BB39" s="4">
        <f t="shared" si="39"/>
        <v>1</v>
      </c>
      <c r="BC39" s="4">
        <f t="shared" si="39"/>
        <v>1</v>
      </c>
      <c r="BD39" s="4">
        <f t="shared" si="39"/>
        <v>1</v>
      </c>
      <c r="BE39" s="4">
        <f t="shared" si="39"/>
        <v>1</v>
      </c>
    </row>
    <row r="40" spans="1:57" x14ac:dyDescent="0.25">
      <c r="A40" s="11" t="s">
        <v>487</v>
      </c>
      <c r="B40" s="11" t="s">
        <v>220</v>
      </c>
      <c r="C40" s="11" t="s">
        <v>467</v>
      </c>
      <c r="D40" s="11" t="s">
        <v>464</v>
      </c>
      <c r="E40" s="11" t="s">
        <v>455</v>
      </c>
      <c r="F40" s="11">
        <v>88</v>
      </c>
      <c r="G40" s="11" t="s">
        <v>452</v>
      </c>
      <c r="H40" s="11">
        <v>0</v>
      </c>
      <c r="I40" s="11">
        <f>(ACLY!AF130)</f>
        <v>1.25795213794991E-5</v>
      </c>
      <c r="J40" s="11">
        <f>(ACSS2!AF130)</f>
        <v>2.2083721479910101E-6</v>
      </c>
      <c r="K40" s="11">
        <f>(ELVOLV6!AF130)</f>
        <v>3.9353720281135153E-6</v>
      </c>
      <c r="L40" s="11">
        <f>(FASN!AF130)</f>
        <v>3.1664959510047501E-6</v>
      </c>
      <c r="M40" s="11">
        <f>(PKLR!AF130)</f>
        <v>7.2942534294487946E-6</v>
      </c>
      <c r="N40" s="11">
        <f>('SCD1'!AF130)</f>
        <v>1.6123054266126601E-5</v>
      </c>
      <c r="O40" s="11">
        <f>('RGS16'!AF130)</f>
        <v>4.0347812979547799E-6</v>
      </c>
      <c r="P40" s="11">
        <f>(PPIA!AF130)</f>
        <v>9.9438264668246954E-4</v>
      </c>
      <c r="Q40" s="11">
        <f>(RPLP0!AF130)</f>
        <v>7.5449894305191297E-4</v>
      </c>
      <c r="AM40" s="4"/>
      <c r="AN40" s="4"/>
      <c r="AO40" s="4"/>
      <c r="AP40" s="4"/>
      <c r="AQ40" s="4"/>
      <c r="AR40" s="4"/>
      <c r="AS40" s="4"/>
      <c r="AT40" s="4"/>
      <c r="AU40" s="4"/>
      <c r="AV40" s="4"/>
      <c r="AW40" s="4"/>
      <c r="AX40" s="4"/>
      <c r="AY40" s="4"/>
      <c r="AZ40" s="4"/>
      <c r="BA40" s="4"/>
      <c r="BB40" s="4"/>
      <c r="BC40" s="4"/>
      <c r="BD40" s="4"/>
      <c r="BE40" s="4"/>
    </row>
    <row r="41" spans="1:57" x14ac:dyDescent="0.25">
      <c r="A41" s="11" t="s">
        <v>487</v>
      </c>
      <c r="B41" s="11" t="s">
        <v>322</v>
      </c>
      <c r="C41" s="11" t="s">
        <v>468</v>
      </c>
      <c r="D41" s="11" t="s">
        <v>464</v>
      </c>
      <c r="E41" s="11" t="s">
        <v>455</v>
      </c>
      <c r="F41" s="11">
        <v>88</v>
      </c>
      <c r="G41" s="11" t="s">
        <v>452</v>
      </c>
      <c r="H41" s="11">
        <v>0</v>
      </c>
      <c r="I41" s="11">
        <f>(ACLY!AF196)</f>
        <v>1.4382084190706749E-5</v>
      </c>
      <c r="J41" s="11">
        <f>(ACSS2!AF196)</f>
        <v>2.6304582404010902E-6</v>
      </c>
      <c r="K41" s="11">
        <f>(ELVOLV6!AF196)</f>
        <v>2.9780180412050999E-6</v>
      </c>
      <c r="L41" s="11">
        <f>(FASN!AF196)</f>
        <v>4.71104828648884E-6</v>
      </c>
      <c r="M41" s="11">
        <f>(PKLR!AF196)</f>
        <v>2.6376314502719449E-6</v>
      </c>
      <c r="N41" s="11">
        <f>('SCD1'!AF196)</f>
        <v>6.6324592298140451E-6</v>
      </c>
      <c r="O41" s="11">
        <f>('RGS16'!AF196)</f>
        <v>2.1775091485040706E-7</v>
      </c>
      <c r="P41" s="11">
        <f>(PPIA!AF196)</f>
        <v>2.734733382179535E-3</v>
      </c>
      <c r="Q41" s="11">
        <f>(RPLP0!AF196)</f>
        <v>5.1319151510634546E-4</v>
      </c>
      <c r="AM41" s="4"/>
      <c r="AN41" s="4"/>
      <c r="AO41" s="4"/>
      <c r="AP41" s="4"/>
      <c r="AQ41" s="4"/>
      <c r="AR41" s="4"/>
      <c r="AS41" s="4"/>
      <c r="AT41" s="4"/>
      <c r="AU41" s="4"/>
      <c r="AV41" s="4"/>
      <c r="AW41" s="4"/>
      <c r="AX41" s="4"/>
      <c r="AY41" s="4"/>
      <c r="AZ41" s="4"/>
      <c r="BA41" s="4"/>
      <c r="BB41" s="4"/>
      <c r="BC41" s="4"/>
      <c r="BD41" s="4"/>
      <c r="BE41" s="4"/>
    </row>
    <row r="42" spans="1:57" x14ac:dyDescent="0.25">
      <c r="A42" s="11" t="s">
        <v>487</v>
      </c>
      <c r="B42" s="11" t="s">
        <v>123</v>
      </c>
      <c r="C42" s="11" t="s">
        <v>460</v>
      </c>
      <c r="D42" s="11" t="s">
        <v>465</v>
      </c>
      <c r="E42" s="11" t="s">
        <v>455</v>
      </c>
      <c r="F42" s="11">
        <v>88</v>
      </c>
      <c r="G42" s="11" t="s">
        <v>452</v>
      </c>
      <c r="H42" s="11">
        <v>0.5</v>
      </c>
      <c r="I42" s="11">
        <f>(ACLY!AF64)</f>
        <v>5.2387547072601154E-5</v>
      </c>
      <c r="J42" s="11">
        <f>(ACSS2!AF64)</f>
        <v>1.0321207625584555E-5</v>
      </c>
      <c r="K42" s="11">
        <f>(ELVOLV6!AF64)</f>
        <v>1.6225583065913152E-5</v>
      </c>
      <c r="L42" s="11">
        <f>(FASN!AF64)</f>
        <v>3.6286258190487102E-5</v>
      </c>
      <c r="M42" s="11">
        <f>(PKLR!AF64)</f>
        <v>1.1039075327537099E-5</v>
      </c>
      <c r="N42" s="11">
        <f>('SCD1'!AF64)</f>
        <v>6.5051525118910944E-5</v>
      </c>
      <c r="O42" s="11">
        <f>('RGS16'!AF64)</f>
        <v>9.2542253240141851E-7</v>
      </c>
      <c r="P42" s="11">
        <f>(PPIA!AF64)</f>
        <v>1.4774607004080149E-3</v>
      </c>
      <c r="Q42" s="11">
        <f>(RPLP0!AF64)</f>
        <v>6.5159134987457503E-4</v>
      </c>
      <c r="R42" t="s">
        <v>487</v>
      </c>
      <c r="S42">
        <f>AVERAGE(I42:I45)</f>
        <v>1.9328539862155734E-5</v>
      </c>
      <c r="T42">
        <f t="shared" ref="T42:Z42" si="40">AVERAGE(J42:J45)</f>
        <v>4.0795015276603086E-6</v>
      </c>
      <c r="U42">
        <f t="shared" si="40"/>
        <v>5.1337731440553662E-6</v>
      </c>
      <c r="V42">
        <f t="shared" si="40"/>
        <v>1.3628039630105279E-5</v>
      </c>
      <c r="W42">
        <f t="shared" si="40"/>
        <v>4.8081431881392295E-6</v>
      </c>
      <c r="X42">
        <f t="shared" si="40"/>
        <v>1.8785060007434958E-5</v>
      </c>
      <c r="Y42">
        <f t="shared" si="40"/>
        <v>5.4302334475511167E-7</v>
      </c>
      <c r="Z42">
        <f t="shared" si="40"/>
        <v>1.3997407102095284E-3</v>
      </c>
      <c r="AA42">
        <f>AVERAGE(Q42:Q45)</f>
        <v>4.82954643418192E-4</v>
      </c>
      <c r="AC42">
        <f>_xlfn.STDEV.S(I42:I45)</f>
        <v>2.233301160170125E-5</v>
      </c>
      <c r="AD42">
        <f t="shared" ref="AD42:AK42" si="41">_xlfn.STDEV.S(J42:J45)</f>
        <v>4.3429054506339623E-6</v>
      </c>
      <c r="AE42">
        <f t="shared" si="41"/>
        <v>7.4350189897851582E-6</v>
      </c>
      <c r="AF42">
        <f t="shared" si="41"/>
        <v>1.5266902765111349E-5</v>
      </c>
      <c r="AG42">
        <f t="shared" si="41"/>
        <v>4.4191763538833318E-6</v>
      </c>
      <c r="AH42">
        <f t="shared" si="41"/>
        <v>3.0989779537357663E-5</v>
      </c>
      <c r="AI42">
        <f t="shared" si="41"/>
        <v>3.3452137920802529E-7</v>
      </c>
      <c r="AJ42">
        <f t="shared" si="41"/>
        <v>6.2930465174473643E-4</v>
      </c>
      <c r="AK42">
        <f t="shared" si="41"/>
        <v>1.9693394619447923E-4</v>
      </c>
      <c r="AM42" s="4">
        <f>TTEST(I27:I30,I42:I45,2,2)</f>
        <v>0.32596178736442377</v>
      </c>
      <c r="AN42" s="4">
        <f t="shared" ref="AN42:AU42" si="42">TTEST(J27:J30,J42:J45,2,2)</f>
        <v>0.34185589859176102</v>
      </c>
      <c r="AO42" s="4">
        <f t="shared" si="42"/>
        <v>0.71043687161826174</v>
      </c>
      <c r="AP42" s="4">
        <f t="shared" si="42"/>
        <v>0.21241925282680096</v>
      </c>
      <c r="AQ42" s="4">
        <f t="shared" si="42"/>
        <v>0.53340490919855388</v>
      </c>
      <c r="AR42" s="4">
        <f t="shared" si="42"/>
        <v>0.47376107034984971</v>
      </c>
      <c r="AS42" s="4">
        <f t="shared" si="42"/>
        <v>0.4734355904220926</v>
      </c>
      <c r="AT42" s="4">
        <f t="shared" si="42"/>
        <v>0.16184590605412569</v>
      </c>
      <c r="AU42" s="4">
        <f t="shared" si="42"/>
        <v>0.53075410690197034</v>
      </c>
      <c r="AV42" s="4"/>
      <c r="AW42" s="4">
        <f>TTEST(I39:I41,I42:I45,2,2)</f>
        <v>0.76839032012630404</v>
      </c>
      <c r="AX42" s="4">
        <f t="shared" ref="AX42:BE42" si="43">TTEST(J39:J41,J42:J45,2,2)</f>
        <v>0.98987454628651317</v>
      </c>
      <c r="AY42" s="4">
        <f t="shared" si="43"/>
        <v>0.88954188413288338</v>
      </c>
      <c r="AZ42" s="4">
        <f t="shared" si="43"/>
        <v>0.39266103611705799</v>
      </c>
      <c r="BA42" s="4">
        <f t="shared" si="43"/>
        <v>0.57826233992509568</v>
      </c>
      <c r="BB42" s="4">
        <f t="shared" si="43"/>
        <v>0.76190761087555448</v>
      </c>
      <c r="BC42" s="4">
        <f t="shared" si="43"/>
        <v>0.4050663848039745</v>
      </c>
      <c r="BD42" s="4">
        <f t="shared" si="43"/>
        <v>0.90800387884928435</v>
      </c>
      <c r="BE42" s="4">
        <f t="shared" si="43"/>
        <v>0.42071180204629216</v>
      </c>
    </row>
    <row r="43" spans="1:57" x14ac:dyDescent="0.25">
      <c r="A43" s="11" t="s">
        <v>487</v>
      </c>
      <c r="B43" s="11" t="s">
        <v>229</v>
      </c>
      <c r="C43" s="11" t="s">
        <v>467</v>
      </c>
      <c r="D43" s="11" t="s">
        <v>465</v>
      </c>
      <c r="E43" s="11" t="s">
        <v>455</v>
      </c>
      <c r="F43" s="11">
        <v>88</v>
      </c>
      <c r="G43" s="11" t="s">
        <v>452</v>
      </c>
      <c r="H43" s="11">
        <v>0.5</v>
      </c>
      <c r="I43" s="11">
        <f>(ACLY!AF136)</f>
        <v>9.1602246483791908E-6</v>
      </c>
      <c r="J43" s="11">
        <f>(ACSS2!AF136)</f>
        <v>2.1526466684303798E-6</v>
      </c>
      <c r="K43" s="11">
        <f>(ELVOLV6!AF136)</f>
        <v>1.4577941105044402E-6</v>
      </c>
      <c r="L43" s="11">
        <f>(FASN!AF136)</f>
        <v>5.0664972464052799E-6</v>
      </c>
      <c r="M43" s="11">
        <f>(PKLR!AF136)</f>
        <v>3.57829933402277E-6</v>
      </c>
      <c r="N43" s="11">
        <f>('SCD1'!AF136)</f>
        <v>7.5694929081004702E-6</v>
      </c>
      <c r="O43" s="11">
        <f>('RGS16'!AF136)</f>
        <v>5.7801883299823599E-7</v>
      </c>
      <c r="P43" s="11">
        <f>(PPIA!AF136)</f>
        <v>1.492034931946305E-3</v>
      </c>
      <c r="Q43" s="11">
        <f>(RPLP0!AF136)</f>
        <v>4.575050746107235E-4</v>
      </c>
      <c r="AM43" s="4"/>
      <c r="AN43" s="4"/>
      <c r="AO43" s="4"/>
      <c r="AP43" s="4"/>
      <c r="AQ43" s="4"/>
      <c r="AR43" s="4"/>
      <c r="AS43" s="4"/>
      <c r="AT43" s="4"/>
      <c r="AU43" s="4"/>
      <c r="AV43" s="4"/>
      <c r="AW43" s="4"/>
      <c r="AX43" s="4"/>
      <c r="AY43" s="4"/>
      <c r="AZ43" s="4"/>
      <c r="BA43" s="4"/>
      <c r="BB43" s="4"/>
      <c r="BC43" s="4"/>
      <c r="BD43" s="4"/>
      <c r="BE43" s="4"/>
    </row>
    <row r="44" spans="1:57" x14ac:dyDescent="0.25">
      <c r="A44" s="11" t="s">
        <v>487</v>
      </c>
      <c r="B44" s="11" t="s">
        <v>328</v>
      </c>
      <c r="C44" s="11" t="s">
        <v>468</v>
      </c>
      <c r="D44" s="11" t="s">
        <v>465</v>
      </c>
      <c r="E44" s="11" t="s">
        <v>455</v>
      </c>
      <c r="F44" s="11">
        <v>88</v>
      </c>
      <c r="G44" s="11" t="s">
        <v>452</v>
      </c>
      <c r="H44" s="11">
        <v>0.5</v>
      </c>
      <c r="I44" s="11">
        <f>(ACLY!AF200)</f>
        <v>1.224242197984055E-5</v>
      </c>
      <c r="J44" s="11">
        <f>(ACSS2!AF200)</f>
        <v>3.438955598994795E-6</v>
      </c>
      <c r="K44" s="11">
        <f>(ELVOLV6!AF200)</f>
        <v>2.37458818209533E-6</v>
      </c>
      <c r="L44" s="11">
        <f>(FASN!AF200)</f>
        <v>4.0124126814044198E-6</v>
      </c>
      <c r="M44" s="11">
        <f>(PKLR!AF200)</f>
        <v>4.0024273097019996E-6</v>
      </c>
      <c r="N44" s="11">
        <f>('SCD1'!AF200)</f>
        <v>7.8958849008225197E-7</v>
      </c>
      <c r="O44" s="11">
        <f>('RGS16'!AF200)</f>
        <v>5.5921562284609348E-7</v>
      </c>
      <c r="P44" s="11">
        <f>(PPIA!AF200)</f>
        <v>2.0760029382329154E-3</v>
      </c>
      <c r="Q44" s="11">
        <f>(RPLP0!AF200)</f>
        <v>6.0759007344482604E-4</v>
      </c>
      <c r="AM44" s="4"/>
      <c r="AN44" s="4"/>
      <c r="AO44" s="4"/>
      <c r="AP44" s="4"/>
      <c r="AQ44" s="4"/>
      <c r="AR44" s="4"/>
      <c r="AS44" s="4"/>
      <c r="AT44" s="4"/>
      <c r="AU44" s="4"/>
      <c r="AV44" s="4"/>
      <c r="AW44" s="4"/>
      <c r="AX44" s="4"/>
      <c r="AY44" s="4"/>
      <c r="AZ44" s="4"/>
      <c r="BA44" s="4"/>
      <c r="BB44" s="4"/>
      <c r="BC44" s="4"/>
      <c r="BD44" s="4"/>
      <c r="BE44" s="4"/>
    </row>
    <row r="45" spans="1:57" x14ac:dyDescent="0.25">
      <c r="A45" s="11" t="s">
        <v>487</v>
      </c>
      <c r="B45" s="11" t="s">
        <v>423</v>
      </c>
      <c r="C45" s="11" t="s">
        <v>469</v>
      </c>
      <c r="D45" s="11" t="s">
        <v>465</v>
      </c>
      <c r="E45" s="11" t="s">
        <v>455</v>
      </c>
      <c r="F45" s="11">
        <v>88</v>
      </c>
      <c r="G45" s="11" t="s">
        <v>452</v>
      </c>
      <c r="H45" s="11">
        <v>0.5</v>
      </c>
      <c r="I45" s="11">
        <f>(ACLY!AF264)</f>
        <v>3.5239657478020398E-6</v>
      </c>
      <c r="J45" s="11">
        <f>(ACSS2!AF264)</f>
        <v>4.0519621763150498E-7</v>
      </c>
      <c r="K45" s="11">
        <f>(ELVOLV6!AF264)</f>
        <v>4.7712721770854052E-7</v>
      </c>
      <c r="L45" s="11">
        <f>(FASN!AF264)</f>
        <v>9.1469904021243143E-6</v>
      </c>
      <c r="M45" s="11">
        <f>(PKLR!AF264)</f>
        <v>6.1277078129505003E-7</v>
      </c>
      <c r="N45" s="11">
        <f>('SCD1'!AF264)</f>
        <v>1.72963351264617E-6</v>
      </c>
      <c r="O45" s="11">
        <f>('RGS16'!AF264)</f>
        <v>1.0943639077469883E-7</v>
      </c>
      <c r="P45" s="11">
        <f>(PPIA!AF264)</f>
        <v>5.5346427025087846E-4</v>
      </c>
      <c r="Q45" s="11">
        <f>(RPLP0!AF264)</f>
        <v>2.1513207574264351E-4</v>
      </c>
      <c r="AM45" s="4"/>
      <c r="AN45" s="4"/>
      <c r="AO45" s="4"/>
      <c r="AP45" s="4"/>
      <c r="AQ45" s="4"/>
      <c r="AR45" s="4"/>
      <c r="AS45" s="4"/>
      <c r="AT45" s="4"/>
      <c r="AU45" s="4"/>
      <c r="AV45" s="4"/>
      <c r="AW45" s="4"/>
      <c r="AX45" s="4"/>
      <c r="AY45" s="4"/>
      <c r="AZ45" s="4"/>
      <c r="BA45" s="4"/>
      <c r="BB45" s="4"/>
      <c r="BC45" s="4"/>
      <c r="BD45" s="4"/>
      <c r="BE45" s="4"/>
    </row>
    <row r="46" spans="1:57" x14ac:dyDescent="0.25">
      <c r="A46" s="11" t="s">
        <v>487</v>
      </c>
      <c r="B46" s="11" t="s">
        <v>132</v>
      </c>
      <c r="C46" s="11" t="s">
        <v>460</v>
      </c>
      <c r="D46" s="11" t="s">
        <v>466</v>
      </c>
      <c r="E46" s="11" t="s">
        <v>455</v>
      </c>
      <c r="F46" s="11">
        <v>88</v>
      </c>
      <c r="G46" s="11" t="s">
        <v>452</v>
      </c>
      <c r="H46" s="11">
        <v>5</v>
      </c>
      <c r="I46" s="11">
        <f>(ACLY!AF70)</f>
        <v>1.9667700734879E-5</v>
      </c>
      <c r="J46" s="11">
        <f>(ACSS2!AF70)</f>
        <v>6.5019704899423849E-6</v>
      </c>
      <c r="K46" s="11">
        <f>(ELVOLV6!AF70)</f>
        <v>4.8605036232729449E-6</v>
      </c>
      <c r="L46" s="11">
        <f>(FASN!AF70)</f>
        <v>1.8766898955649601E-5</v>
      </c>
      <c r="M46" s="11">
        <f>(PKLR!AF70)</f>
        <v>6.6882809513865748E-6</v>
      </c>
      <c r="N46" s="11">
        <f>('SCD1'!AF70)</f>
        <v>3.5021400828639095E-5</v>
      </c>
      <c r="O46" s="11">
        <f>('RGS16'!AF70)</f>
        <v>7.9734353234060642E-8</v>
      </c>
      <c r="P46" s="11">
        <f>(PPIA!AF70)</f>
        <v>9.5032908282257494E-4</v>
      </c>
      <c r="Q46" s="11">
        <f>(RPLP0!AF70)</f>
        <v>7.9071915711227605E-4</v>
      </c>
      <c r="R46" t="s">
        <v>487</v>
      </c>
      <c r="S46">
        <f>AVERAGE(I46:I49)</f>
        <v>6.8738317117647115E-5</v>
      </c>
      <c r="T46">
        <f t="shared" ref="T46:Z46" si="44">AVERAGE(J46:J49)</f>
        <v>1.3211123565414154E-5</v>
      </c>
      <c r="U46">
        <f t="shared" si="44"/>
        <v>2.353192293473561E-5</v>
      </c>
      <c r="V46">
        <f t="shared" si="44"/>
        <v>3.0091412834262839E-5</v>
      </c>
      <c r="W46">
        <f t="shared" si="44"/>
        <v>9.3217772701978518E-6</v>
      </c>
      <c r="X46">
        <f t="shared" si="44"/>
        <v>8.4865184098945434E-5</v>
      </c>
      <c r="Y46">
        <f t="shared" si="44"/>
        <v>9.3487070565404038E-7</v>
      </c>
      <c r="Z46">
        <f t="shared" si="44"/>
        <v>8.569883191564177E-4</v>
      </c>
      <c r="AA46">
        <f>AVERAGE(Q46:Q49)</f>
        <v>4.0044245248506226E-4</v>
      </c>
      <c r="AC46">
        <f>_xlfn.STDEV.S(I46:I49)</f>
        <v>1.1181163537298803E-4</v>
      </c>
      <c r="AD46">
        <f t="shared" ref="AD46:AK46" si="45">_xlfn.STDEV.S(J46:J49)</f>
        <v>1.993098076162603E-5</v>
      </c>
      <c r="AE46">
        <f t="shared" si="45"/>
        <v>4.1116297177026711E-5</v>
      </c>
      <c r="AF46">
        <f t="shared" si="45"/>
        <v>3.7938793045184774E-5</v>
      </c>
      <c r="AG46">
        <f t="shared" si="45"/>
        <v>1.098422360014759E-5</v>
      </c>
      <c r="AH46">
        <f t="shared" si="45"/>
        <v>1.2842915513991198E-4</v>
      </c>
      <c r="AI46">
        <f t="shared" si="45"/>
        <v>1.5552374215143676E-6</v>
      </c>
      <c r="AJ46">
        <f t="shared" si="45"/>
        <v>8.9541596030022865E-4</v>
      </c>
      <c r="AK46">
        <f t="shared" si="45"/>
        <v>3.297667716040748E-4</v>
      </c>
      <c r="AM46" s="4">
        <f>TTEST(I27:I30,I46:I49,2,2)</f>
        <v>0.31063745803842607</v>
      </c>
      <c r="AN46" s="4">
        <f t="shared" ref="AN46:AU46" si="46">TTEST(J27:J30,J46:J49,2,2)</f>
        <v>0.2918029405988411</v>
      </c>
      <c r="AO46" s="4">
        <f t="shared" si="46"/>
        <v>0.445116196949918</v>
      </c>
      <c r="AP46" s="4">
        <f t="shared" si="46"/>
        <v>0.20194269809398438</v>
      </c>
      <c r="AQ46" s="4">
        <f t="shared" si="46"/>
        <v>0.3121181321625523</v>
      </c>
      <c r="AR46" s="4">
        <f t="shared" si="46"/>
        <v>0.2694344764211925</v>
      </c>
      <c r="AS46" s="4">
        <f t="shared" si="46"/>
        <v>0.51085776489283619</v>
      </c>
      <c r="AT46" s="4">
        <f t="shared" si="46"/>
        <v>0.72706225640227484</v>
      </c>
      <c r="AU46" s="4">
        <f t="shared" si="46"/>
        <v>0.88600998301302236</v>
      </c>
      <c r="AV46" s="4"/>
      <c r="AW46" s="4">
        <f>TTEST(I39:I41,I46:I49,2,2)</f>
        <v>0.45514145015027824</v>
      </c>
      <c r="AX46" s="4">
        <f t="shared" ref="AX46:BE46" si="47">TTEST(J39:J41,J46:J49,2,2)</f>
        <v>0.47467710875254637</v>
      </c>
      <c r="AY46" s="4">
        <f t="shared" si="47"/>
        <v>0.4691852207606349</v>
      </c>
      <c r="AZ46" s="4">
        <f t="shared" si="47"/>
        <v>0.31706253191154549</v>
      </c>
      <c r="BA46" s="4">
        <f t="shared" si="47"/>
        <v>0.71469030576020476</v>
      </c>
      <c r="BB46" s="4">
        <f t="shared" si="47"/>
        <v>0.47791325124468315</v>
      </c>
      <c r="BC46" s="4">
        <f t="shared" si="47"/>
        <v>0.69441130143786844</v>
      </c>
      <c r="BD46" s="4">
        <f t="shared" si="47"/>
        <v>0.44472497610647405</v>
      </c>
      <c r="BE46" s="4">
        <f t="shared" si="47"/>
        <v>0.3765855223653628</v>
      </c>
    </row>
    <row r="47" spans="1:57" x14ac:dyDescent="0.25">
      <c r="A47" s="11" t="s">
        <v>487</v>
      </c>
      <c r="B47" s="11" t="s">
        <v>238</v>
      </c>
      <c r="C47" s="11" t="s">
        <v>467</v>
      </c>
      <c r="D47" s="11" t="s">
        <v>466</v>
      </c>
      <c r="E47" s="11" t="s">
        <v>455</v>
      </c>
      <c r="F47" s="11">
        <v>88</v>
      </c>
      <c r="G47" s="11" t="s">
        <v>452</v>
      </c>
      <c r="H47" s="11">
        <v>5</v>
      </c>
      <c r="I47" s="11">
        <f>(ACLY!AF142)</f>
        <v>1.23906221829521E-5</v>
      </c>
      <c r="J47" s="11">
        <f>(ACSS2!AF142)</f>
        <v>2.3221991134402751E-6</v>
      </c>
      <c r="K47" s="11">
        <f>(ELVOLV6!AF142)</f>
        <v>2.8369435133680401E-6</v>
      </c>
      <c r="L47" s="11">
        <f>(FASN!AF142)</f>
        <v>2.15368153814244E-6</v>
      </c>
      <c r="M47" s="11">
        <f>(PKLR!AF142)</f>
        <v>4.5546134245968905E-6</v>
      </c>
      <c r="N47" s="11">
        <f>('SCD1'!AF142)</f>
        <v>2.3675693250970399E-5</v>
      </c>
      <c r="O47" s="11">
        <f>('RGS16'!AF142)</f>
        <v>2.7396003177006053E-7</v>
      </c>
      <c r="P47" s="11">
        <f>(PPIA!AF142)</f>
        <v>1.3590748579342301E-4</v>
      </c>
      <c r="Q47" s="11">
        <f>(RPLP0!AF142)</f>
        <v>8.1688745407507943E-5</v>
      </c>
      <c r="AM47" s="4"/>
      <c r="AN47" s="4"/>
      <c r="AO47" s="4"/>
      <c r="AP47" s="4"/>
      <c r="AQ47" s="4"/>
      <c r="AR47" s="4"/>
      <c r="AS47" s="4"/>
      <c r="AT47" s="4"/>
      <c r="AU47" s="4"/>
      <c r="AV47" s="4"/>
      <c r="AW47" s="4"/>
      <c r="AX47" s="4"/>
      <c r="AY47" s="4"/>
      <c r="AZ47" s="4"/>
      <c r="BA47" s="4"/>
      <c r="BB47" s="4"/>
      <c r="BC47" s="4"/>
      <c r="BD47" s="4"/>
      <c r="BE47" s="4"/>
    </row>
    <row r="48" spans="1:57" x14ac:dyDescent="0.25">
      <c r="A48" s="11" t="s">
        <v>487</v>
      </c>
      <c r="B48" s="11" t="s">
        <v>334</v>
      </c>
      <c r="C48" s="11" t="s">
        <v>468</v>
      </c>
      <c r="D48" s="11" t="s">
        <v>466</v>
      </c>
      <c r="E48" s="11" t="s">
        <v>455</v>
      </c>
      <c r="F48" s="11">
        <v>88</v>
      </c>
      <c r="G48" s="11" t="s">
        <v>452</v>
      </c>
      <c r="H48" s="11">
        <v>5</v>
      </c>
      <c r="I48" s="11">
        <f>(ACLY!AF204)</f>
        <v>2.3626477791196149E-4</v>
      </c>
      <c r="J48" s="11">
        <f>(ACSS2!AF204)</f>
        <v>4.2906386932148647E-5</v>
      </c>
      <c r="K48" s="11">
        <f>(ELVOLV6!AF204)</f>
        <v>8.5166814362957647E-5</v>
      </c>
      <c r="L48" s="11">
        <f>(FASN!AF204)</f>
        <v>8.6044241470041707E-5</v>
      </c>
      <c r="M48" s="11">
        <f>(PKLR!AF204)</f>
        <v>2.5369444410805699E-5</v>
      </c>
      <c r="N48" s="11">
        <f>('SCD1'!AF204)</f>
        <v>2.7656073503283096E-4</v>
      </c>
      <c r="O48" s="11">
        <f>('RGS16'!AF204)</f>
        <v>3.2643632638033301E-6</v>
      </c>
      <c r="P48" s="11">
        <f>(PPIA!AF204)</f>
        <v>2.0872672043343154E-3</v>
      </c>
      <c r="Q48" s="11">
        <f>(RPLP0!AF204)</f>
        <v>5.5144386413802197E-4</v>
      </c>
      <c r="AM48" s="4"/>
      <c r="AN48" s="4"/>
      <c r="AO48" s="4"/>
      <c r="AP48" s="4"/>
      <c r="AQ48" s="4"/>
      <c r="AR48" s="4"/>
      <c r="AS48" s="4"/>
      <c r="AT48" s="4"/>
      <c r="AU48" s="4"/>
      <c r="AV48" s="4"/>
      <c r="AW48" s="4"/>
      <c r="AX48" s="4"/>
      <c r="AY48" s="4"/>
      <c r="AZ48" s="4"/>
      <c r="BA48" s="4"/>
      <c r="BB48" s="4"/>
      <c r="BC48" s="4"/>
      <c r="BD48" s="4"/>
      <c r="BE48" s="4"/>
    </row>
    <row r="49" spans="1:57" x14ac:dyDescent="0.25">
      <c r="A49" s="11" t="s">
        <v>487</v>
      </c>
      <c r="B49" s="11" t="s">
        <v>429</v>
      </c>
      <c r="C49" s="11" t="s">
        <v>469</v>
      </c>
      <c r="D49" s="11" t="s">
        <v>466</v>
      </c>
      <c r="E49" s="11" t="s">
        <v>455</v>
      </c>
      <c r="F49" s="11">
        <v>88</v>
      </c>
      <c r="G49" s="11" t="s">
        <v>452</v>
      </c>
      <c r="H49" s="11">
        <v>5</v>
      </c>
      <c r="I49" s="11">
        <f>(ACLY!AF268)</f>
        <v>6.6301676407958501E-6</v>
      </c>
      <c r="J49" s="11">
        <f>(ACSS2!AF268)</f>
        <v>1.113937726125315E-6</v>
      </c>
      <c r="K49" s="11">
        <f>(ELVOLV6!AF268)</f>
        <v>1.2634302393438E-6</v>
      </c>
      <c r="L49" s="11">
        <f>(FASN!AF268)</f>
        <v>1.34008293732176E-5</v>
      </c>
      <c r="M49" s="11">
        <f>(PKLR!AF268)</f>
        <v>6.7477029400224348E-7</v>
      </c>
      <c r="N49" s="11">
        <f>('SCD1'!AF268)</f>
        <v>4.2029072833413004E-6</v>
      </c>
      <c r="O49" s="11">
        <f>('RGS16'!AF268)</f>
        <v>1.2142517380871035E-7</v>
      </c>
      <c r="P49" s="11">
        <f>(PPIA!AF268)</f>
        <v>2.5444950367535751E-4</v>
      </c>
      <c r="Q49" s="11">
        <f>(RPLP0!AF268)</f>
        <v>1.77918043282443E-4</v>
      </c>
      <c r="AM49" s="4"/>
      <c r="AN49" s="4"/>
      <c r="AO49" s="4"/>
      <c r="AP49" s="4"/>
      <c r="AQ49" s="4"/>
      <c r="AR49" s="4"/>
      <c r="AS49" s="4"/>
      <c r="AT49" s="4"/>
      <c r="AU49" s="4"/>
      <c r="AV49" s="4"/>
      <c r="AW49" s="4"/>
      <c r="AX49" s="4"/>
      <c r="AY49" s="4"/>
      <c r="AZ49" s="4"/>
      <c r="BA49" s="4"/>
      <c r="BB49" s="4"/>
      <c r="BC49" s="4"/>
      <c r="BD49" s="4"/>
      <c r="BE49" s="4"/>
    </row>
    <row r="50" spans="1:57" x14ac:dyDescent="0.25">
      <c r="A50" s="11" t="s">
        <v>487</v>
      </c>
      <c r="B50" s="11" t="s">
        <v>90</v>
      </c>
      <c r="C50" s="11" t="s">
        <v>460</v>
      </c>
      <c r="D50" s="11" t="s">
        <v>461</v>
      </c>
      <c r="E50" s="11" t="s">
        <v>455</v>
      </c>
      <c r="F50" s="11">
        <v>150</v>
      </c>
      <c r="G50" s="11" t="s">
        <v>451</v>
      </c>
      <c r="H50" s="11">
        <v>0</v>
      </c>
      <c r="I50" s="11">
        <f>(ACLY!AF42)</f>
        <v>8.4834060530410648E-5</v>
      </c>
      <c r="J50" s="11">
        <f>(ACSS2!AF42)</f>
        <v>2.9071944664669101E-5</v>
      </c>
      <c r="K50" s="11">
        <f>(ELVOLV6!AF42)</f>
        <v>4.0187698612564452E-5</v>
      </c>
      <c r="L50" s="11">
        <f>(FASN!AF42)</f>
        <v>5.181916289414495E-5</v>
      </c>
      <c r="M50" s="11">
        <f>(PKLR!AF42)</f>
        <v>1.3024039383239399E-5</v>
      </c>
      <c r="N50" s="11">
        <f>('SCD1'!AF42)</f>
        <v>1.684894992329255E-4</v>
      </c>
      <c r="O50" s="11">
        <f>('RGS16'!AF42)</f>
        <v>1.3318841328056181E-6</v>
      </c>
      <c r="P50" s="11">
        <f>(PPIA!AF42)</f>
        <v>8.0985714193260302E-4</v>
      </c>
      <c r="Q50" s="11">
        <f>(RPLP0!AF42)</f>
        <v>4.8287530252768955E-4</v>
      </c>
      <c r="R50" t="s">
        <v>487</v>
      </c>
      <c r="S50">
        <f>AVERAGE(I50:I53)</f>
        <v>6.5234890582148615E-5</v>
      </c>
      <c r="T50">
        <f t="shared" ref="T50:Z50" si="48">AVERAGE(J50:J53)</f>
        <v>1.656701349587603E-5</v>
      </c>
      <c r="U50">
        <f t="shared" si="48"/>
        <v>4.0359340659456818E-5</v>
      </c>
      <c r="V50">
        <f t="shared" si="48"/>
        <v>3.6095531017595251E-5</v>
      </c>
      <c r="W50">
        <f t="shared" si="48"/>
        <v>1.0287492234165286E-5</v>
      </c>
      <c r="X50">
        <f t="shared" si="48"/>
        <v>2.376749396294267E-4</v>
      </c>
      <c r="Y50">
        <f t="shared" si="48"/>
        <v>2.5307713279414278E-6</v>
      </c>
      <c r="Z50">
        <f t="shared" si="48"/>
        <v>8.4957386367867898E-4</v>
      </c>
      <c r="AA50">
        <f>AVERAGE(Q50:Q53)</f>
        <v>4.2802186132511594E-4</v>
      </c>
      <c r="AC50">
        <f>_xlfn.STDEV.S(I50:I53)</f>
        <v>7.4906094136752854E-5</v>
      </c>
      <c r="AD50">
        <f t="shared" ref="AD50:AK50" si="49">_xlfn.STDEV.S(J50:J53)</f>
        <v>1.6962725672772555E-5</v>
      </c>
      <c r="AE50">
        <f t="shared" si="49"/>
        <v>5.5885547397246425E-5</v>
      </c>
      <c r="AF50">
        <f t="shared" si="49"/>
        <v>3.8121860067635021E-5</v>
      </c>
      <c r="AG50">
        <f t="shared" si="49"/>
        <v>1.038502989612289E-5</v>
      </c>
      <c r="AH50">
        <f t="shared" si="49"/>
        <v>3.6520694373528943E-4</v>
      </c>
      <c r="AI50">
        <f t="shared" si="49"/>
        <v>2.8244038237121921E-6</v>
      </c>
      <c r="AJ50">
        <f t="shared" si="49"/>
        <v>7.0075377735761223E-4</v>
      </c>
      <c r="AK50">
        <f t="shared" si="49"/>
        <v>2.6788017237253125E-4</v>
      </c>
      <c r="AM50" s="4">
        <f>TTEST(I50:I53,I50:I53,2,2)</f>
        <v>1</v>
      </c>
      <c r="AN50" s="4">
        <f t="shared" ref="AN50:AU50" si="50">TTEST(J50:J53,J50:J53,2,2)</f>
        <v>1</v>
      </c>
      <c r="AO50" s="4">
        <f t="shared" si="50"/>
        <v>1</v>
      </c>
      <c r="AP50" s="4">
        <f t="shared" si="50"/>
        <v>1</v>
      </c>
      <c r="AQ50" s="4">
        <f t="shared" si="50"/>
        <v>1</v>
      </c>
      <c r="AR50" s="4">
        <f t="shared" si="50"/>
        <v>1</v>
      </c>
      <c r="AS50" s="4">
        <f t="shared" si="50"/>
        <v>1</v>
      </c>
      <c r="AT50" s="4">
        <f t="shared" si="50"/>
        <v>1</v>
      </c>
      <c r="AU50" s="4">
        <f t="shared" si="50"/>
        <v>1</v>
      </c>
      <c r="AV50" s="4"/>
      <c r="AW50" s="4">
        <f>TTEST(I50:I53,I50:I53,2,2)</f>
        <v>1</v>
      </c>
      <c r="AX50" s="4">
        <f t="shared" ref="AX50:BE50" si="51">TTEST(J50:J53,J50:J53,2,2)</f>
        <v>1</v>
      </c>
      <c r="AY50" s="4">
        <f t="shared" si="51"/>
        <v>1</v>
      </c>
      <c r="AZ50" s="4">
        <f t="shared" si="51"/>
        <v>1</v>
      </c>
      <c r="BA50" s="4">
        <f t="shared" si="51"/>
        <v>1</v>
      </c>
      <c r="BB50" s="4">
        <f t="shared" si="51"/>
        <v>1</v>
      </c>
      <c r="BC50" s="4">
        <f t="shared" si="51"/>
        <v>1</v>
      </c>
      <c r="BD50" s="4">
        <f t="shared" si="51"/>
        <v>1</v>
      </c>
      <c r="BE50" s="4">
        <f t="shared" si="51"/>
        <v>1</v>
      </c>
    </row>
    <row r="51" spans="1:57" x14ac:dyDescent="0.25">
      <c r="A51" s="11" t="s">
        <v>487</v>
      </c>
      <c r="B51" s="11" t="s">
        <v>196</v>
      </c>
      <c r="C51" s="11" t="s">
        <v>467</v>
      </c>
      <c r="D51" s="11" t="s">
        <v>461</v>
      </c>
      <c r="E51" s="11" t="s">
        <v>455</v>
      </c>
      <c r="F51" s="11">
        <v>150</v>
      </c>
      <c r="G51" s="11" t="s">
        <v>451</v>
      </c>
      <c r="H51" s="11">
        <v>0</v>
      </c>
      <c r="I51" s="11">
        <f>(ACLY!AF114)</f>
        <v>1.6274950277056E-4</v>
      </c>
      <c r="J51" s="11">
        <f>(ACSS2!AF114)</f>
        <v>3.3173099768267801E-5</v>
      </c>
      <c r="K51" s="11">
        <f>(ELVOLV6!AF114)</f>
        <v>1.1944435657639899E-4</v>
      </c>
      <c r="L51" s="11">
        <f>(FASN!AF114)</f>
        <v>8.2540744867135249E-5</v>
      </c>
      <c r="M51" s="11">
        <f>(PKLR!AF114)</f>
        <v>2.3626272051879451E-5</v>
      </c>
      <c r="N51" s="11">
        <f>('SCD1'!AF114)</f>
        <v>7.7305554519454655E-4</v>
      </c>
      <c r="O51" s="11">
        <f>('RGS16'!AF114)</f>
        <v>5.7568589972108249E-6</v>
      </c>
      <c r="P51" s="11">
        <f>(PPIA!AF114)</f>
        <v>1.74275113892389E-3</v>
      </c>
      <c r="Q51" s="11">
        <f>(RPLP0!AF114)</f>
        <v>5.8123121762643096E-4</v>
      </c>
      <c r="AM51" s="4"/>
      <c r="AN51" s="4"/>
      <c r="AO51" s="4"/>
      <c r="AP51" s="4"/>
      <c r="AQ51" s="4"/>
      <c r="AR51" s="4"/>
      <c r="AS51" s="4"/>
      <c r="AT51" s="4"/>
      <c r="AU51" s="4"/>
      <c r="AV51" s="4"/>
      <c r="AW51" s="4"/>
      <c r="AX51" s="4"/>
      <c r="AY51" s="4"/>
      <c r="AZ51" s="4"/>
      <c r="BA51" s="4"/>
      <c r="BB51" s="4"/>
      <c r="BC51" s="4"/>
      <c r="BD51" s="4"/>
      <c r="BE51" s="4"/>
    </row>
    <row r="52" spans="1:57" x14ac:dyDescent="0.25">
      <c r="A52" s="11" t="s">
        <v>487</v>
      </c>
      <c r="B52" s="11" t="s">
        <v>295</v>
      </c>
      <c r="C52" s="11" t="s">
        <v>468</v>
      </c>
      <c r="D52" s="11" t="s">
        <v>461</v>
      </c>
      <c r="E52" s="11" t="s">
        <v>455</v>
      </c>
      <c r="F52" s="11">
        <v>150</v>
      </c>
      <c r="G52" s="11" t="s">
        <v>451</v>
      </c>
      <c r="H52" s="11">
        <v>0</v>
      </c>
      <c r="I52" s="11">
        <f>(ACLY!AF180)</f>
        <v>2.8570804763927402E-7</v>
      </c>
      <c r="J52" s="11">
        <f>(ACSS2!AF180)</f>
        <v>9.5635038537862296E-8</v>
      </c>
      <c r="K52" s="11">
        <f>(ELVOLV6!AF180)</f>
        <v>5.0089264333743697E-8</v>
      </c>
      <c r="L52" s="11">
        <f>(FASN!AF180)</f>
        <v>1.6232277941248749E-6</v>
      </c>
      <c r="M52" s="11">
        <f>(PKLR!AF180)</f>
        <v>1.3716077390410401E-7</v>
      </c>
      <c r="N52" s="11">
        <f>('SCD1'!AF180)</f>
        <v>8.5627646407647805E-8</v>
      </c>
      <c r="O52" s="11" t="str">
        <f>('RGS16'!AF180)</f>
        <v/>
      </c>
      <c r="P52" s="11">
        <f>(PPIA!AF180)</f>
        <v>2.938008909694515E-5</v>
      </c>
      <c r="Q52" s="11">
        <f>(RPLP0!AF180)</f>
        <v>3.4895072149516149E-5</v>
      </c>
      <c r="AM52" s="4"/>
      <c r="AN52" s="4"/>
      <c r="AO52" s="4"/>
      <c r="AP52" s="4"/>
      <c r="AQ52" s="4"/>
      <c r="AR52" s="4"/>
      <c r="AS52" s="4"/>
      <c r="AT52" s="4"/>
      <c r="AU52" s="4"/>
      <c r="AV52" s="4"/>
      <c r="AW52" s="4"/>
      <c r="AX52" s="4"/>
      <c r="AY52" s="4"/>
      <c r="AZ52" s="4"/>
      <c r="BA52" s="4"/>
      <c r="BB52" s="4"/>
      <c r="BC52" s="4"/>
      <c r="BD52" s="4"/>
      <c r="BE52" s="4"/>
    </row>
    <row r="53" spans="1:57" x14ac:dyDescent="0.25">
      <c r="A53" s="11" t="s">
        <v>487</v>
      </c>
      <c r="B53" s="11" t="s">
        <v>394</v>
      </c>
      <c r="C53" s="11" t="s">
        <v>469</v>
      </c>
      <c r="D53" s="11" t="s">
        <v>461</v>
      </c>
      <c r="E53" s="11" t="s">
        <v>455</v>
      </c>
      <c r="F53" s="11">
        <v>150</v>
      </c>
      <c r="G53" s="11" t="s">
        <v>451</v>
      </c>
      <c r="H53" s="11">
        <v>0</v>
      </c>
      <c r="I53" s="11">
        <f>(ACLY!AF244)</f>
        <v>1.3070290979984501E-5</v>
      </c>
      <c r="J53" s="11">
        <f>(ACSS2!AF244)</f>
        <v>3.9273745120293545E-6</v>
      </c>
      <c r="K53" s="11">
        <f>(ELVOLV6!AF244)</f>
        <v>1.75521818453009E-6</v>
      </c>
      <c r="L53" s="11">
        <f>(FASN!AF244)</f>
        <v>8.398988514975926E-6</v>
      </c>
      <c r="M53" s="11">
        <f>(PKLR!AF244)</f>
        <v>4.36249672763819E-6</v>
      </c>
      <c r="N53" s="11">
        <f>('SCD1'!AF244)</f>
        <v>9.0690864438271609E-6</v>
      </c>
      <c r="O53" s="11">
        <f>('RGS16'!AF244)</f>
        <v>5.0357085380784049E-7</v>
      </c>
      <c r="P53" s="11">
        <f>(PPIA!AF244)</f>
        <v>8.1630708476127802E-4</v>
      </c>
      <c r="Q53" s="11">
        <f>(RPLP0!AF244)</f>
        <v>6.1308585299682701E-4</v>
      </c>
      <c r="AM53" s="4"/>
      <c r="AN53" s="4"/>
      <c r="AO53" s="4"/>
      <c r="AP53" s="4"/>
      <c r="AQ53" s="4"/>
      <c r="AR53" s="4"/>
      <c r="AS53" s="4"/>
      <c r="AT53" s="4"/>
      <c r="AU53" s="4"/>
      <c r="AV53" s="4"/>
      <c r="AW53" s="4"/>
      <c r="AX53" s="4"/>
      <c r="AY53" s="4"/>
      <c r="AZ53" s="4"/>
      <c r="BA53" s="4"/>
      <c r="BB53" s="4"/>
      <c r="BC53" s="4"/>
      <c r="BD53" s="4"/>
      <c r="BE53" s="4"/>
    </row>
    <row r="54" spans="1:57" x14ac:dyDescent="0.25">
      <c r="A54" s="11" t="s">
        <v>487</v>
      </c>
      <c r="B54" s="11" t="s">
        <v>99</v>
      </c>
      <c r="C54" s="11" t="s">
        <v>460</v>
      </c>
      <c r="D54" s="11" t="s">
        <v>462</v>
      </c>
      <c r="E54" s="11" t="s">
        <v>455</v>
      </c>
      <c r="F54" s="11">
        <v>150</v>
      </c>
      <c r="G54" s="11" t="s">
        <v>451</v>
      </c>
      <c r="H54" s="11">
        <v>0.5</v>
      </c>
      <c r="I54" s="11">
        <f>(ACLY!AF48)</f>
        <v>6.416574285099909E-5</v>
      </c>
      <c r="J54" s="11">
        <f>(ACSS2!AF48)</f>
        <v>1.9021849736296998E-5</v>
      </c>
      <c r="K54" s="11">
        <f>(ELVOLV6!AF48)</f>
        <v>6.2861020435406263E-5</v>
      </c>
      <c r="L54" s="11">
        <f>(FASN!AF48)</f>
        <v>3.3977130812694549E-5</v>
      </c>
      <c r="M54" s="11">
        <f>(PKLR!AF48)</f>
        <v>9.7147495955191456E-6</v>
      </c>
      <c r="N54" s="11">
        <f>('SCD1'!AF48)</f>
        <v>2.05788305924266E-4</v>
      </c>
      <c r="O54" s="11">
        <f>('RGS16'!AF48)</f>
        <v>1.84329365707596E-6</v>
      </c>
      <c r="P54" s="11">
        <f>(PPIA!AF48)</f>
        <v>7.9083737853982E-4</v>
      </c>
      <c r="Q54" s="11">
        <f>(RPLP0!AF48)</f>
        <v>2.7075546952432504E-4</v>
      </c>
      <c r="R54" t="s">
        <v>487</v>
      </c>
      <c r="S54">
        <f>AVERAGE(I54:I57)</f>
        <v>4.8006526907890164E-5</v>
      </c>
      <c r="T54">
        <f t="shared" ref="T54:Z54" si="52">AVERAGE(J54:J57)</f>
        <v>1.6791175588653456E-5</v>
      </c>
      <c r="U54">
        <f t="shared" si="52"/>
        <v>3.7003618155614984E-5</v>
      </c>
      <c r="V54">
        <f t="shared" si="52"/>
        <v>2.5152894066092193E-5</v>
      </c>
      <c r="W54">
        <f t="shared" si="52"/>
        <v>8.4402028388542493E-6</v>
      </c>
      <c r="X54">
        <f t="shared" si="52"/>
        <v>1.4720592301480375E-4</v>
      </c>
      <c r="Y54">
        <f t="shared" si="52"/>
        <v>1.1790263765406603E-6</v>
      </c>
      <c r="Z54">
        <f t="shared" si="52"/>
        <v>9.9518690252992439E-4</v>
      </c>
      <c r="AA54">
        <f>AVERAGE(Q54:Q57)</f>
        <v>2.853586881096979E-4</v>
      </c>
      <c r="AC54">
        <f>_xlfn.STDEV.S(I54:I57)</f>
        <v>3.6154934340187827E-5</v>
      </c>
      <c r="AD54">
        <f t="shared" ref="AD54:AK54" si="53">_xlfn.STDEV.S(J54:J57)</f>
        <v>1.4612370317978105E-5</v>
      </c>
      <c r="AE54">
        <f t="shared" si="53"/>
        <v>2.40157743826535E-5</v>
      </c>
      <c r="AF54">
        <f t="shared" si="53"/>
        <v>1.8138586460477676E-5</v>
      </c>
      <c r="AG54">
        <f t="shared" si="53"/>
        <v>2.9267743783271492E-6</v>
      </c>
      <c r="AH54">
        <f t="shared" si="53"/>
        <v>1.4649895116833345E-4</v>
      </c>
      <c r="AI54">
        <f t="shared" si="53"/>
        <v>6.5871089470099765E-7</v>
      </c>
      <c r="AJ54">
        <f t="shared" si="53"/>
        <v>9.2607790505284699E-4</v>
      </c>
      <c r="AK54">
        <f t="shared" si="53"/>
        <v>2.079859739254452E-4</v>
      </c>
      <c r="AM54" s="4">
        <f>TTEST(I50:I53,I54:I57,2,2)</f>
        <v>0.69308078141540053</v>
      </c>
      <c r="AN54" s="4">
        <f t="shared" ref="AN54:AU54" si="54">TTEST(J50:J53,J54:J57,2,2)</f>
        <v>0.98467309692936955</v>
      </c>
      <c r="AO54" s="4">
        <f t="shared" si="54"/>
        <v>0.92742132936927457</v>
      </c>
      <c r="AP54" s="4">
        <f t="shared" si="54"/>
        <v>0.62273522893731204</v>
      </c>
      <c r="AQ54" s="4">
        <f t="shared" si="54"/>
        <v>0.78128230004331822</v>
      </c>
      <c r="AR54" s="4">
        <f t="shared" si="54"/>
        <v>0.66183391640279021</v>
      </c>
      <c r="AS54" s="4">
        <f t="shared" si="54"/>
        <v>0.46476833291212732</v>
      </c>
      <c r="AT54" s="4">
        <f t="shared" si="54"/>
        <v>0.81035827304814512</v>
      </c>
      <c r="AU54" s="4">
        <f t="shared" si="54"/>
        <v>0.43241644300849658</v>
      </c>
      <c r="AV54" s="4"/>
      <c r="AW54" s="4">
        <f>TTEST(I50:I53,I54:I57,2,2)</f>
        <v>0.69308078141540053</v>
      </c>
      <c r="AX54" s="4">
        <f t="shared" ref="AX54:BE54" si="55">TTEST(J50:J53,J54:J57,2,2)</f>
        <v>0.98467309692936955</v>
      </c>
      <c r="AY54" s="4">
        <f t="shared" si="55"/>
        <v>0.92742132936927457</v>
      </c>
      <c r="AZ54" s="4">
        <f t="shared" si="55"/>
        <v>0.62273522893731204</v>
      </c>
      <c r="BA54" s="4">
        <f t="shared" si="55"/>
        <v>0.78128230004331822</v>
      </c>
      <c r="BB54" s="4">
        <f t="shared" si="55"/>
        <v>0.66183391640279021</v>
      </c>
      <c r="BC54" s="4">
        <f t="shared" si="55"/>
        <v>0.46476833291212732</v>
      </c>
      <c r="BD54" s="4">
        <f t="shared" si="55"/>
        <v>0.81035827304814512</v>
      </c>
      <c r="BE54" s="4">
        <f t="shared" si="55"/>
        <v>0.43241644300849658</v>
      </c>
    </row>
    <row r="55" spans="1:57" x14ac:dyDescent="0.25">
      <c r="A55" s="11" t="s">
        <v>487</v>
      </c>
      <c r="B55" s="11" t="s">
        <v>205</v>
      </c>
      <c r="C55" s="11" t="s">
        <v>467</v>
      </c>
      <c r="D55" s="11" t="s">
        <v>462</v>
      </c>
      <c r="E55" s="11" t="s">
        <v>455</v>
      </c>
      <c r="F55" s="11">
        <v>150</v>
      </c>
      <c r="G55" s="11" t="s">
        <v>451</v>
      </c>
      <c r="H55" s="11">
        <v>0.5</v>
      </c>
      <c r="I55" s="11">
        <f>(ACLY!AF120)</f>
        <v>8.4647652193523747E-5</v>
      </c>
      <c r="J55" s="11">
        <f>(ACSS2!AF120)</f>
        <v>3.521659693458955E-5</v>
      </c>
      <c r="K55" s="11">
        <f>(ELVOLV6!AF120)</f>
        <v>3.2752674773590899E-5</v>
      </c>
      <c r="L55" s="11">
        <f>(FASN!AF120)</f>
        <v>2.42469426002718E-5</v>
      </c>
      <c r="M55" s="11">
        <f>(PKLR!AF120)</f>
        <v>1.051358550388815E-5</v>
      </c>
      <c r="N55" s="11">
        <f>('SCD1'!AF120)</f>
        <v>3.2448945430035701E-4</v>
      </c>
      <c r="O55" s="11">
        <f>('RGS16'!AF120)</f>
        <v>1.1677693134884049E-6</v>
      </c>
      <c r="P55" s="11">
        <f>(PPIA!AF120)</f>
        <v>2.24230830110603E-3</v>
      </c>
      <c r="Q55" s="11">
        <f>(RPLP0!AF120)</f>
        <v>3.4592480425772151E-4</v>
      </c>
      <c r="AM55" s="4"/>
      <c r="AN55" s="4"/>
      <c r="AO55" s="4"/>
      <c r="AP55" s="4"/>
      <c r="AQ55" s="4"/>
      <c r="AR55" s="4"/>
      <c r="AS55" s="4"/>
      <c r="AT55" s="4"/>
      <c r="AU55" s="4"/>
      <c r="AV55" s="4"/>
      <c r="AW55" s="4"/>
      <c r="AX55" s="4"/>
      <c r="AY55" s="4"/>
      <c r="AZ55" s="4"/>
      <c r="BA55" s="4"/>
      <c r="BB55" s="4"/>
      <c r="BC55" s="4"/>
      <c r="BD55" s="4"/>
      <c r="BE55" s="4"/>
    </row>
    <row r="56" spans="1:57" x14ac:dyDescent="0.25">
      <c r="A56" s="11" t="s">
        <v>487</v>
      </c>
      <c r="B56" s="11" t="s">
        <v>306</v>
      </c>
      <c r="C56" s="11" t="s">
        <v>468</v>
      </c>
      <c r="D56" s="11" t="s">
        <v>462</v>
      </c>
      <c r="E56" s="11" t="s">
        <v>455</v>
      </c>
      <c r="F56" s="11">
        <v>150</v>
      </c>
      <c r="G56" s="11" t="s">
        <v>451</v>
      </c>
      <c r="H56" s="11">
        <v>0.5</v>
      </c>
      <c r="I56" s="11">
        <f>(ACLY!AF186)</f>
        <v>1.1324702100400255E-7</v>
      </c>
      <c r="J56" s="11">
        <f>(ACSS2!AF186)</f>
        <v>3.0597255811225997E-8</v>
      </c>
      <c r="K56" s="11" t="str">
        <f>(ELVOLV6!AF186)</f>
        <v/>
      </c>
      <c r="L56" s="11">
        <f>(FASN!AF186)</f>
        <v>2.5350986500952598E-7</v>
      </c>
      <c r="M56" s="11" t="str">
        <f>(PKLR!AF186)</f>
        <v/>
      </c>
      <c r="N56" s="11">
        <f>('SCD1'!AF186)</f>
        <v>4.8684161250711002E-8</v>
      </c>
      <c r="O56" s="11" t="str">
        <f>('RGS16'!AF186)</f>
        <v/>
      </c>
      <c r="P56" s="11">
        <f>(PPIA!AF186)</f>
        <v>8.9871548106393348E-6</v>
      </c>
      <c r="Q56" s="11">
        <f>(RPLP0!AF186)</f>
        <v>1.254059904650505E-5</v>
      </c>
      <c r="AM56" s="4"/>
      <c r="AN56" s="4"/>
      <c r="AO56" s="4"/>
      <c r="AP56" s="4"/>
      <c r="AQ56" s="4"/>
      <c r="AR56" s="4"/>
      <c r="AS56" s="4"/>
      <c r="AT56" s="4"/>
      <c r="AU56" s="4"/>
      <c r="AV56" s="4"/>
      <c r="AW56" s="4"/>
      <c r="AX56" s="4"/>
      <c r="AY56" s="4"/>
      <c r="AZ56" s="4"/>
      <c r="BA56" s="4"/>
      <c r="BB56" s="4"/>
      <c r="BC56" s="4"/>
      <c r="BD56" s="4"/>
      <c r="BE56" s="4"/>
    </row>
    <row r="57" spans="1:57" x14ac:dyDescent="0.25">
      <c r="A57" s="11" t="s">
        <v>487</v>
      </c>
      <c r="B57" s="11" t="s">
        <v>403</v>
      </c>
      <c r="C57" s="11" t="s">
        <v>469</v>
      </c>
      <c r="D57" s="11" t="s">
        <v>462</v>
      </c>
      <c r="E57" s="11" t="s">
        <v>455</v>
      </c>
      <c r="F57" s="11">
        <v>150</v>
      </c>
      <c r="G57" s="11" t="s">
        <v>451</v>
      </c>
      <c r="H57" s="11">
        <v>0.5</v>
      </c>
      <c r="I57" s="11">
        <f>(ACLY!AF250)</f>
        <v>4.3099465566033799E-5</v>
      </c>
      <c r="J57" s="11">
        <f>(ACSS2!AF250)</f>
        <v>1.289565842791605E-5</v>
      </c>
      <c r="K57" s="11">
        <f>(ELVOLV6!AF250)</f>
        <v>1.53971592578478E-5</v>
      </c>
      <c r="L57" s="11">
        <f>(FASN!AF250)</f>
        <v>4.2133992986392898E-5</v>
      </c>
      <c r="M57" s="11">
        <f>(PKLR!AF250)</f>
        <v>5.09227341715545E-6</v>
      </c>
      <c r="N57" s="11">
        <f>('SCD1'!AF250)</f>
        <v>5.8497247673341206E-5</v>
      </c>
      <c r="O57" s="11">
        <f>('RGS16'!AF250)</f>
        <v>5.2601615905761601E-7</v>
      </c>
      <c r="P57" s="11">
        <f>(PPIA!AF250)</f>
        <v>9.3861477566320808E-4</v>
      </c>
      <c r="Q57" s="11">
        <f>(RPLP0!AF250)</f>
        <v>5.1221387961023998E-4</v>
      </c>
      <c r="AM57" s="4"/>
      <c r="AN57" s="4"/>
      <c r="AO57" s="4"/>
      <c r="AP57" s="4"/>
      <c r="AQ57" s="4"/>
      <c r="AR57" s="4"/>
      <c r="AS57" s="4"/>
      <c r="AT57" s="4"/>
      <c r="AU57" s="4"/>
      <c r="AV57" s="4"/>
      <c r="AW57" s="4"/>
      <c r="AX57" s="4"/>
      <c r="AY57" s="4"/>
      <c r="AZ57" s="4"/>
      <c r="BA57" s="4"/>
      <c r="BB57" s="4"/>
      <c r="BC57" s="4"/>
      <c r="BD57" s="4"/>
      <c r="BE57" s="4"/>
    </row>
    <row r="58" spans="1:57" x14ac:dyDescent="0.25">
      <c r="A58" s="11" t="s">
        <v>487</v>
      </c>
      <c r="B58" s="11" t="s">
        <v>108</v>
      </c>
      <c r="C58" s="11" t="s">
        <v>460</v>
      </c>
      <c r="D58" s="11" t="s">
        <v>463</v>
      </c>
      <c r="E58" s="11" t="s">
        <v>455</v>
      </c>
      <c r="F58" s="11">
        <v>150</v>
      </c>
      <c r="G58" s="11" t="s">
        <v>451</v>
      </c>
      <c r="H58" s="11">
        <v>5</v>
      </c>
      <c r="I58" s="11">
        <f>(ACLY!AF54)</f>
        <v>6.08157391832828E-5</v>
      </c>
      <c r="J58" s="11">
        <f>(ACSS2!AF54)</f>
        <v>2.5545064340326747E-5</v>
      </c>
      <c r="K58" s="11">
        <f>(ELVOLV6!AF54)</f>
        <v>2.1642450845603299E-5</v>
      </c>
      <c r="L58" s="11">
        <f>(FASN!AF54)</f>
        <v>5.1296968855217399E-5</v>
      </c>
      <c r="M58" s="11">
        <f>(PKLR!AF54)</f>
        <v>9.8618225684917711E-6</v>
      </c>
      <c r="N58" s="11">
        <f>('SCD1'!AF54)</f>
        <v>1.9083430429070702E-4</v>
      </c>
      <c r="O58" s="11">
        <f>('RGS16'!AF54)</f>
        <v>2.0854910918350849E-6</v>
      </c>
      <c r="P58" s="11">
        <f>(PPIA!AF54)</f>
        <v>1.7036283742429851E-3</v>
      </c>
      <c r="Q58" s="11">
        <f>(RPLP0!AF54)</f>
        <v>9.17254079376133E-4</v>
      </c>
      <c r="R58" t="s">
        <v>487</v>
      </c>
      <c r="S58">
        <f>AVERAGE(I58:I61)</f>
        <v>2.156047505941479E-5</v>
      </c>
      <c r="T58">
        <f t="shared" ref="T58:Z58" si="56">AVERAGE(J58:J61)</f>
        <v>7.6647326492890879E-6</v>
      </c>
      <c r="U58">
        <f t="shared" si="56"/>
        <v>8.9937729131747315E-6</v>
      </c>
      <c r="V58">
        <f t="shared" si="56"/>
        <v>1.931555345756032E-5</v>
      </c>
      <c r="W58">
        <f t="shared" si="56"/>
        <v>6.3893540956391823E-6</v>
      </c>
      <c r="X58">
        <f t="shared" si="56"/>
        <v>6.9084819263898683E-5</v>
      </c>
      <c r="Y58">
        <f t="shared" si="56"/>
        <v>1.3172551782474699E-6</v>
      </c>
      <c r="Z58">
        <f t="shared" si="56"/>
        <v>7.2844650938691687E-4</v>
      </c>
      <c r="AA58">
        <f>AVERAGE(Q58:Q61)</f>
        <v>4.6901038030702498E-4</v>
      </c>
      <c r="AC58">
        <f>_xlfn.STDEV.S(I58:I61)</f>
        <v>2.7679687567642629E-5</v>
      </c>
      <c r="AD58">
        <f t="shared" ref="AD58:AK58" si="57">_xlfn.STDEV.S(J58:J61)</f>
        <v>1.2041939299012902E-5</v>
      </c>
      <c r="AE58">
        <f t="shared" si="57"/>
        <v>1.1085460333138556E-5</v>
      </c>
      <c r="AF58">
        <f t="shared" si="57"/>
        <v>2.7705193780796249E-5</v>
      </c>
      <c r="AG58">
        <f t="shared" si="57"/>
        <v>3.862675509683334E-6</v>
      </c>
      <c r="AH58">
        <f t="shared" si="57"/>
        <v>1.0555461220237213E-4</v>
      </c>
      <c r="AI58">
        <f t="shared" si="57"/>
        <v>8.5026958955084749E-7</v>
      </c>
      <c r="AJ58">
        <f t="shared" si="57"/>
        <v>7.1065279851518929E-4</v>
      </c>
      <c r="AK58">
        <f t="shared" si="57"/>
        <v>3.7273851141672246E-4</v>
      </c>
      <c r="AM58" s="4">
        <f>TTEST(I50:I53,I58:I61,2,2)</f>
        <v>0.31599129996375996</v>
      </c>
      <c r="AN58" s="4">
        <f t="shared" ref="AN58:AU58" si="58">TTEST(J50:J53,J58:J61,2,2)</f>
        <v>0.42491512610816856</v>
      </c>
      <c r="AO58" s="4">
        <f t="shared" si="58"/>
        <v>0.39201915020572159</v>
      </c>
      <c r="AP58" s="4">
        <f t="shared" si="58"/>
        <v>0.55043466075439129</v>
      </c>
      <c r="AQ58" s="4">
        <f t="shared" si="58"/>
        <v>0.57029661594781578</v>
      </c>
      <c r="AR58" s="4">
        <f t="shared" si="58"/>
        <v>0.48184164534234564</v>
      </c>
      <c r="AS58" s="4">
        <f t="shared" si="58"/>
        <v>0.51546030187407255</v>
      </c>
      <c r="AT58" s="4">
        <f t="shared" si="58"/>
        <v>0.81629888360518077</v>
      </c>
      <c r="AU58" s="4">
        <f t="shared" si="58"/>
        <v>0.86413441514977996</v>
      </c>
      <c r="AV58" s="4"/>
      <c r="AW58" s="4">
        <f>TTEST(I51:I54,I58:I61,2,2)</f>
        <v>0.36630125657392743</v>
      </c>
      <c r="AX58" s="4">
        <f t="shared" ref="AX58:BE58" si="59">TTEST(J51:J54,J58:J61,2,2)</f>
        <v>0.53337902710880525</v>
      </c>
      <c r="AY58" s="4">
        <f t="shared" si="59"/>
        <v>0.32759795642387812</v>
      </c>
      <c r="AZ58" s="4">
        <f t="shared" si="59"/>
        <v>0.64939845501283355</v>
      </c>
      <c r="BA58" s="4">
        <f t="shared" si="59"/>
        <v>0.64811739718741768</v>
      </c>
      <c r="BB58" s="4">
        <f t="shared" si="59"/>
        <v>0.45717765370263469</v>
      </c>
      <c r="BC58" s="4">
        <f t="shared" si="59"/>
        <v>0.44896793565733489</v>
      </c>
      <c r="BD58" s="4">
        <f t="shared" si="59"/>
        <v>0.8234082855445366</v>
      </c>
      <c r="BE58" s="4">
        <f t="shared" si="59"/>
        <v>0.69861558588727668</v>
      </c>
    </row>
    <row r="59" spans="1:57" x14ac:dyDescent="0.25">
      <c r="A59" s="11" t="s">
        <v>487</v>
      </c>
      <c r="B59" s="11" t="s">
        <v>214</v>
      </c>
      <c r="C59" s="11" t="s">
        <v>467</v>
      </c>
      <c r="D59" s="11" t="s">
        <v>463</v>
      </c>
      <c r="E59" s="11" t="s">
        <v>455</v>
      </c>
      <c r="F59" s="11">
        <v>150</v>
      </c>
      <c r="G59" s="11" t="s">
        <v>451</v>
      </c>
      <c r="H59" s="11">
        <v>5</v>
      </c>
      <c r="I59" s="11">
        <f>(ACLY!AF126)</f>
        <v>2.09782331638924E-5</v>
      </c>
      <c r="J59" s="11">
        <f>(ACSS2!AF126)</f>
        <v>4.0393767977241753E-6</v>
      </c>
      <c r="K59" s="11">
        <f>(ELVOLV6!AF126)</f>
        <v>4.3710921731796005E-6</v>
      </c>
      <c r="L59" s="11">
        <f>(FASN!AF126)</f>
        <v>4.0100933806526847E-6</v>
      </c>
      <c r="M59" s="11">
        <f>(PKLR!AF126)</f>
        <v>7.07731748356017E-6</v>
      </c>
      <c r="N59" s="11">
        <f>('SCD1'!AF126)</f>
        <v>1.316722602940435E-5</v>
      </c>
      <c r="O59" s="11">
        <f>('RGS16'!AF126)</f>
        <v>1.4625884096859851E-6</v>
      </c>
      <c r="P59" s="11">
        <f>(PPIA!AF126)</f>
        <v>5.4854943010239658E-4</v>
      </c>
      <c r="Q59" s="11">
        <f>(RPLP0!AF126)</f>
        <v>4.90775535841017E-4</v>
      </c>
      <c r="AM59" s="4"/>
      <c r="AN59" s="4"/>
      <c r="AO59" s="4"/>
      <c r="AP59" s="4"/>
      <c r="AQ59" s="4"/>
      <c r="AR59" s="4"/>
      <c r="AS59" s="4"/>
      <c r="AT59" s="4"/>
      <c r="AU59" s="4"/>
      <c r="AV59" s="4"/>
      <c r="AW59" s="4"/>
      <c r="AX59" s="4"/>
      <c r="AY59" s="4"/>
      <c r="AZ59" s="4"/>
      <c r="BA59" s="4"/>
      <c r="BB59" s="4"/>
      <c r="BC59" s="4"/>
      <c r="BD59" s="4"/>
      <c r="BE59" s="4"/>
    </row>
    <row r="60" spans="1:57" x14ac:dyDescent="0.25">
      <c r="A60" s="11" t="s">
        <v>487</v>
      </c>
      <c r="B60" s="11" t="s">
        <v>315</v>
      </c>
      <c r="C60" s="11" t="s">
        <v>468</v>
      </c>
      <c r="D60" s="11" t="s">
        <v>463</v>
      </c>
      <c r="E60" s="11" t="s">
        <v>455</v>
      </c>
      <c r="F60" s="11">
        <v>150</v>
      </c>
      <c r="G60" s="11" t="s">
        <v>451</v>
      </c>
      <c r="H60" s="11">
        <v>5</v>
      </c>
      <c r="I60" s="11">
        <f>(ACLY!AF192)</f>
        <v>5.8413168842043548E-8</v>
      </c>
      <c r="J60" s="11">
        <f>(ACSS2!AF192)</f>
        <v>1.8608862418515199E-9</v>
      </c>
      <c r="K60" s="11" t="str">
        <f>(ELVOLV6!AF192)</f>
        <v/>
      </c>
      <c r="L60" s="11" t="str">
        <f>(FASN!AF192)</f>
        <v/>
      </c>
      <c r="M60" s="11" t="str">
        <f>(PKLR!AF192)</f>
        <v/>
      </c>
      <c r="N60" s="11" t="str">
        <f>('SCD1'!AF192)</f>
        <v/>
      </c>
      <c r="O60" s="11" t="str">
        <f>('RGS16'!AF192)</f>
        <v/>
      </c>
      <c r="P60" s="11">
        <f>(PPIA!AF192)</f>
        <v>2.550688323265345E-6</v>
      </c>
      <c r="Q60" s="11">
        <f>(RPLP0!AF192)</f>
        <v>4.929878058496395E-6</v>
      </c>
      <c r="AM60" s="4"/>
      <c r="AN60" s="4"/>
      <c r="AO60" s="4"/>
      <c r="AP60" s="4"/>
      <c r="AQ60" s="4"/>
      <c r="AR60" s="4"/>
      <c r="AS60" s="4"/>
      <c r="AT60" s="4"/>
      <c r="AU60" s="4"/>
      <c r="AV60" s="4"/>
      <c r="AW60" s="4"/>
      <c r="AX60" s="4"/>
      <c r="AY60" s="4"/>
      <c r="AZ60" s="4"/>
      <c r="BA60" s="4"/>
      <c r="BB60" s="4"/>
      <c r="BC60" s="4"/>
      <c r="BD60" s="4"/>
      <c r="BE60" s="4"/>
    </row>
    <row r="61" spans="1:57" x14ac:dyDescent="0.25">
      <c r="A61" s="11" t="s">
        <v>487</v>
      </c>
      <c r="B61" s="11" t="s">
        <v>412</v>
      </c>
      <c r="C61" s="11" t="s">
        <v>469</v>
      </c>
      <c r="D61" s="11" t="s">
        <v>463</v>
      </c>
      <c r="E61" s="11" t="s">
        <v>455</v>
      </c>
      <c r="F61" s="11">
        <v>150</v>
      </c>
      <c r="G61" s="11" t="s">
        <v>451</v>
      </c>
      <c r="H61" s="11">
        <v>5</v>
      </c>
      <c r="I61" s="11">
        <f>(ACLY!AF256)</f>
        <v>4.3895147216419243E-6</v>
      </c>
      <c r="J61" s="11">
        <f>(ACSS2!AF256)</f>
        <v>1.0726285728635751E-6</v>
      </c>
      <c r="K61" s="11">
        <f>(ELVOLV6!AF256)</f>
        <v>9.6777572074129305E-7</v>
      </c>
      <c r="L61" s="11">
        <f>(FASN!AF256)</f>
        <v>2.63959813681088E-6</v>
      </c>
      <c r="M61" s="11">
        <f>(PKLR!AF256)</f>
        <v>2.2289222348656049E-6</v>
      </c>
      <c r="N61" s="11">
        <f>('SCD1'!AF256)</f>
        <v>3.2529274715846599E-6</v>
      </c>
      <c r="O61" s="11">
        <f>('RGS16'!AF256)</f>
        <v>4.0368603322133955E-7</v>
      </c>
      <c r="P61" s="11">
        <f>(PPIA!AF256)</f>
        <v>6.5905754487902049E-4</v>
      </c>
      <c r="Q61" s="11">
        <f>(RPLP0!AF256)</f>
        <v>4.6308202795245347E-4</v>
      </c>
      <c r="AM61" s="4"/>
      <c r="AN61" s="4"/>
      <c r="AO61" s="4"/>
      <c r="AP61" s="4"/>
      <c r="AQ61" s="4"/>
      <c r="AR61" s="4"/>
      <c r="AS61" s="4"/>
      <c r="AT61" s="4"/>
      <c r="AU61" s="4"/>
      <c r="AV61" s="4"/>
      <c r="AW61" s="4"/>
      <c r="AX61" s="4"/>
      <c r="AY61" s="4"/>
      <c r="AZ61" s="4"/>
      <c r="BA61" s="4"/>
      <c r="BB61" s="4"/>
      <c r="BC61" s="4"/>
      <c r="BD61" s="4"/>
      <c r="BE61" s="4"/>
    </row>
    <row r="62" spans="1:57" x14ac:dyDescent="0.25">
      <c r="A62" s="11" t="s">
        <v>487</v>
      </c>
      <c r="B62" s="11" t="s">
        <v>117</v>
      </c>
      <c r="C62" s="11" t="s">
        <v>460</v>
      </c>
      <c r="D62" s="11" t="s">
        <v>464</v>
      </c>
      <c r="E62" s="11" t="s">
        <v>455</v>
      </c>
      <c r="F62" s="11">
        <v>150</v>
      </c>
      <c r="G62" s="11" t="s">
        <v>452</v>
      </c>
      <c r="H62" s="11">
        <v>0</v>
      </c>
      <c r="I62" s="11">
        <f>(ACLY!AF60)</f>
        <v>3.4198944166907852E-5</v>
      </c>
      <c r="J62" s="11">
        <f>(ACSS2!AF60)</f>
        <v>1.162414405982655E-5</v>
      </c>
      <c r="K62" s="11">
        <f>(ELVOLV6!AF60)</f>
        <v>1.6204404863435552E-5</v>
      </c>
      <c r="L62" s="11">
        <f>(FASN!AF60)</f>
        <v>2.7965715716565503E-5</v>
      </c>
      <c r="M62" s="11">
        <f>(PKLR!AF60)</f>
        <v>1.9233948782347349E-5</v>
      </c>
      <c r="N62" s="11">
        <f>('SCD1'!AF60)</f>
        <v>6.0722355496320897E-5</v>
      </c>
      <c r="O62" s="11">
        <f>('RGS16'!AF60)</f>
        <v>1.9795325930369351E-6</v>
      </c>
      <c r="P62" s="11">
        <f>(PPIA!AF60)</f>
        <v>1.0353165467487735E-3</v>
      </c>
      <c r="Q62" s="11">
        <f>(RPLP0!AF60)</f>
        <v>7.5600832339864452E-4</v>
      </c>
      <c r="R62" t="s">
        <v>487</v>
      </c>
      <c r="S62">
        <f>AVERAGE(I62:I63)</f>
        <v>3.8412598079144272E-5</v>
      </c>
      <c r="T62">
        <f t="shared" ref="T62:Z62" si="60">AVERAGE(J62:J63)</f>
        <v>1.4615923833928551E-5</v>
      </c>
      <c r="U62">
        <f t="shared" si="60"/>
        <v>1.3149025437579371E-5</v>
      </c>
      <c r="V62">
        <f t="shared" si="60"/>
        <v>2.2962563147841227E-5</v>
      </c>
      <c r="W62">
        <f t="shared" si="60"/>
        <v>1.3246964296571009E-5</v>
      </c>
      <c r="X62">
        <f t="shared" si="60"/>
        <v>8.1099891412116367E-5</v>
      </c>
      <c r="Y62">
        <f t="shared" si="60"/>
        <v>1.9702787805357624E-6</v>
      </c>
      <c r="Z62">
        <f t="shared" si="60"/>
        <v>1.3067436312867641E-3</v>
      </c>
      <c r="AA62">
        <f>AVERAGE(Q62:Q63)</f>
        <v>6.7541737693260903E-4</v>
      </c>
      <c r="AC62">
        <f>_xlfn.STDEV.S(I62:I63)</f>
        <v>5.9590065098312009E-6</v>
      </c>
      <c r="AD62">
        <f t="shared" ref="AD62:AK62" si="61">_xlfn.STDEV.S(J62:J63)</f>
        <v>4.2310155321685645E-6</v>
      </c>
      <c r="AE62">
        <f t="shared" si="61"/>
        <v>4.320959022241531E-6</v>
      </c>
      <c r="AF62">
        <f t="shared" si="61"/>
        <v>7.075526217311659E-6</v>
      </c>
      <c r="AG62">
        <f t="shared" si="61"/>
        <v>8.4668746575022093E-6</v>
      </c>
      <c r="AH62">
        <f t="shared" si="61"/>
        <v>2.8818187659862805E-5</v>
      </c>
      <c r="AI62">
        <f t="shared" si="61"/>
        <v>1.3086867142816102E-8</v>
      </c>
      <c r="AJ62">
        <f t="shared" si="61"/>
        <v>3.8385586414901504E-4</v>
      </c>
      <c r="AK62">
        <f t="shared" si="61"/>
        <v>1.1397280949675145E-4</v>
      </c>
      <c r="AM62" s="4">
        <f>TTEST(I50:I53,I62:I63,2,2)</f>
        <v>0.65829533191088418</v>
      </c>
      <c r="AN62" s="4">
        <f t="shared" ref="AN62:AU62" si="62">TTEST(J50:J53,J62:J63,2,2)</f>
        <v>0.88669551593342266</v>
      </c>
      <c r="AO62" s="4">
        <f t="shared" si="62"/>
        <v>0.55198412869492786</v>
      </c>
      <c r="AP62" s="4">
        <f t="shared" si="62"/>
        <v>0.67157499892799177</v>
      </c>
      <c r="AQ62" s="4">
        <f t="shared" si="62"/>
        <v>0.7483193821138916</v>
      </c>
      <c r="AR62" s="4">
        <f t="shared" si="62"/>
        <v>0.59852022993352438</v>
      </c>
      <c r="AS62" s="4">
        <f t="shared" si="62"/>
        <v>0.80730278156375523</v>
      </c>
      <c r="AT62" s="4">
        <f t="shared" si="62"/>
        <v>0.4535181964783665</v>
      </c>
      <c r="AU62" s="4">
        <f t="shared" si="62"/>
        <v>0.29780647837675844</v>
      </c>
      <c r="AV62" s="4"/>
      <c r="AW62" s="4">
        <f>TTEST(I62:I63,I62:I63,2,2)</f>
        <v>1</v>
      </c>
      <c r="AX62" s="4">
        <f t="shared" ref="AX62:BE62" si="63">TTEST(J62:J63,J62:J63,2,2)</f>
        <v>1</v>
      </c>
      <c r="AY62" s="4">
        <f t="shared" si="63"/>
        <v>1</v>
      </c>
      <c r="AZ62" s="4">
        <f t="shared" si="63"/>
        <v>1</v>
      </c>
      <c r="BA62" s="4">
        <f t="shared" si="63"/>
        <v>1</v>
      </c>
      <c r="BB62" s="4">
        <f t="shared" si="63"/>
        <v>1</v>
      </c>
      <c r="BC62" s="4">
        <f t="shared" si="63"/>
        <v>1</v>
      </c>
      <c r="BD62" s="4">
        <f t="shared" si="63"/>
        <v>1</v>
      </c>
      <c r="BE62" s="4">
        <f t="shared" si="63"/>
        <v>1</v>
      </c>
    </row>
    <row r="63" spans="1:57" x14ac:dyDescent="0.25">
      <c r="A63" s="11" t="s">
        <v>487</v>
      </c>
      <c r="B63" s="11" t="s">
        <v>223</v>
      </c>
      <c r="C63" s="11" t="s">
        <v>467</v>
      </c>
      <c r="D63" s="11" t="s">
        <v>464</v>
      </c>
      <c r="E63" s="11" t="s">
        <v>455</v>
      </c>
      <c r="F63" s="11">
        <v>150</v>
      </c>
      <c r="G63" s="11" t="s">
        <v>452</v>
      </c>
      <c r="H63" s="11">
        <v>0</v>
      </c>
      <c r="I63" s="11">
        <f>(ACLY!AF132)</f>
        <v>4.2626251991380699E-5</v>
      </c>
      <c r="J63" s="11">
        <f>(ACSS2!AF132)</f>
        <v>1.7607703608030552E-5</v>
      </c>
      <c r="K63" s="11">
        <f>(ELVOLV6!AF132)</f>
        <v>1.009364601172319E-5</v>
      </c>
      <c r="L63" s="11">
        <f>(FASN!AF132)</f>
        <v>1.7959410579116951E-5</v>
      </c>
      <c r="M63" s="11">
        <f>(PKLR!AF132)</f>
        <v>7.2599798107946696E-6</v>
      </c>
      <c r="N63" s="11">
        <f>('SCD1'!AF132)</f>
        <v>1.0147742732791184E-4</v>
      </c>
      <c r="O63" s="11">
        <f>('RGS16'!AF132)</f>
        <v>1.9610249680345897E-6</v>
      </c>
      <c r="P63" s="11">
        <f>(PPIA!AF132)</f>
        <v>1.578170715824755E-3</v>
      </c>
      <c r="Q63" s="11">
        <f>(RPLP0!AF132)</f>
        <v>5.9482643046657353E-4</v>
      </c>
      <c r="AM63" s="4"/>
      <c r="AN63" s="4"/>
      <c r="AO63" s="4"/>
      <c r="AP63" s="4"/>
      <c r="AQ63" s="4"/>
      <c r="AR63" s="4"/>
      <c r="AS63" s="4"/>
      <c r="AT63" s="4"/>
      <c r="AU63" s="4"/>
      <c r="AV63" s="4"/>
      <c r="AW63" s="4"/>
      <c r="AX63" s="4"/>
      <c r="AY63" s="4"/>
      <c r="AZ63" s="4"/>
      <c r="BA63" s="4"/>
      <c r="BB63" s="4"/>
      <c r="BC63" s="4"/>
      <c r="BD63" s="4"/>
      <c r="BE63" s="4"/>
    </row>
    <row r="64" spans="1:57" x14ac:dyDescent="0.25">
      <c r="A64" s="11" t="s">
        <v>487</v>
      </c>
      <c r="B64" s="11" t="s">
        <v>126</v>
      </c>
      <c r="C64" s="11" t="s">
        <v>460</v>
      </c>
      <c r="D64" s="11" t="s">
        <v>465</v>
      </c>
      <c r="E64" s="11" t="s">
        <v>455</v>
      </c>
      <c r="F64" s="11">
        <v>150</v>
      </c>
      <c r="G64" s="11" t="s">
        <v>452</v>
      </c>
      <c r="H64" s="11">
        <v>0.5</v>
      </c>
      <c r="I64" s="11">
        <f>(ACLY!AF66)</f>
        <v>2.2442358113481048E-5</v>
      </c>
      <c r="J64" s="11">
        <f>(ACSS2!AF66)</f>
        <v>6.2139960892708293E-6</v>
      </c>
      <c r="K64" s="11">
        <f>(ELVOLV6!AF66)</f>
        <v>1.1067437919818749E-5</v>
      </c>
      <c r="L64" s="11">
        <f>(FASN!AF66)</f>
        <v>1.3629666031515449E-5</v>
      </c>
      <c r="M64" s="11">
        <f>(PKLR!AF66)</f>
        <v>6.1837571897340104E-6</v>
      </c>
      <c r="N64" s="11">
        <f>('SCD1'!AF66)</f>
        <v>7.9059103721743206E-5</v>
      </c>
      <c r="O64" s="11">
        <f>('RGS16'!AF66)</f>
        <v>4.3417676701729849E-7</v>
      </c>
      <c r="P64" s="11">
        <f>(PPIA!AF66)</f>
        <v>3.6744660086459897E-4</v>
      </c>
      <c r="Q64" s="11">
        <f>(RPLP0!AF66)</f>
        <v>3.7758308750128347E-4</v>
      </c>
      <c r="R64" t="s">
        <v>487</v>
      </c>
      <c r="S64">
        <f>AVERAGE(I64:I65)</f>
        <v>2.4730198997115575E-5</v>
      </c>
      <c r="T64">
        <f t="shared" ref="T64:Z64" si="64">AVERAGE(J64:J65)</f>
        <v>4.5696763497162918E-6</v>
      </c>
      <c r="U64">
        <f t="shared" si="64"/>
        <v>9.0639218095759921E-6</v>
      </c>
      <c r="V64">
        <f t="shared" si="64"/>
        <v>1.324493038575555E-5</v>
      </c>
      <c r="W64">
        <f t="shared" si="64"/>
        <v>5.6576656399791053E-6</v>
      </c>
      <c r="X64">
        <f t="shared" si="64"/>
        <v>5.431334824751218E-5</v>
      </c>
      <c r="Y64">
        <f t="shared" si="64"/>
        <v>1.2333944584315543E-6</v>
      </c>
      <c r="Z64">
        <f t="shared" si="64"/>
        <v>5.328826789432787E-4</v>
      </c>
      <c r="AA64">
        <f>AVERAGE(Q64:Q65)</f>
        <v>3.4981570146458272E-4</v>
      </c>
      <c r="AC64">
        <f t="shared" ref="AC64:AK64" si="65">_xlfn.STDEV.S(I64:I65)</f>
        <v>3.2354956061875934E-6</v>
      </c>
      <c r="AD64">
        <f t="shared" si="65"/>
        <v>2.325419276555822E-6</v>
      </c>
      <c r="AE64">
        <f t="shared" si="65"/>
        <v>2.8333996555382958E-6</v>
      </c>
      <c r="AF64">
        <f t="shared" si="65"/>
        <v>5.4409836816202111E-7</v>
      </c>
      <c r="AG64">
        <f t="shared" si="65"/>
        <v>7.4400580471326673E-7</v>
      </c>
      <c r="AH64">
        <f t="shared" si="65"/>
        <v>3.4995783002825778E-5</v>
      </c>
      <c r="AI64">
        <f t="shared" si="65"/>
        <v>1.1302644984865556E-6</v>
      </c>
      <c r="AJ64">
        <f t="shared" si="65"/>
        <v>2.3396194532468315E-4</v>
      </c>
      <c r="AK64">
        <f t="shared" si="65"/>
        <v>3.9269013924751509E-5</v>
      </c>
      <c r="AM64" s="4">
        <f>TTEST(I52:I55,I64:I65,2,2)</f>
        <v>0.62908672228443008</v>
      </c>
      <c r="AN64" s="4">
        <f t="shared" ref="AN64:AU64" si="66">TTEST(J52:J55,J64:J65,2,2)</f>
        <v>0.45341022980436191</v>
      </c>
      <c r="AO64" s="4">
        <f t="shared" si="66"/>
        <v>0.53135724386022398</v>
      </c>
      <c r="AP64" s="4">
        <f t="shared" si="66"/>
        <v>0.74723762818717465</v>
      </c>
      <c r="AQ64" s="4">
        <f t="shared" si="66"/>
        <v>0.89316286618014873</v>
      </c>
      <c r="AR64" s="4">
        <f t="shared" si="66"/>
        <v>0.53735047407623227</v>
      </c>
      <c r="AS64" s="4">
        <f t="shared" si="66"/>
        <v>0.94158765823295409</v>
      </c>
      <c r="AT64" s="4">
        <f t="shared" si="66"/>
        <v>0.5664754515464101</v>
      </c>
      <c r="AU64" s="4">
        <f t="shared" si="66"/>
        <v>0.86038869294304487</v>
      </c>
      <c r="AV64" s="4"/>
      <c r="AW64" s="4">
        <f>TTEST(I62:I63,I64:I65,2,2)</f>
        <v>0.10399424662592982</v>
      </c>
      <c r="AX64" s="4">
        <f t="shared" ref="AX64:BE64" si="67">TTEST(J62:J63,J64:J65,2,2)</f>
        <v>9.8678210457737059E-2</v>
      </c>
      <c r="AY64" s="4">
        <f t="shared" si="67"/>
        <v>0.37981150316388834</v>
      </c>
      <c r="AZ64" s="4">
        <f t="shared" si="67"/>
        <v>0.19241369083343296</v>
      </c>
      <c r="BA64" s="4">
        <f t="shared" si="67"/>
        <v>0.33396182693138987</v>
      </c>
      <c r="BB64" s="4">
        <f t="shared" si="67"/>
        <v>0.49129697939353878</v>
      </c>
      <c r="BC64" s="4">
        <f t="shared" si="67"/>
        <v>0.45388515268139296</v>
      </c>
      <c r="BD64" s="4">
        <f t="shared" si="67"/>
        <v>0.13530732753885155</v>
      </c>
      <c r="BE64" s="4">
        <f t="shared" si="67"/>
        <v>6.220897561641292E-2</v>
      </c>
    </row>
    <row r="65" spans="1:57" x14ac:dyDescent="0.25">
      <c r="A65" s="11" t="s">
        <v>487</v>
      </c>
      <c r="B65" s="11" t="s">
        <v>232</v>
      </c>
      <c r="C65" s="11" t="s">
        <v>467</v>
      </c>
      <c r="D65" s="11" t="s">
        <v>465</v>
      </c>
      <c r="E65" s="11" t="s">
        <v>455</v>
      </c>
      <c r="F65" s="11">
        <v>150</v>
      </c>
      <c r="G65" s="11" t="s">
        <v>452</v>
      </c>
      <c r="H65" s="11">
        <v>0.5</v>
      </c>
      <c r="I65" s="11">
        <f>(ACLY!AF138)</f>
        <v>2.7018039880750101E-5</v>
      </c>
      <c r="J65" s="11">
        <f>(ACSS2!AF138)</f>
        <v>2.9253566101617548E-6</v>
      </c>
      <c r="K65" s="11">
        <f>(ELVOLV6!AF138)</f>
        <v>7.0604056993332353E-6</v>
      </c>
      <c r="L65" s="11">
        <f>(FASN!AF138)</f>
        <v>1.286019473999565E-5</v>
      </c>
      <c r="M65" s="11">
        <f>(PKLR!AF138)</f>
        <v>5.1315740902242003E-6</v>
      </c>
      <c r="N65" s="11">
        <f>('SCD1'!AF138)</f>
        <v>2.9567592773281151E-5</v>
      </c>
      <c r="O65" s="11">
        <f>('RGS16'!AF138)</f>
        <v>2.03261214984581E-6</v>
      </c>
      <c r="P65" s="11">
        <f>(PPIA!AF138)</f>
        <v>6.9831875702195843E-4</v>
      </c>
      <c r="Q65" s="11">
        <f>(RPLP0!AF138)</f>
        <v>3.2204831542788197E-4</v>
      </c>
      <c r="AM65" s="4"/>
      <c r="AN65" s="4"/>
      <c r="AO65" s="4"/>
      <c r="AP65" s="4"/>
      <c r="AQ65" s="4"/>
      <c r="AR65" s="4"/>
      <c r="AS65" s="4"/>
      <c r="AT65" s="4"/>
      <c r="AU65" s="4"/>
      <c r="AV65" s="4"/>
      <c r="AW65" s="4"/>
      <c r="AX65" s="4"/>
      <c r="AY65" s="4"/>
      <c r="AZ65" s="4"/>
      <c r="BA65" s="4"/>
      <c r="BB65" s="4"/>
      <c r="BC65" s="4"/>
      <c r="BD65" s="4"/>
      <c r="BE65" s="4"/>
    </row>
    <row r="66" spans="1:57" x14ac:dyDescent="0.25">
      <c r="A66" s="11" t="s">
        <v>487</v>
      </c>
      <c r="B66" s="11" t="s">
        <v>135</v>
      </c>
      <c r="C66" s="11" t="s">
        <v>460</v>
      </c>
      <c r="D66" s="11" t="s">
        <v>466</v>
      </c>
      <c r="E66" s="11" t="s">
        <v>455</v>
      </c>
      <c r="F66" s="11">
        <v>150</v>
      </c>
      <c r="G66" s="11" t="s">
        <v>452</v>
      </c>
      <c r="H66" s="11">
        <v>5</v>
      </c>
      <c r="I66" s="11">
        <f>(ACLY!AF72)</f>
        <v>1.56240432965324E-4</v>
      </c>
      <c r="J66" s="11">
        <f>(ACSS2!AF72)</f>
        <v>1.6990515671800201E-5</v>
      </c>
      <c r="K66" s="11">
        <f>(ELVOLV6!AF72)</f>
        <v>7.2528081002722007E-5</v>
      </c>
      <c r="L66" s="11">
        <f>(FASN!AF72)</f>
        <v>1.031691856826765E-4</v>
      </c>
      <c r="M66" s="11">
        <f>(PKLR!AF72)</f>
        <v>1.5247743447526101E-5</v>
      </c>
      <c r="N66" s="11">
        <f>('SCD1'!AF72)</f>
        <v>2.287919373050795E-4</v>
      </c>
      <c r="O66" s="11">
        <f>('RGS16'!AF72)</f>
        <v>3.51606243122885E-6</v>
      </c>
      <c r="P66" s="11">
        <f>(PPIA!AF72)</f>
        <v>3.86908254247943E-4</v>
      </c>
      <c r="Q66" s="11">
        <f>(RPLP0!AF72)</f>
        <v>5.6571244826474293E-4</v>
      </c>
      <c r="R66" t="s">
        <v>487</v>
      </c>
      <c r="S66">
        <f>AVERAGE(I66:I68)</f>
        <v>5.7848286395829272E-5</v>
      </c>
      <c r="T66">
        <f t="shared" ref="T66:Z66" si="68">AVERAGE(J66:J68)</f>
        <v>7.7037168777318311E-6</v>
      </c>
      <c r="U66">
        <f t="shared" si="68"/>
        <v>2.5864548659520467E-5</v>
      </c>
      <c r="V66">
        <f t="shared" si="68"/>
        <v>3.7092803272229342E-5</v>
      </c>
      <c r="W66">
        <f t="shared" si="68"/>
        <v>7.8785114417219791E-6</v>
      </c>
      <c r="X66">
        <f t="shared" si="68"/>
        <v>9.1073833742701303E-5</v>
      </c>
      <c r="Y66">
        <f t="shared" si="68"/>
        <v>2.7704653885104125E-6</v>
      </c>
      <c r="Z66">
        <f t="shared" si="68"/>
        <v>4.5126326728306019E-4</v>
      </c>
      <c r="AA66">
        <f>AVERAGE(Q66:Q68)</f>
        <v>3.6443075867913531E-4</v>
      </c>
      <c r="AC66">
        <f>_xlfn.STDEV.S(I66:I68)</f>
        <v>8.5558937062611177E-5</v>
      </c>
      <c r="AD66">
        <f t="shared" ref="AD66:AK66" si="69">_xlfn.STDEV.S(J66:J68)</f>
        <v>8.5804338148697107E-6</v>
      </c>
      <c r="AE66">
        <f t="shared" si="69"/>
        <v>4.0483342070845816E-5</v>
      </c>
      <c r="AF66">
        <f t="shared" si="69"/>
        <v>5.7276735609720671E-5</v>
      </c>
      <c r="AG66">
        <f t="shared" si="69"/>
        <v>7.541409401067539E-6</v>
      </c>
      <c r="AH66">
        <f t="shared" si="69"/>
        <v>1.2128249143333284E-4</v>
      </c>
      <c r="AI66">
        <f t="shared" si="69"/>
        <v>1.0544334498776861E-6</v>
      </c>
      <c r="AJ66">
        <f t="shared" si="69"/>
        <v>2.3973921372268909E-4</v>
      </c>
      <c r="AK66">
        <f t="shared" si="69"/>
        <v>2.2953766543031378E-4</v>
      </c>
      <c r="AM66" s="4">
        <f>TTEST(I54:I57,I66:I68,2,2)</f>
        <v>0.84085694620754614</v>
      </c>
      <c r="AN66" s="4">
        <f t="shared" ref="AN66:AU66" si="70">TTEST(J54:J57,J66:J68,2,2)</f>
        <v>0.38671235743631005</v>
      </c>
      <c r="AO66" s="4">
        <f t="shared" si="70"/>
        <v>0.70289449024848127</v>
      </c>
      <c r="AP66" s="4">
        <f t="shared" si="70"/>
        <v>0.70405085406175005</v>
      </c>
      <c r="AQ66" s="4">
        <f t="shared" si="70"/>
        <v>0.91007175373688942</v>
      </c>
      <c r="AR66" s="4">
        <f t="shared" si="70"/>
        <v>0.61456990105270815</v>
      </c>
      <c r="AS66" s="4">
        <f t="shared" si="70"/>
        <v>0.12115340605889348</v>
      </c>
      <c r="AT66" s="4">
        <f t="shared" si="70"/>
        <v>0.37599664843328462</v>
      </c>
      <c r="AU66" s="4">
        <f t="shared" si="70"/>
        <v>0.65321909119913968</v>
      </c>
      <c r="AV66" s="4"/>
      <c r="AW66" s="4">
        <f>TTEST(I62:I63,I66:I68,2,2)</f>
        <v>0.78071706051016543</v>
      </c>
      <c r="AX66" s="4">
        <f t="shared" ref="AX66:BE66" si="71">TTEST(J62:J63,J66:J68,2,2)</f>
        <v>0.38259616800489843</v>
      </c>
      <c r="AY66" s="4">
        <f t="shared" si="71"/>
        <v>0.70261792126493361</v>
      </c>
      <c r="AZ66" s="4">
        <f t="shared" si="71"/>
        <v>0.76328605452291121</v>
      </c>
      <c r="BA66" s="4">
        <f t="shared" si="71"/>
        <v>0.5087540062382705</v>
      </c>
      <c r="BB66" s="4">
        <f t="shared" si="71"/>
        <v>0.92022453251650171</v>
      </c>
      <c r="BC66" s="4">
        <f t="shared" si="71"/>
        <v>0.39551284577192036</v>
      </c>
      <c r="BD66" s="4">
        <f t="shared" si="71"/>
        <v>5.0507085941461513E-2</v>
      </c>
      <c r="BE66" s="4">
        <f t="shared" si="71"/>
        <v>0.18484182419010256</v>
      </c>
    </row>
    <row r="67" spans="1:57" x14ac:dyDescent="0.25">
      <c r="A67" s="11" t="s">
        <v>487</v>
      </c>
      <c r="B67" s="11" t="s">
        <v>241</v>
      </c>
      <c r="C67" s="11" t="s">
        <v>467</v>
      </c>
      <c r="D67" s="11" t="s">
        <v>466</v>
      </c>
      <c r="E67" s="11" t="s">
        <v>455</v>
      </c>
      <c r="F67" s="11">
        <v>150</v>
      </c>
      <c r="G67" s="11" t="s">
        <v>452</v>
      </c>
      <c r="H67" s="11">
        <v>5</v>
      </c>
      <c r="I67" s="11">
        <f>(ACLY!AF144)</f>
        <v>1.6370427371463699E-5</v>
      </c>
      <c r="J67" s="11">
        <f>(ACSS2!AF144)</f>
        <v>6.0503627262127148E-6</v>
      </c>
      <c r="K67" s="11">
        <f>(ELVOLV6!AF144)</f>
        <v>4.9384107148808903E-6</v>
      </c>
      <c r="L67" s="11">
        <f>(FASN!AF144)</f>
        <v>6.5159547426824251E-6</v>
      </c>
      <c r="M67" s="11">
        <f>(PKLR!AF144)</f>
        <v>8.2118141149486388E-6</v>
      </c>
      <c r="N67" s="11">
        <f>('SCD1'!AF144)</f>
        <v>4.4231495877603597E-5</v>
      </c>
      <c r="O67" s="11">
        <f>('RGS16'!AF144)</f>
        <v>2.0248683457919751E-6</v>
      </c>
      <c r="P67" s="11">
        <f>(PPIA!AF144)</f>
        <v>7.1661177289636955E-4</v>
      </c>
      <c r="Q67" s="11">
        <f>(RPLP0!AF144)</f>
        <v>4.131277889528095E-4</v>
      </c>
      <c r="AM67" s="4"/>
      <c r="AN67" s="4"/>
      <c r="AO67" s="4"/>
      <c r="AP67" s="4"/>
      <c r="AQ67" s="4"/>
      <c r="AR67" s="4"/>
      <c r="AS67" s="4"/>
      <c r="AT67" s="4"/>
      <c r="AU67" s="4"/>
      <c r="AV67" s="4"/>
      <c r="AW67" s="4"/>
      <c r="AX67" s="4"/>
      <c r="AY67" s="4"/>
      <c r="AZ67" s="4"/>
      <c r="BA67" s="4"/>
      <c r="BB67" s="4"/>
      <c r="BC67" s="4"/>
      <c r="BD67" s="4"/>
      <c r="BE67" s="4"/>
    </row>
    <row r="68" spans="1:57" x14ac:dyDescent="0.25">
      <c r="A68" s="11" t="s">
        <v>487</v>
      </c>
      <c r="B68" s="11" t="s">
        <v>438</v>
      </c>
      <c r="C68" s="11" t="s">
        <v>470</v>
      </c>
      <c r="D68" s="11" t="s">
        <v>466</v>
      </c>
      <c r="E68" s="11" t="s">
        <v>455</v>
      </c>
      <c r="F68" s="11">
        <v>150</v>
      </c>
      <c r="G68" s="11" t="s">
        <v>452</v>
      </c>
      <c r="H68" s="11">
        <v>5</v>
      </c>
      <c r="I68" s="11">
        <f>(ACLY!AF274)</f>
        <v>9.3399885070013492E-7</v>
      </c>
      <c r="J68" s="11">
        <f>(ACSS2!AF274)</f>
        <v>7.0272235182576801E-8</v>
      </c>
      <c r="K68" s="11">
        <f>(ELVOLV6!AF274)</f>
        <v>1.2715426095850499E-7</v>
      </c>
      <c r="L68" s="11">
        <f>(FASN!AF274)</f>
        <v>1.5932693913291101E-6</v>
      </c>
      <c r="M68" s="11">
        <f>(PKLR!AF274)</f>
        <v>1.7597676269119702E-7</v>
      </c>
      <c r="N68" s="11">
        <f>('SCD1'!AF274)</f>
        <v>1.98068045420812E-7</v>
      </c>
      <c r="O68" s="11" t="str">
        <f>('RGS16'!AF274)</f>
        <v/>
      </c>
      <c r="P68" s="11">
        <f>(PPIA!AF274)</f>
        <v>2.5026977470486798E-4</v>
      </c>
      <c r="Q68" s="11">
        <f>(RPLP0!AF274)</f>
        <v>1.1445203881985349E-4</v>
      </c>
      <c r="AM68" s="4"/>
      <c r="AN68" s="4"/>
      <c r="AO68" s="4"/>
      <c r="AP68" s="4"/>
      <c r="AQ68" s="4"/>
      <c r="AR68" s="4"/>
      <c r="AS68" s="4"/>
      <c r="AT68" s="4"/>
      <c r="AU68" s="4"/>
      <c r="AV68" s="4"/>
      <c r="AW68" s="4"/>
      <c r="AX68" s="4"/>
      <c r="AY68" s="4"/>
      <c r="AZ68" s="4"/>
      <c r="BA68" s="4"/>
      <c r="BB68" s="4"/>
      <c r="BC68" s="4"/>
      <c r="BD68" s="4"/>
      <c r="BE68" s="4"/>
    </row>
    <row r="69" spans="1:57" x14ac:dyDescent="0.25">
      <c r="A69" s="11" t="s">
        <v>487</v>
      </c>
      <c r="B69" s="11" t="s">
        <v>24</v>
      </c>
      <c r="C69" s="11" t="s">
        <v>460</v>
      </c>
      <c r="D69" s="11" t="s">
        <v>461</v>
      </c>
      <c r="E69" s="11" t="s">
        <v>454</v>
      </c>
      <c r="F69" s="11">
        <v>38</v>
      </c>
      <c r="G69" s="11" t="s">
        <v>451</v>
      </c>
      <c r="H69" s="11">
        <v>0</v>
      </c>
      <c r="I69" s="11">
        <f>(ACLY!AF2)</f>
        <v>1.45616346703968E-5</v>
      </c>
      <c r="J69" s="11">
        <f>(ACSS2!AF2)</f>
        <v>3.6221382697132952E-6</v>
      </c>
      <c r="K69" s="11">
        <f>(ELVOLV6!AF2)</f>
        <v>4.3178664325522502E-6</v>
      </c>
      <c r="L69" s="11">
        <f>(FASN!AF2)</f>
        <v>3.6418703489633249E-6</v>
      </c>
      <c r="M69" s="11">
        <f>(PKLR!AF2)</f>
        <v>7.2684899105554198E-6</v>
      </c>
      <c r="N69" s="11">
        <f>('SCD1'!AF2)</f>
        <v>3.8517533695936603E-5</v>
      </c>
      <c r="O69" s="11">
        <f>('RGS16'!AF2)</f>
        <v>2.1844956271920048E-7</v>
      </c>
      <c r="P69" s="11">
        <f>(PPIA!AF2)</f>
        <v>5.7445614711546552E-4</v>
      </c>
      <c r="Q69" s="11">
        <f>(RPLP0!AF2)</f>
        <v>4.882421458279715E-4</v>
      </c>
      <c r="R69" t="s">
        <v>487</v>
      </c>
      <c r="S69">
        <f>AVERAGE(I69:I72)</f>
        <v>2.8593564095345893E-5</v>
      </c>
      <c r="T69">
        <f t="shared" ref="T69:Z69" si="72">AVERAGE(J69:J72)</f>
        <v>5.7687934414822633E-6</v>
      </c>
      <c r="U69">
        <f t="shared" si="72"/>
        <v>1.3358143021988641E-5</v>
      </c>
      <c r="V69">
        <f t="shared" si="72"/>
        <v>1.5552729596900977E-5</v>
      </c>
      <c r="W69">
        <f t="shared" si="72"/>
        <v>9.6680913932754816E-6</v>
      </c>
      <c r="X69">
        <f t="shared" si="72"/>
        <v>7.8906301584397409E-5</v>
      </c>
      <c r="Y69">
        <f t="shared" si="72"/>
        <v>1.2626047690318099E-6</v>
      </c>
      <c r="Z69">
        <f t="shared" si="72"/>
        <v>1.44780396570485E-3</v>
      </c>
      <c r="AA69">
        <f>AVERAGE(Q69:Q72)</f>
        <v>6.1265957613892735E-4</v>
      </c>
      <c r="AC69">
        <f>_xlfn.STDEV.S(I69:I72)</f>
        <v>2.4827627204740064E-5</v>
      </c>
      <c r="AD69">
        <f t="shared" ref="AD69:AK69" si="73">_xlfn.STDEV.S(J69:J72)</f>
        <v>5.0119611578364629E-6</v>
      </c>
      <c r="AE69">
        <f t="shared" si="73"/>
        <v>1.8877706228007761E-5</v>
      </c>
      <c r="AF69">
        <f t="shared" si="73"/>
        <v>2.0379104296260433E-5</v>
      </c>
      <c r="AG69">
        <f t="shared" si="73"/>
        <v>8.1027454502066132E-6</v>
      </c>
      <c r="AH69">
        <f t="shared" si="73"/>
        <v>7.8840055610777861E-5</v>
      </c>
      <c r="AI69">
        <f t="shared" si="73"/>
        <v>1.7583266330207281E-6</v>
      </c>
      <c r="AJ69">
        <f t="shared" si="73"/>
        <v>6.7347305763541224E-4</v>
      </c>
      <c r="AK69">
        <f t="shared" si="73"/>
        <v>3.1013977537061122E-4</v>
      </c>
      <c r="AM69" s="4">
        <f>TTEST(I69:I72,I69:I72,2,2)</f>
        <v>1</v>
      </c>
      <c r="AN69" s="4">
        <f t="shared" ref="AN69:AU69" si="74">TTEST(J69:J72,J69:J72,2,2)</f>
        <v>1</v>
      </c>
      <c r="AO69" s="4">
        <f t="shared" si="74"/>
        <v>1</v>
      </c>
      <c r="AP69" s="4">
        <f t="shared" si="74"/>
        <v>1</v>
      </c>
      <c r="AQ69" s="4">
        <f t="shared" si="74"/>
        <v>1</v>
      </c>
      <c r="AR69" s="4">
        <f t="shared" si="74"/>
        <v>1</v>
      </c>
      <c r="AS69" s="4">
        <f t="shared" si="74"/>
        <v>1</v>
      </c>
      <c r="AT69" s="4">
        <f t="shared" si="74"/>
        <v>1</v>
      </c>
      <c r="AU69" s="4">
        <f t="shared" si="74"/>
        <v>1</v>
      </c>
      <c r="AV69" s="4"/>
      <c r="AW69" s="4">
        <f>TTEST(I69:I72,I69:I72,2,2)</f>
        <v>1</v>
      </c>
      <c r="AX69" s="4">
        <f t="shared" ref="AX69:BE69" si="75">TTEST(J69:J72,J69:J72,2,2)</f>
        <v>1</v>
      </c>
      <c r="AY69" s="4">
        <f t="shared" si="75"/>
        <v>1</v>
      </c>
      <c r="AZ69" s="4">
        <f t="shared" si="75"/>
        <v>1</v>
      </c>
      <c r="BA69" s="4">
        <f t="shared" si="75"/>
        <v>1</v>
      </c>
      <c r="BB69" s="4">
        <f t="shared" si="75"/>
        <v>1</v>
      </c>
      <c r="BC69" s="4">
        <f t="shared" si="75"/>
        <v>1</v>
      </c>
      <c r="BD69" s="4">
        <f t="shared" si="75"/>
        <v>1</v>
      </c>
      <c r="BE69" s="4">
        <f t="shared" si="75"/>
        <v>1</v>
      </c>
    </row>
    <row r="70" spans="1:57" x14ac:dyDescent="0.25">
      <c r="A70" s="11" t="s">
        <v>487</v>
      </c>
      <c r="B70" s="11" t="s">
        <v>138</v>
      </c>
      <c r="C70" s="11" t="s">
        <v>467</v>
      </c>
      <c r="D70" s="11" t="s">
        <v>461</v>
      </c>
      <c r="E70" s="11" t="s">
        <v>454</v>
      </c>
      <c r="F70" s="11">
        <v>38</v>
      </c>
      <c r="G70" s="11" t="s">
        <v>451</v>
      </c>
      <c r="H70" s="11">
        <v>0</v>
      </c>
      <c r="I70" s="11">
        <f>(ACLY!AF74)</f>
        <v>5.7856173648080102E-6</v>
      </c>
      <c r="J70" s="11">
        <f>(ACSS2!AF74)</f>
        <v>1.651861641280015E-6</v>
      </c>
      <c r="K70" s="11">
        <f>(ELVOLV6!AF74)</f>
        <v>8.4360798240666497E-7</v>
      </c>
      <c r="L70" s="11">
        <f>(FASN!AF74)</f>
        <v>1.3832377581563349E-6</v>
      </c>
      <c r="M70" s="11">
        <f>(PKLR!AF74)</f>
        <v>2.1205139783425003E-6</v>
      </c>
      <c r="N70" s="11">
        <f>('SCD1'!AF74)</f>
        <v>1.348683978009175E-5</v>
      </c>
      <c r="O70" s="11">
        <f>('RGS16'!AF74)</f>
        <v>7.3823914588965598E-8</v>
      </c>
      <c r="P70" s="11">
        <f>(PPIA!AF74)</f>
        <v>1.556601807545755E-3</v>
      </c>
      <c r="Q70" s="11">
        <f>(RPLP0!AF74)</f>
        <v>3.9655086470719947E-4</v>
      </c>
      <c r="AM70" s="4"/>
      <c r="AN70" s="4"/>
      <c r="AO70" s="4"/>
      <c r="AP70" s="4"/>
      <c r="AQ70" s="4"/>
      <c r="AR70" s="4"/>
      <c r="AS70" s="4"/>
      <c r="AT70" s="4"/>
      <c r="AU70" s="4"/>
      <c r="AV70" s="4"/>
      <c r="AW70" s="4"/>
      <c r="AX70" s="4"/>
      <c r="AY70" s="4"/>
      <c r="AZ70" s="4"/>
      <c r="BA70" s="4"/>
      <c r="BB70" s="4"/>
      <c r="BC70" s="4"/>
      <c r="BD70" s="4"/>
      <c r="BE70" s="4"/>
    </row>
    <row r="71" spans="1:57" x14ac:dyDescent="0.25">
      <c r="A71" s="11" t="s">
        <v>487</v>
      </c>
      <c r="B71" s="11" t="s">
        <v>244</v>
      </c>
      <c r="C71" s="11" t="s">
        <v>468</v>
      </c>
      <c r="D71" s="11" t="s">
        <v>461</v>
      </c>
      <c r="E71" s="11" t="s">
        <v>454</v>
      </c>
      <c r="F71" s="11">
        <v>38</v>
      </c>
      <c r="G71" s="11" t="s">
        <v>451</v>
      </c>
      <c r="H71" s="11">
        <v>0</v>
      </c>
      <c r="I71" s="11">
        <f>(ACLY!AF146)</f>
        <v>6.2072511151555257E-5</v>
      </c>
      <c r="J71" s="11">
        <f>(ACSS2!AF146)</f>
        <v>1.3034939790447849E-5</v>
      </c>
      <c r="K71" s="11">
        <f>(ELVOLV6!AF146)</f>
        <v>4.1433789166676202E-5</v>
      </c>
      <c r="L71" s="11">
        <f>(FASN!AF146)</f>
        <v>4.5373671695421351E-5</v>
      </c>
      <c r="M71" s="11">
        <f>(PKLR!AF146)</f>
        <v>2.11519133790893E-5</v>
      </c>
      <c r="N71" s="11">
        <f>('SCD1'!AF146)</f>
        <v>1.91554093152506E-4</v>
      </c>
      <c r="O71" s="11">
        <f>('RGS16'!AF146)</f>
        <v>3.8417203825100252E-6</v>
      </c>
      <c r="P71" s="11">
        <f>(PPIA!AF146)</f>
        <v>1.4467669649727952E-3</v>
      </c>
      <c r="Q71" s="11">
        <f>(RPLP0!AF146)</f>
        <v>1.0730935811799902E-3</v>
      </c>
      <c r="AM71" s="4"/>
      <c r="AN71" s="4"/>
      <c r="AO71" s="4"/>
      <c r="AP71" s="4"/>
      <c r="AQ71" s="4"/>
      <c r="AR71" s="4"/>
      <c r="AS71" s="4"/>
      <c r="AT71" s="4"/>
      <c r="AU71" s="4"/>
      <c r="AV71" s="4"/>
      <c r="AW71" s="4"/>
      <c r="AX71" s="4"/>
      <c r="AY71" s="4"/>
      <c r="AZ71" s="4"/>
      <c r="BA71" s="4"/>
      <c r="BB71" s="4"/>
      <c r="BC71" s="4"/>
      <c r="BD71" s="4"/>
      <c r="BE71" s="4"/>
    </row>
    <row r="72" spans="1:57" x14ac:dyDescent="0.25">
      <c r="A72" s="11" t="s">
        <v>487</v>
      </c>
      <c r="B72" s="11" t="s">
        <v>337</v>
      </c>
      <c r="C72" s="11" t="s">
        <v>469</v>
      </c>
      <c r="D72" s="11" t="s">
        <v>461</v>
      </c>
      <c r="E72" s="11" t="s">
        <v>454</v>
      </c>
      <c r="F72" s="11">
        <v>38</v>
      </c>
      <c r="G72" s="11" t="s">
        <v>451</v>
      </c>
      <c r="H72" s="11">
        <v>0</v>
      </c>
      <c r="I72" s="11">
        <f>(ACLY!AF206)</f>
        <v>3.19544931946235E-5</v>
      </c>
      <c r="J72" s="11">
        <f>(ACSS2!AF206)</f>
        <v>4.7662340644878945E-6</v>
      </c>
      <c r="K72" s="11">
        <f>(ELVOLV6!AF206)</f>
        <v>6.8373085063194448E-6</v>
      </c>
      <c r="L72" s="11">
        <f>(FASN!AF206)</f>
        <v>1.1812138585062901E-5</v>
      </c>
      <c r="M72" s="11">
        <f>(PKLR!AF206)</f>
        <v>8.1314483051147009E-6</v>
      </c>
      <c r="N72" s="11">
        <f>('SCD1'!AF206)</f>
        <v>7.2066739709055291E-5</v>
      </c>
      <c r="O72" s="11">
        <f>('RGS16'!AF206)</f>
        <v>9.1642521630904846E-7</v>
      </c>
      <c r="P72" s="11">
        <f>(PPIA!AF206)</f>
        <v>2.2133909431853848E-3</v>
      </c>
      <c r="Q72" s="11">
        <f>(RPLP0!AF206)</f>
        <v>4.9275171284054856E-4</v>
      </c>
      <c r="AM72" s="4"/>
      <c r="AN72" s="4"/>
      <c r="AO72" s="4"/>
      <c r="AP72" s="4"/>
      <c r="AQ72" s="4"/>
      <c r="AR72" s="4"/>
      <c r="AS72" s="4"/>
      <c r="AT72" s="4"/>
      <c r="AU72" s="4"/>
      <c r="AV72" s="4"/>
      <c r="AW72" s="4"/>
      <c r="AX72" s="4"/>
      <c r="AY72" s="4"/>
      <c r="AZ72" s="4"/>
      <c r="BA72" s="4"/>
      <c r="BB72" s="4"/>
      <c r="BC72" s="4"/>
      <c r="BD72" s="4"/>
      <c r="BE72" s="4"/>
    </row>
    <row r="73" spans="1:57" x14ac:dyDescent="0.25">
      <c r="A73" s="11" t="s">
        <v>487</v>
      </c>
      <c r="B73" s="11" t="s">
        <v>39</v>
      </c>
      <c r="C73" s="11" t="s">
        <v>460</v>
      </c>
      <c r="D73" s="11" t="s">
        <v>462</v>
      </c>
      <c r="E73" s="11" t="s">
        <v>454</v>
      </c>
      <c r="F73" s="11">
        <v>38</v>
      </c>
      <c r="G73" s="11" t="s">
        <v>451</v>
      </c>
      <c r="H73" s="11">
        <v>0.5</v>
      </c>
      <c r="I73" s="11">
        <f>(ACLY!AF8)</f>
        <v>1.9021219176532449E-5</v>
      </c>
      <c r="J73" s="11">
        <f>(ACSS2!AF8)</f>
        <v>5.9628955457313049E-6</v>
      </c>
      <c r="K73" s="11">
        <f>(ELVOLV6!AF8)</f>
        <v>6.3816636209660004E-6</v>
      </c>
      <c r="L73" s="11">
        <f>(FASN!AF8)</f>
        <v>6.9442259945885943E-6</v>
      </c>
      <c r="M73" s="11">
        <f>(PKLR!AF8)</f>
        <v>5.3879097041093852E-6</v>
      </c>
      <c r="N73" s="11">
        <f>('SCD1'!AF8)</f>
        <v>2.9296537756697504E-4</v>
      </c>
      <c r="O73" s="11">
        <f>('RGS16'!AF8)</f>
        <v>4.9920656582503054E-7</v>
      </c>
      <c r="P73" s="11">
        <f>(PPIA!AF8)</f>
        <v>1.2429170474839049E-3</v>
      </c>
      <c r="Q73" s="11">
        <f>(RPLP0!AF8)</f>
        <v>8.5922551235459357E-4</v>
      </c>
      <c r="R73" t="s">
        <v>487</v>
      </c>
      <c r="S73">
        <f>AVERAGE(I73:I76)</f>
        <v>1.6394900851885455E-5</v>
      </c>
      <c r="T73">
        <f t="shared" ref="T73:Z73" si="76">AVERAGE(J73:J76)</f>
        <v>4.2527678118254366E-6</v>
      </c>
      <c r="U73">
        <f t="shared" si="76"/>
        <v>5.7301410715968118E-6</v>
      </c>
      <c r="V73">
        <f t="shared" si="76"/>
        <v>7.1081410392736095E-6</v>
      </c>
      <c r="W73">
        <f t="shared" si="76"/>
        <v>6.5072489583251252E-6</v>
      </c>
      <c r="X73">
        <f t="shared" si="76"/>
        <v>1.083306091016815E-4</v>
      </c>
      <c r="Y73">
        <f t="shared" si="76"/>
        <v>5.367292448863776E-7</v>
      </c>
      <c r="Z73">
        <f t="shared" si="76"/>
        <v>1.7317641102297166E-3</v>
      </c>
      <c r="AA73">
        <f>AVERAGE(Q73:Q76)</f>
        <v>6.8252697447922987E-4</v>
      </c>
      <c r="AC73">
        <f>_xlfn.STDEV.S(I73:I76)</f>
        <v>5.737555798933005E-6</v>
      </c>
      <c r="AD73">
        <f t="shared" ref="AD73:AK73" si="77">_xlfn.STDEV.S(J73:J76)</f>
        <v>1.7186244189861363E-6</v>
      </c>
      <c r="AE73">
        <f t="shared" si="77"/>
        <v>4.352762409879905E-6</v>
      </c>
      <c r="AF73">
        <f t="shared" si="77"/>
        <v>4.5922305019027002E-6</v>
      </c>
      <c r="AG73">
        <f t="shared" si="77"/>
        <v>3.4951519937825482E-6</v>
      </c>
      <c r="AH73">
        <f t="shared" si="77"/>
        <v>1.2583047997489818E-4</v>
      </c>
      <c r="AI73">
        <f t="shared" si="77"/>
        <v>3.3879584229816973E-7</v>
      </c>
      <c r="AJ73">
        <f t="shared" si="77"/>
        <v>1.045085858938242E-3</v>
      </c>
      <c r="AK73">
        <f t="shared" si="77"/>
        <v>1.5789944896779228E-4</v>
      </c>
      <c r="AM73" s="4">
        <f>TTEST(I69:I72,I73:I76,2,2)</f>
        <v>0.3753195988137395</v>
      </c>
      <c r="AN73" s="4">
        <f t="shared" ref="AN73:AU73" si="78">TTEST(J69:J72,J73:J76,2,2)</f>
        <v>0.58793401426476621</v>
      </c>
      <c r="AO73" s="4">
        <f t="shared" si="78"/>
        <v>0.46096377730511751</v>
      </c>
      <c r="AP73" s="4">
        <f t="shared" si="78"/>
        <v>0.44967541488342555</v>
      </c>
      <c r="AQ73" s="4">
        <f t="shared" si="78"/>
        <v>0.50067381962390267</v>
      </c>
      <c r="AR73" s="4">
        <f t="shared" si="78"/>
        <v>0.70558248933127821</v>
      </c>
      <c r="AS73" s="4">
        <f t="shared" si="78"/>
        <v>0.44847525557791745</v>
      </c>
      <c r="AT73" s="4">
        <f t="shared" si="78"/>
        <v>0.6638935994897851</v>
      </c>
      <c r="AU73" s="4">
        <f t="shared" si="78"/>
        <v>0.70195302344503485</v>
      </c>
      <c r="AV73" s="4"/>
      <c r="AW73" s="4">
        <f>TTEST(I69:I72,I73:I76,2,2)</f>
        <v>0.3753195988137395</v>
      </c>
      <c r="AX73" s="4">
        <f t="shared" ref="AX73:BE73" si="79">TTEST(J69:J72,J73:J76,2,2)</f>
        <v>0.58793401426476621</v>
      </c>
      <c r="AY73" s="4">
        <f t="shared" si="79"/>
        <v>0.46096377730511751</v>
      </c>
      <c r="AZ73" s="4">
        <f t="shared" si="79"/>
        <v>0.44967541488342555</v>
      </c>
      <c r="BA73" s="4">
        <f t="shared" si="79"/>
        <v>0.50067381962390267</v>
      </c>
      <c r="BB73" s="4">
        <f t="shared" si="79"/>
        <v>0.70558248933127821</v>
      </c>
      <c r="BC73" s="4">
        <f t="shared" si="79"/>
        <v>0.44847525557791745</v>
      </c>
      <c r="BD73" s="4">
        <f t="shared" si="79"/>
        <v>0.6638935994897851</v>
      </c>
      <c r="BE73" s="4">
        <f t="shared" si="79"/>
        <v>0.70195302344503485</v>
      </c>
    </row>
    <row r="74" spans="1:57" x14ac:dyDescent="0.25">
      <c r="A74" s="11" t="s">
        <v>487</v>
      </c>
      <c r="B74" s="11" t="s">
        <v>147</v>
      </c>
      <c r="C74" s="11" t="s">
        <v>467</v>
      </c>
      <c r="D74" s="11" t="s">
        <v>462</v>
      </c>
      <c r="E74" s="11" t="s">
        <v>454</v>
      </c>
      <c r="F74" s="11">
        <v>38</v>
      </c>
      <c r="G74" s="11" t="s">
        <v>451</v>
      </c>
      <c r="H74" s="11">
        <v>0.5</v>
      </c>
      <c r="I74" s="11">
        <f>(ACLY!AF80)</f>
        <v>9.0063293795132643E-6</v>
      </c>
      <c r="J74" s="11">
        <f>(ACSS2!AF80)</f>
        <v>2.0558929366636502E-6</v>
      </c>
      <c r="K74" s="11">
        <f>(ELVOLV6!AF80)</f>
        <v>2.3685482144447449E-6</v>
      </c>
      <c r="L74" s="11">
        <f>(FASN!AF80)</f>
        <v>4.7237553500187648E-6</v>
      </c>
      <c r="M74" s="11">
        <f>(PKLR!AF80)</f>
        <v>3.8153983369243999E-6</v>
      </c>
      <c r="N74" s="11">
        <f>('SCD1'!AF80)</f>
        <v>2.9583450704231848E-5</v>
      </c>
      <c r="O74" s="11">
        <f>('RGS16'!AF80)</f>
        <v>4.4201350063673051E-7</v>
      </c>
      <c r="P74" s="11">
        <f>(PPIA!AF80)</f>
        <v>1.483499469208685E-3</v>
      </c>
      <c r="Q74" s="11">
        <f>(RPLP0!AF80)</f>
        <v>6.3029448174564749E-4</v>
      </c>
      <c r="AM74" s="4"/>
      <c r="AN74" s="4"/>
      <c r="AO74" s="4"/>
      <c r="AP74" s="4"/>
      <c r="AQ74" s="4"/>
      <c r="AR74" s="4"/>
      <c r="AS74" s="4"/>
      <c r="AT74" s="4"/>
      <c r="AU74" s="4"/>
      <c r="AV74" s="4"/>
      <c r="AW74" s="4"/>
      <c r="AX74" s="4"/>
      <c r="AY74" s="4"/>
      <c r="AZ74" s="4"/>
      <c r="BA74" s="4"/>
      <c r="BB74" s="4"/>
      <c r="BC74" s="4"/>
      <c r="BD74" s="4"/>
      <c r="BE74" s="4"/>
    </row>
    <row r="75" spans="1:57" x14ac:dyDescent="0.25">
      <c r="A75" s="11" t="s">
        <v>487</v>
      </c>
      <c r="B75" s="11" t="s">
        <v>253</v>
      </c>
      <c r="C75" s="11" t="s">
        <v>468</v>
      </c>
      <c r="D75" s="11" t="s">
        <v>462</v>
      </c>
      <c r="E75" s="11" t="s">
        <v>454</v>
      </c>
      <c r="F75" s="11">
        <v>38</v>
      </c>
      <c r="G75" s="11" t="s">
        <v>451</v>
      </c>
      <c r="H75" s="11">
        <v>0.5</v>
      </c>
      <c r="I75" s="11">
        <f>(ACLY!AF152)</f>
        <v>2.2376761779416149E-5</v>
      </c>
      <c r="J75" s="11">
        <f>(ACSS2!AF152)</f>
        <v>5.2003260909833252E-6</v>
      </c>
      <c r="K75" s="11">
        <f>(ELVOLV6!AF152)</f>
        <v>1.163724131094315E-5</v>
      </c>
      <c r="L75" s="11">
        <f>(FASN!AF152)</f>
        <v>1.359317719349315E-5</v>
      </c>
      <c r="M75" s="11">
        <f>(PKLR!AF152)</f>
        <v>1.1644460992183099E-5</v>
      </c>
      <c r="N75" s="11">
        <f>('SCD1'!AF152)</f>
        <v>8.3695136827693548E-5</v>
      </c>
      <c r="O75" s="11">
        <f>('RGS16'!AF152)</f>
        <v>1.9959584072705789E-7</v>
      </c>
      <c r="P75" s="11">
        <f>(PPIA!AF152)</f>
        <v>9.3749156914053151E-4</v>
      </c>
      <c r="Q75" s="11">
        <f>(RPLP0!AF152)</f>
        <v>7.4894115003547356E-4</v>
      </c>
      <c r="AM75" s="4"/>
      <c r="AN75" s="4"/>
      <c r="AO75" s="4"/>
      <c r="AP75" s="4"/>
      <c r="AQ75" s="4"/>
      <c r="AR75" s="4"/>
      <c r="AS75" s="4"/>
      <c r="AT75" s="4"/>
      <c r="AU75" s="4"/>
      <c r="AV75" s="4"/>
      <c r="AW75" s="4"/>
      <c r="AX75" s="4"/>
      <c r="AY75" s="4"/>
      <c r="AZ75" s="4"/>
      <c r="BA75" s="4"/>
      <c r="BB75" s="4"/>
      <c r="BC75" s="4"/>
      <c r="BD75" s="4"/>
      <c r="BE75" s="4"/>
    </row>
    <row r="76" spans="1:57" x14ac:dyDescent="0.25">
      <c r="A76" s="11" t="s">
        <v>487</v>
      </c>
      <c r="B76" s="11" t="s">
        <v>346</v>
      </c>
      <c r="C76" s="11" t="s">
        <v>469</v>
      </c>
      <c r="D76" s="11" t="s">
        <v>462</v>
      </c>
      <c r="E76" s="11" t="s">
        <v>454</v>
      </c>
      <c r="F76" s="11">
        <v>38</v>
      </c>
      <c r="G76" s="11" t="s">
        <v>451</v>
      </c>
      <c r="H76" s="11">
        <v>0.5</v>
      </c>
      <c r="I76" s="11">
        <f>(ACLY!AF212)</f>
        <v>1.517529307207995E-5</v>
      </c>
      <c r="J76" s="11">
        <f>(ACSS2!AF212)</f>
        <v>3.7919566739234651E-6</v>
      </c>
      <c r="K76" s="11">
        <f>(ELVOLV6!AF212)</f>
        <v>2.5331111400333499E-6</v>
      </c>
      <c r="L76" s="11">
        <f>(FASN!AF212)</f>
        <v>3.1714056189939301E-6</v>
      </c>
      <c r="M76" s="11">
        <f>(PKLR!AF212)</f>
        <v>5.1812268000836151E-6</v>
      </c>
      <c r="N76" s="11">
        <f>('SCD1'!AF212)</f>
        <v>2.7078471307825552E-5</v>
      </c>
      <c r="O76" s="11">
        <f>('RGS16'!AF212)</f>
        <v>1.0061010723566916E-6</v>
      </c>
      <c r="P76" s="11">
        <f>(PPIA!AF212)</f>
        <v>3.2631483550857451E-3</v>
      </c>
      <c r="Q76" s="11">
        <f>(RPLP0!AF212)</f>
        <v>4.9164675378120498E-4</v>
      </c>
      <c r="AM76" s="4"/>
      <c r="AN76" s="4"/>
      <c r="AO76" s="4"/>
      <c r="AP76" s="4"/>
      <c r="AQ76" s="4"/>
      <c r="AR76" s="4"/>
      <c r="AS76" s="4"/>
      <c r="AT76" s="4"/>
      <c r="AU76" s="4"/>
      <c r="AV76" s="4"/>
      <c r="AW76" s="4"/>
      <c r="AX76" s="4"/>
      <c r="AY76" s="4"/>
      <c r="AZ76" s="4"/>
      <c r="BA76" s="4"/>
      <c r="BB76" s="4"/>
      <c r="BC76" s="4"/>
      <c r="BD76" s="4"/>
      <c r="BE76" s="4"/>
    </row>
    <row r="77" spans="1:57" x14ac:dyDescent="0.25">
      <c r="A77" s="11" t="s">
        <v>487</v>
      </c>
      <c r="B77" s="11" t="s">
        <v>48</v>
      </c>
      <c r="C77" s="11" t="s">
        <v>460</v>
      </c>
      <c r="D77" s="11" t="s">
        <v>463</v>
      </c>
      <c r="E77" s="11" t="s">
        <v>454</v>
      </c>
      <c r="F77" s="11">
        <v>38</v>
      </c>
      <c r="G77" s="11" t="s">
        <v>451</v>
      </c>
      <c r="H77" s="11">
        <v>5</v>
      </c>
      <c r="I77" s="11">
        <f>(ACLY!AF14)</f>
        <v>5.5904629025819951E-6</v>
      </c>
      <c r="J77" s="11">
        <f>(ACSS2!AF14)</f>
        <v>1.54123076932385E-6</v>
      </c>
      <c r="K77" s="11">
        <f>(ELVOLV6!AF14)</f>
        <v>1.5148814693877451E-6</v>
      </c>
      <c r="L77" s="11">
        <f>(FASN!AF14)</f>
        <v>8.8891779662389191E-7</v>
      </c>
      <c r="M77" s="11">
        <f>(PKLR!AF14)</f>
        <v>1.6579376418981648E-6</v>
      </c>
      <c r="N77" s="11">
        <f>('SCD1'!AF14)</f>
        <v>2.1916454475365451E-5</v>
      </c>
      <c r="O77" s="11">
        <f>('RGS16'!AF14)</f>
        <v>3.6805373979667252E-7</v>
      </c>
      <c r="P77" s="11">
        <f>(PPIA!AF14)</f>
        <v>5.5255639067893305E-4</v>
      </c>
      <c r="Q77" s="11">
        <f>(RPLP0!AF14)</f>
        <v>3.8918019314010752E-4</v>
      </c>
      <c r="R77" t="s">
        <v>487</v>
      </c>
      <c r="S77">
        <f>AVERAGE(I77:I79)</f>
        <v>1.6066630652596566E-5</v>
      </c>
      <c r="T77">
        <f t="shared" ref="T77:Z77" si="80">AVERAGE(J77:J79)</f>
        <v>2.6761854131879153E-6</v>
      </c>
      <c r="U77">
        <f t="shared" si="80"/>
        <v>4.3555136949310416E-6</v>
      </c>
      <c r="V77">
        <f t="shared" si="80"/>
        <v>9.2302524400072487E-6</v>
      </c>
      <c r="W77">
        <f t="shared" si="80"/>
        <v>4.1693917913167808E-6</v>
      </c>
      <c r="X77">
        <f t="shared" si="80"/>
        <v>3.1093393501391934E-5</v>
      </c>
      <c r="Y77">
        <f t="shared" si="80"/>
        <v>3.9655836208834499E-7</v>
      </c>
      <c r="Z77">
        <f t="shared" si="80"/>
        <v>1.1535021498179242E-3</v>
      </c>
      <c r="AA77">
        <f>AVERAGE(Q77:Q79)</f>
        <v>4.5430588944033682E-4</v>
      </c>
      <c r="AC77">
        <f>_xlfn.STDEV.S(I77:I79)</f>
        <v>1.1059902947495005E-5</v>
      </c>
      <c r="AD77">
        <f t="shared" ref="AD77:AK77" si="81">_xlfn.STDEV.S(J77:J79)</f>
        <v>1.3823167325260975E-6</v>
      </c>
      <c r="AE77">
        <f t="shared" si="81"/>
        <v>2.9155779108408642E-6</v>
      </c>
      <c r="AF77">
        <f t="shared" si="81"/>
        <v>1.2253895738215942E-5</v>
      </c>
      <c r="AG77">
        <f t="shared" si="81"/>
        <v>2.2544124389255215E-6</v>
      </c>
      <c r="AH77">
        <f t="shared" si="81"/>
        <v>1.7118325987182958E-5</v>
      </c>
      <c r="AI77">
        <f t="shared" si="81"/>
        <v>1.4096670366978355E-7</v>
      </c>
      <c r="AJ77">
        <f t="shared" si="81"/>
        <v>8.4890588028226207E-4</v>
      </c>
      <c r="AK77">
        <f t="shared" si="81"/>
        <v>9.7001308367221381E-5</v>
      </c>
      <c r="AM77" s="4">
        <f>TTEST(I69:I72,I77:I79,2,2)</f>
        <v>0.45922856109790422</v>
      </c>
      <c r="AN77" s="4">
        <f t="shared" ref="AN77:AU77" si="82">TTEST(J69:J72,J77:J79,2,2)</f>
        <v>0.35558878784597231</v>
      </c>
      <c r="AO77" s="4">
        <f t="shared" si="82"/>
        <v>0.46014057128507457</v>
      </c>
      <c r="AP77" s="4">
        <f t="shared" si="82"/>
        <v>0.6576511733573156</v>
      </c>
      <c r="AQ77" s="4">
        <f t="shared" si="82"/>
        <v>0.31416052418027329</v>
      </c>
      <c r="AR77" s="4">
        <f t="shared" si="82"/>
        <v>0.35912595612794723</v>
      </c>
      <c r="AS77" s="4">
        <f t="shared" si="82"/>
        <v>0.44395244463139139</v>
      </c>
      <c r="AT77" s="4">
        <f t="shared" si="82"/>
        <v>0.62867348949425006</v>
      </c>
      <c r="AU77" s="4">
        <f t="shared" si="82"/>
        <v>0.44115266946421444</v>
      </c>
      <c r="AV77" s="4"/>
      <c r="AW77" s="4">
        <f>TTEST(I69:I72,I77:I79,2,2)</f>
        <v>0.45922856109790422</v>
      </c>
      <c r="AX77" s="4">
        <f t="shared" ref="AX77:BE77" si="83">TTEST(J69:J72,J77:J79,2,2)</f>
        <v>0.35558878784597231</v>
      </c>
      <c r="AY77" s="4">
        <f t="shared" si="83"/>
        <v>0.46014057128507457</v>
      </c>
      <c r="AZ77" s="4">
        <f t="shared" si="83"/>
        <v>0.6576511733573156</v>
      </c>
      <c r="BA77" s="4">
        <f t="shared" si="83"/>
        <v>0.31416052418027329</v>
      </c>
      <c r="BB77" s="4">
        <f t="shared" si="83"/>
        <v>0.35912595612794723</v>
      </c>
      <c r="BC77" s="4">
        <f t="shared" si="83"/>
        <v>0.44395244463139139</v>
      </c>
      <c r="BD77" s="4">
        <f t="shared" si="83"/>
        <v>0.62867348949425006</v>
      </c>
      <c r="BE77" s="4">
        <f t="shared" si="83"/>
        <v>0.44115266946421444</v>
      </c>
    </row>
    <row r="78" spans="1:57" x14ac:dyDescent="0.25">
      <c r="A78" s="11" t="s">
        <v>487</v>
      </c>
      <c r="B78" s="11" t="s">
        <v>156</v>
      </c>
      <c r="C78" s="11" t="s">
        <v>467</v>
      </c>
      <c r="D78" s="11" t="s">
        <v>463</v>
      </c>
      <c r="E78" s="11" t="s">
        <v>454</v>
      </c>
      <c r="F78" s="11">
        <v>38</v>
      </c>
      <c r="G78" s="11" t="s">
        <v>451</v>
      </c>
      <c r="H78" s="11">
        <v>5</v>
      </c>
      <c r="I78" s="11">
        <f>(ACLY!AF86)</f>
        <v>1.497945681244515E-5</v>
      </c>
      <c r="J78" s="11">
        <f>(ACSS2!AF86)</f>
        <v>2.2717018221711953E-6</v>
      </c>
      <c r="K78" s="11">
        <f>(ELVOLV6!AF86)</f>
        <v>7.3406623781673004E-6</v>
      </c>
      <c r="L78" s="11">
        <f>(FASN!AF86)</f>
        <v>2.3299129854356402E-5</v>
      </c>
      <c r="M78" s="11">
        <f>(PKLR!AF86)</f>
        <v>6.0182663909371597E-6</v>
      </c>
      <c r="N78" s="11">
        <f>('SCD1'!AF86)</f>
        <v>5.0843489813265103E-5</v>
      </c>
      <c r="O78" s="11">
        <f>('RGS16'!AF86)</f>
        <v>2.7202224999747397E-7</v>
      </c>
      <c r="P78" s="11">
        <f>(PPIA!AF86)</f>
        <v>7.8331167157856454E-4</v>
      </c>
      <c r="Q78" s="11">
        <f>(RPLP0!AF86)</f>
        <v>5.6578791514578651E-4</v>
      </c>
      <c r="AM78" s="4"/>
      <c r="AN78" s="4"/>
      <c r="AO78" s="4"/>
      <c r="AP78" s="4"/>
      <c r="AQ78" s="4"/>
      <c r="AR78" s="4"/>
      <c r="AS78" s="4"/>
      <c r="AT78" s="4"/>
      <c r="AU78" s="4"/>
      <c r="AV78" s="4"/>
      <c r="AW78" s="4"/>
      <c r="AX78" s="4"/>
      <c r="AY78" s="4"/>
      <c r="AZ78" s="4"/>
      <c r="BA78" s="4"/>
      <c r="BB78" s="4"/>
      <c r="BC78" s="4"/>
      <c r="BD78" s="4"/>
      <c r="BE78" s="4"/>
    </row>
    <row r="79" spans="1:57" x14ac:dyDescent="0.25">
      <c r="A79" s="11" t="s">
        <v>487</v>
      </c>
      <c r="B79" s="11" t="s">
        <v>355</v>
      </c>
      <c r="C79" s="11" t="s">
        <v>469</v>
      </c>
      <c r="D79" s="11" t="s">
        <v>463</v>
      </c>
      <c r="E79" s="11" t="s">
        <v>454</v>
      </c>
      <c r="F79" s="11">
        <v>38</v>
      </c>
      <c r="G79" s="11" t="s">
        <v>451</v>
      </c>
      <c r="H79" s="11">
        <v>5</v>
      </c>
      <c r="I79" s="11">
        <f>(ACLY!AF218)</f>
        <v>2.7629972242762551E-5</v>
      </c>
      <c r="J79" s="11">
        <f>(ACSS2!AF218)</f>
        <v>4.2156236480686996E-6</v>
      </c>
      <c r="K79" s="11">
        <f>(ELVOLV6!AF218)</f>
        <v>4.2109972372380798E-6</v>
      </c>
      <c r="L79" s="11">
        <f>(FASN!AF218)</f>
        <v>3.5027096690414502E-6</v>
      </c>
      <c r="M79" s="11">
        <f>(PKLR!AF218)</f>
        <v>4.8319713411150201E-6</v>
      </c>
      <c r="N79" s="11">
        <f>('SCD1'!AF218)</f>
        <v>2.0520236215545252E-5</v>
      </c>
      <c r="O79" s="11">
        <f>('RGS16'!AF218)</f>
        <v>5.4959909647088849E-7</v>
      </c>
      <c r="P79" s="11">
        <f>(PPIA!AF218)</f>
        <v>2.1246383871962749E-3</v>
      </c>
      <c r="Q79" s="11">
        <f>(RPLP0!AF218)</f>
        <v>4.0794956003511649E-4</v>
      </c>
      <c r="AM79" s="4"/>
      <c r="AN79" s="4"/>
      <c r="AO79" s="4"/>
      <c r="AP79" s="4"/>
      <c r="AQ79" s="4"/>
      <c r="AR79" s="4"/>
      <c r="AS79" s="4"/>
      <c r="AT79" s="4"/>
      <c r="AU79" s="4"/>
      <c r="AV79" s="4"/>
      <c r="AW79" s="4"/>
      <c r="AX79" s="4"/>
      <c r="AY79" s="4"/>
      <c r="AZ79" s="4"/>
      <c r="BA79" s="4"/>
      <c r="BB79" s="4"/>
      <c r="BC79" s="4"/>
      <c r="BD79" s="4"/>
      <c r="BE79" s="4"/>
    </row>
    <row r="80" spans="1:57" x14ac:dyDescent="0.25">
      <c r="A80" s="11" t="s">
        <v>487</v>
      </c>
      <c r="B80" s="11" t="s">
        <v>57</v>
      </c>
      <c r="C80" s="11" t="s">
        <v>460</v>
      </c>
      <c r="D80" s="11" t="s">
        <v>464</v>
      </c>
      <c r="E80" s="11" t="s">
        <v>454</v>
      </c>
      <c r="F80" s="11">
        <v>38</v>
      </c>
      <c r="G80" s="11" t="s">
        <v>452</v>
      </c>
      <c r="H80" s="11">
        <v>0</v>
      </c>
      <c r="I80" s="11">
        <f>(ACLY!AF20)</f>
        <v>1.0685025615222251E-5</v>
      </c>
      <c r="J80" s="11">
        <f>(ACSS2!AF20)</f>
        <v>3.9390170888175054E-6</v>
      </c>
      <c r="K80" s="11">
        <f>(ELVOLV6!AF20)</f>
        <v>5.2857856687234953E-6</v>
      </c>
      <c r="L80" s="11">
        <f>(FASN!AF20)</f>
        <v>2.4013229951732198E-6</v>
      </c>
      <c r="M80" s="11">
        <f>(PKLR!AF20)</f>
        <v>5.5031122085954499E-6</v>
      </c>
      <c r="N80" s="11">
        <f>('SCD1'!AF20)</f>
        <v>6.2697844046653004E-5</v>
      </c>
      <c r="O80" s="11">
        <f>('RGS16'!AF20)</f>
        <v>9.0095264491228549E-7</v>
      </c>
      <c r="P80" s="11">
        <f>(PPIA!AF20)</f>
        <v>1.0212546427477249E-3</v>
      </c>
      <c r="Q80" s="11">
        <f>(RPLP0!AF20)</f>
        <v>4.6476464490663249E-4</v>
      </c>
      <c r="R80" t="s">
        <v>487</v>
      </c>
      <c r="S80">
        <f>AVERAGE(I80:I85)</f>
        <v>1.0876788465738172E-5</v>
      </c>
      <c r="T80">
        <f t="shared" ref="T80:Z80" si="84">AVERAGE(J80:J85)</f>
        <v>2.317756247539124E-6</v>
      </c>
      <c r="U80">
        <f t="shared" si="84"/>
        <v>4.4462105308184233E-6</v>
      </c>
      <c r="V80">
        <f t="shared" si="84"/>
        <v>6.930351117141403E-6</v>
      </c>
      <c r="W80">
        <f t="shared" si="84"/>
        <v>4.3591908431489859E-6</v>
      </c>
      <c r="X80">
        <f t="shared" si="84"/>
        <v>4.4349314517075197E-5</v>
      </c>
      <c r="Y80">
        <f t="shared" si="84"/>
        <v>4.5687899143865612E-7</v>
      </c>
      <c r="Z80">
        <f t="shared" si="84"/>
        <v>9.4128997030983052E-4</v>
      </c>
      <c r="AA80">
        <f>AVERAGE(Q80:Q85)</f>
        <v>5.2933098431890921E-4</v>
      </c>
      <c r="AC80">
        <f>_xlfn.STDEV.S(I80:I85)</f>
        <v>4.724905411622358E-6</v>
      </c>
      <c r="AD80">
        <f t="shared" ref="AD80:AK80" si="85">_xlfn.STDEV.S(J80:J85)</f>
        <v>1.1519431346120117E-6</v>
      </c>
      <c r="AE80">
        <f t="shared" si="85"/>
        <v>4.0365377876586335E-6</v>
      </c>
      <c r="AF80">
        <f t="shared" si="85"/>
        <v>6.1443266056442308E-6</v>
      </c>
      <c r="AG80">
        <f t="shared" si="85"/>
        <v>2.3100002131794288E-6</v>
      </c>
      <c r="AH80">
        <f t="shared" si="85"/>
        <v>4.3578911997646017E-5</v>
      </c>
      <c r="AI80">
        <f t="shared" si="85"/>
        <v>3.1190557090877357E-7</v>
      </c>
      <c r="AJ80">
        <f t="shared" si="85"/>
        <v>3.9528211947786911E-4</v>
      </c>
      <c r="AK80">
        <f t="shared" si="85"/>
        <v>8.4892882774626618E-5</v>
      </c>
      <c r="AM80" s="4">
        <f>TTEST(I69:I72,I80:I85,2,2)</f>
        <v>0.11767231150683484</v>
      </c>
      <c r="AN80" s="4">
        <f t="shared" ref="AN80:AU80" si="86">TTEST(J69:J72,J80:J85,2,2)</f>
        <v>0.13347385737967463</v>
      </c>
      <c r="AO80" s="4">
        <f t="shared" si="86"/>
        <v>0.282877166842885</v>
      </c>
      <c r="AP80" s="4">
        <f t="shared" si="86"/>
        <v>0.3477474883002642</v>
      </c>
      <c r="AQ80" s="4">
        <f t="shared" si="86"/>
        <v>0.15843142767600757</v>
      </c>
      <c r="AR80" s="4">
        <f t="shared" si="86"/>
        <v>0.39309569780392739</v>
      </c>
      <c r="AS80" s="4">
        <f t="shared" si="86"/>
        <v>0.29121559271512049</v>
      </c>
      <c r="AT80" s="4">
        <f t="shared" si="86"/>
        <v>0.16786832242139527</v>
      </c>
      <c r="AU80" s="4">
        <f t="shared" si="86"/>
        <v>0.53952328533811822</v>
      </c>
      <c r="AV80" s="4"/>
      <c r="AW80" s="4">
        <f>TTEST(I80:I85,I80:I85,2,2)</f>
        <v>1</v>
      </c>
      <c r="AX80" s="4">
        <f t="shared" ref="AX80:BE80" si="87">TTEST(J80:J85,J80:J85,2,2)</f>
        <v>1</v>
      </c>
      <c r="AY80" s="4">
        <f t="shared" si="87"/>
        <v>1</v>
      </c>
      <c r="AZ80" s="4">
        <f t="shared" si="87"/>
        <v>1</v>
      </c>
      <c r="BA80" s="4">
        <f t="shared" si="87"/>
        <v>1</v>
      </c>
      <c r="BB80" s="4">
        <f t="shared" si="87"/>
        <v>1</v>
      </c>
      <c r="BC80" s="4">
        <f t="shared" si="87"/>
        <v>1</v>
      </c>
      <c r="BD80" s="4">
        <f t="shared" si="87"/>
        <v>1</v>
      </c>
      <c r="BE80" s="4">
        <f t="shared" si="87"/>
        <v>1</v>
      </c>
    </row>
    <row r="81" spans="1:57" x14ac:dyDescent="0.25">
      <c r="A81" s="11" t="s">
        <v>487</v>
      </c>
      <c r="B81" s="11" t="s">
        <v>165</v>
      </c>
      <c r="C81" s="11" t="s">
        <v>467</v>
      </c>
      <c r="D81" s="11" t="s">
        <v>464</v>
      </c>
      <c r="E81" s="11" t="s">
        <v>454</v>
      </c>
      <c r="F81" s="11">
        <v>38</v>
      </c>
      <c r="G81" s="11" t="s">
        <v>452</v>
      </c>
      <c r="H81" s="11">
        <v>0</v>
      </c>
      <c r="I81" s="11">
        <f>(ACLY!AF92)</f>
        <v>5.4167168539959602E-6</v>
      </c>
      <c r="J81" s="11">
        <f>(ACSS2!AF92)</f>
        <v>1.1309606287732049E-6</v>
      </c>
      <c r="K81" s="11">
        <f>(ELVOLV6!AF92)</f>
        <v>7.7656013198054197E-7</v>
      </c>
      <c r="L81" s="11">
        <f>(FASN!AF92)</f>
        <v>3.9384039391496854E-6</v>
      </c>
      <c r="M81" s="11">
        <f>(PKLR!AF92)</f>
        <v>1.88329186134871E-6</v>
      </c>
      <c r="N81" s="11">
        <f>('SCD1'!AF92)</f>
        <v>1.169281574854965E-5</v>
      </c>
      <c r="O81" s="11">
        <f>('RGS16'!AF92)</f>
        <v>6.8428844616640886E-8</v>
      </c>
      <c r="P81" s="11">
        <f>(PPIA!AF92)</f>
        <v>7.751515389153625E-4</v>
      </c>
      <c r="Q81" s="11">
        <f>(RPLP0!AF92)</f>
        <v>5.4427299731952552E-4</v>
      </c>
      <c r="AM81" s="4"/>
      <c r="AN81" s="4"/>
      <c r="AO81" s="4"/>
      <c r="AP81" s="4"/>
      <c r="AQ81" s="4"/>
      <c r="AR81" s="4"/>
      <c r="AS81" s="4"/>
      <c r="AT81" s="4"/>
      <c r="AU81" s="4"/>
      <c r="AV81" s="4"/>
      <c r="AW81" s="4"/>
      <c r="AX81" s="4"/>
      <c r="AY81" s="4"/>
      <c r="AZ81" s="4"/>
      <c r="BA81" s="4"/>
      <c r="BB81" s="4"/>
      <c r="BC81" s="4"/>
      <c r="BD81" s="4"/>
      <c r="BE81" s="4"/>
    </row>
    <row r="82" spans="1:57" x14ac:dyDescent="0.25">
      <c r="A82" s="11" t="s">
        <v>487</v>
      </c>
      <c r="B82" s="11" t="s">
        <v>168</v>
      </c>
      <c r="C82" s="11" t="s">
        <v>467</v>
      </c>
      <c r="D82" s="11" t="s">
        <v>464</v>
      </c>
      <c r="E82" s="11" t="s">
        <v>454</v>
      </c>
      <c r="F82" s="11">
        <v>38</v>
      </c>
      <c r="G82" s="11" t="s">
        <v>452</v>
      </c>
      <c r="H82" s="11">
        <v>0</v>
      </c>
      <c r="I82" s="11">
        <f>(ACLY!AF94)</f>
        <v>8.2356513950164906E-6</v>
      </c>
      <c r="J82" s="11">
        <f>(ACSS2!AF94)</f>
        <v>1.486950769913155E-6</v>
      </c>
      <c r="K82" s="11">
        <f>(ELVOLV6!AF94)</f>
        <v>4.4766172268823602E-6</v>
      </c>
      <c r="L82" s="11">
        <f>(FASN!AF94)</f>
        <v>1.85265618340843E-5</v>
      </c>
      <c r="M82" s="11">
        <f>(PKLR!AF94)</f>
        <v>3.7898305118639202E-6</v>
      </c>
      <c r="N82" s="11">
        <f>('SCD1'!AF94)</f>
        <v>1.7557991791252151E-5</v>
      </c>
      <c r="O82" s="11">
        <f>('RGS16'!AF94)</f>
        <v>2.850415039383365E-7</v>
      </c>
      <c r="P82" s="11">
        <f>(PPIA!AF94)</f>
        <v>8.0458251853352154E-4</v>
      </c>
      <c r="Q82" s="11">
        <f>(RPLP0!AF94)</f>
        <v>6.2526628351859594E-4</v>
      </c>
      <c r="AM82" s="4"/>
      <c r="AN82" s="4"/>
      <c r="AO82" s="4"/>
      <c r="AP82" s="4"/>
      <c r="AQ82" s="4"/>
      <c r="AR82" s="4"/>
      <c r="AS82" s="4"/>
      <c r="AT82" s="4"/>
      <c r="AU82" s="4"/>
      <c r="AV82" s="4"/>
      <c r="AW82" s="4"/>
      <c r="AX82" s="4"/>
      <c r="AY82" s="4"/>
      <c r="AZ82" s="4"/>
      <c r="BA82" s="4"/>
      <c r="BB82" s="4"/>
      <c r="BC82" s="4"/>
      <c r="BD82" s="4"/>
      <c r="BE82" s="4"/>
    </row>
    <row r="83" spans="1:57" x14ac:dyDescent="0.25">
      <c r="A83" s="11" t="s">
        <v>487</v>
      </c>
      <c r="B83" s="11" t="s">
        <v>170</v>
      </c>
      <c r="C83" s="11" t="s">
        <v>467</v>
      </c>
      <c r="D83" s="11" t="s">
        <v>464</v>
      </c>
      <c r="E83" s="11" t="s">
        <v>454</v>
      </c>
      <c r="F83" s="11">
        <v>38</v>
      </c>
      <c r="G83" s="11" t="s">
        <v>452</v>
      </c>
      <c r="H83" s="11">
        <v>0</v>
      </c>
      <c r="I83" s="11">
        <f>(ACLY!AF96)</f>
        <v>7.882300059402235E-6</v>
      </c>
      <c r="J83" s="11">
        <f>(ACSS2!AF96)</f>
        <v>1.3518493466118051E-6</v>
      </c>
      <c r="K83" s="11">
        <f>(ELVOLV6!AF96)</f>
        <v>1.0858172791804895E-6</v>
      </c>
      <c r="L83" s="11">
        <f>(FASN!AF96)</f>
        <v>8.6644108690537289E-6</v>
      </c>
      <c r="M83" s="11">
        <f>(PKLR!AF96)</f>
        <v>1.6983472928590749E-6</v>
      </c>
      <c r="N83" s="11">
        <f>('SCD1'!AF96)</f>
        <v>5.9202481259287196E-6</v>
      </c>
      <c r="O83" s="11">
        <f>('RGS16'!AF96)</f>
        <v>2.9411813596815802E-7</v>
      </c>
      <c r="P83" s="11">
        <f>(PPIA!AF96)</f>
        <v>6.1470259459970255E-4</v>
      </c>
      <c r="Q83" s="11">
        <f>(RPLP0!AF96)</f>
        <v>3.9467301977042201E-4</v>
      </c>
      <c r="AM83" s="4"/>
      <c r="AN83" s="4"/>
      <c r="AO83" s="4"/>
      <c r="AP83" s="4"/>
      <c r="AQ83" s="4"/>
      <c r="AR83" s="4"/>
      <c r="AS83" s="4"/>
      <c r="AT83" s="4"/>
      <c r="AU83" s="4"/>
      <c r="AV83" s="4"/>
      <c r="AW83" s="4"/>
      <c r="AX83" s="4"/>
      <c r="AY83" s="4"/>
      <c r="AZ83" s="4"/>
      <c r="BA83" s="4"/>
      <c r="BB83" s="4"/>
      <c r="BC83" s="4"/>
      <c r="BD83" s="4"/>
      <c r="BE83" s="4"/>
    </row>
    <row r="84" spans="1:57" x14ac:dyDescent="0.25">
      <c r="A84" s="11" t="s">
        <v>487</v>
      </c>
      <c r="B84" s="11" t="s">
        <v>271</v>
      </c>
      <c r="C84" s="11" t="s">
        <v>468</v>
      </c>
      <c r="D84" s="11" t="s">
        <v>464</v>
      </c>
      <c r="E84" s="11" t="s">
        <v>454</v>
      </c>
      <c r="F84" s="11">
        <v>38</v>
      </c>
      <c r="G84" s="11" t="s">
        <v>452</v>
      </c>
      <c r="H84" s="11">
        <v>0</v>
      </c>
      <c r="I84" s="11">
        <f>(ACLY!AF164)</f>
        <v>1.5488879214338051E-5</v>
      </c>
      <c r="J84" s="11">
        <f>(ACSS2!AF164)</f>
        <v>2.8458735663230649E-6</v>
      </c>
      <c r="K84" s="11">
        <f>(ELVOLV6!AF164)</f>
        <v>1.1829183335593849E-5</v>
      </c>
      <c r="L84" s="11">
        <f>(FASN!AF164)</f>
        <v>5.5984212670707296E-6</v>
      </c>
      <c r="M84" s="11">
        <f>(PKLR!AF164)</f>
        <v>7.4861135701261944E-6</v>
      </c>
      <c r="N84" s="11">
        <f>('SCD1'!AF164)</f>
        <v>1.2109689806975599E-4</v>
      </c>
      <c r="O84" s="11">
        <f>('RGS16'!AF164)</f>
        <v>4.4906094175913904E-7</v>
      </c>
      <c r="P84" s="11">
        <f>(PPIA!AF164)</f>
        <v>7.3077312361406245E-4</v>
      </c>
      <c r="Q84" s="11">
        <f>(RPLP0!AF164)</f>
        <v>5.8769932549389498E-4</v>
      </c>
      <c r="AM84" s="4"/>
      <c r="AN84" s="4"/>
      <c r="AO84" s="4"/>
      <c r="AP84" s="4"/>
      <c r="AQ84" s="4"/>
      <c r="AR84" s="4"/>
      <c r="AS84" s="4"/>
      <c r="AT84" s="4"/>
      <c r="AU84" s="4"/>
      <c r="AV84" s="4"/>
      <c r="AW84" s="4"/>
      <c r="AX84" s="4"/>
      <c r="AY84" s="4"/>
      <c r="AZ84" s="4"/>
      <c r="BA84" s="4"/>
      <c r="BB84" s="4"/>
      <c r="BC84" s="4"/>
      <c r="BD84" s="4"/>
      <c r="BE84" s="4"/>
    </row>
    <row r="85" spans="1:57" x14ac:dyDescent="0.25">
      <c r="A85" s="11" t="s">
        <v>487</v>
      </c>
      <c r="B85" s="11" t="s">
        <v>364</v>
      </c>
      <c r="C85" s="11" t="s">
        <v>469</v>
      </c>
      <c r="D85" s="11" t="s">
        <v>464</v>
      </c>
      <c r="E85" s="11" t="s">
        <v>454</v>
      </c>
      <c r="F85" s="11">
        <v>38</v>
      </c>
      <c r="G85" s="11" t="s">
        <v>452</v>
      </c>
      <c r="H85" s="11">
        <v>0</v>
      </c>
      <c r="I85" s="11">
        <f>(ACLY!AF224)</f>
        <v>1.7552157656454051E-5</v>
      </c>
      <c r="J85" s="11">
        <f>(ACSS2!AF224)</f>
        <v>3.15188608479601E-6</v>
      </c>
      <c r="K85" s="11">
        <f>(ELVOLV6!AF224)</f>
        <v>3.2232995425498048E-6</v>
      </c>
      <c r="L85" s="11">
        <f>(FASN!AF224)</f>
        <v>2.4529857983167552E-6</v>
      </c>
      <c r="M85" s="11">
        <f>(PKLR!AF224)</f>
        <v>5.7944496141005696E-6</v>
      </c>
      <c r="N85" s="11">
        <f>('SCD1'!AF224)</f>
        <v>4.713008932031165E-5</v>
      </c>
      <c r="O85" s="11">
        <f>('RGS16'!AF224)</f>
        <v>7.4367187743737702E-7</v>
      </c>
      <c r="P85" s="11">
        <f>(PPIA!AF224)</f>
        <v>1.7012754034486099E-3</v>
      </c>
      <c r="Q85" s="11">
        <f>(RPLP0!AF224)</f>
        <v>5.5930963490438408E-4</v>
      </c>
      <c r="AM85" s="4"/>
      <c r="AN85" s="4"/>
      <c r="AO85" s="4"/>
      <c r="AP85" s="4"/>
      <c r="AQ85" s="4"/>
      <c r="AR85" s="4"/>
      <c r="AS85" s="4"/>
      <c r="AT85" s="4"/>
      <c r="AU85" s="4"/>
      <c r="AV85" s="4"/>
      <c r="AW85" s="4"/>
      <c r="AX85" s="4"/>
      <c r="AY85" s="4"/>
      <c r="AZ85" s="4"/>
      <c r="BA85" s="4"/>
      <c r="BB85" s="4"/>
      <c r="BC85" s="4"/>
      <c r="BD85" s="4"/>
      <c r="BE85" s="4"/>
    </row>
    <row r="86" spans="1:57" x14ac:dyDescent="0.25">
      <c r="A86" s="11" t="s">
        <v>487</v>
      </c>
      <c r="B86" s="11" t="s">
        <v>66</v>
      </c>
      <c r="C86" s="11" t="s">
        <v>460</v>
      </c>
      <c r="D86" s="11" t="s">
        <v>465</v>
      </c>
      <c r="E86" s="11" t="s">
        <v>454</v>
      </c>
      <c r="F86" s="11">
        <v>38</v>
      </c>
      <c r="G86" s="11" t="s">
        <v>453</v>
      </c>
      <c r="H86" s="11">
        <v>0.5</v>
      </c>
      <c r="I86" s="11">
        <f>(ACLY!AF26)</f>
        <v>9.4280023537059551E-6</v>
      </c>
      <c r="J86" s="11">
        <f>(ACSS2!AF26)</f>
        <v>1.9551446698074052E-6</v>
      </c>
      <c r="K86" s="11">
        <f>(ELVOLV6!AF26)</f>
        <v>1.6163861447103401E-6</v>
      </c>
      <c r="L86" s="11">
        <f>(FASN!AF26)</f>
        <v>1.6759660562178351E-6</v>
      </c>
      <c r="M86" s="11">
        <f>(PKLR!AF26)</f>
        <v>3.9629065580299901E-6</v>
      </c>
      <c r="N86" s="11">
        <f>('SCD1'!AF26)</f>
        <v>1.5393474577668952E-5</v>
      </c>
      <c r="O86" s="11">
        <f>('RGS16'!AF26)</f>
        <v>2.2700075362653099E-7</v>
      </c>
      <c r="P86" s="11">
        <f>(PPIA!AF26)</f>
        <v>1.6008116552203352E-3</v>
      </c>
      <c r="Q86" s="11">
        <f>(RPLP0!AF26)</f>
        <v>4.4811217396771347E-4</v>
      </c>
      <c r="R86" t="s">
        <v>487</v>
      </c>
      <c r="S86">
        <f>AVERAGE(I86:I89)</f>
        <v>1.8068034287150597E-5</v>
      </c>
      <c r="T86">
        <f t="shared" ref="T86:Z86" si="88">AVERAGE(J86:J89)</f>
        <v>6.5298019060356691E-6</v>
      </c>
      <c r="U86">
        <f t="shared" si="88"/>
        <v>3.7408586159872105E-6</v>
      </c>
      <c r="V86">
        <f t="shared" si="88"/>
        <v>5.4298932401220197E-6</v>
      </c>
      <c r="W86">
        <f t="shared" si="88"/>
        <v>6.758019701884164E-6</v>
      </c>
      <c r="X86">
        <f t="shared" si="88"/>
        <v>7.4864687951254022E-5</v>
      </c>
      <c r="Y86">
        <f t="shared" si="88"/>
        <v>4.1356546343620103E-7</v>
      </c>
      <c r="Z86">
        <f t="shared" si="88"/>
        <v>1.4351290423110174E-3</v>
      </c>
      <c r="AA86">
        <f>AVERAGE(Q86:Q89)</f>
        <v>5.01539503912299E-4</v>
      </c>
      <c r="AC86">
        <f>_xlfn.STDEV.S(I86:I89)</f>
        <v>1.9879333759308254E-5</v>
      </c>
      <c r="AD86">
        <f t="shared" ref="AD86:AK86" si="89">_xlfn.STDEV.S(J86:J89)</f>
        <v>8.375447596390116E-6</v>
      </c>
      <c r="AE86">
        <f t="shared" si="89"/>
        <v>3.7082680307447995E-6</v>
      </c>
      <c r="AF86">
        <f t="shared" si="89"/>
        <v>6.2801906650312089E-6</v>
      </c>
      <c r="AG86">
        <f t="shared" si="89"/>
        <v>6.455449809745061E-6</v>
      </c>
      <c r="AH86">
        <f t="shared" si="89"/>
        <v>7.8831009871951216E-5</v>
      </c>
      <c r="AI86">
        <f t="shared" si="89"/>
        <v>2.0058092037648888E-7</v>
      </c>
      <c r="AJ86">
        <f t="shared" si="89"/>
        <v>7.5029561853743123E-4</v>
      </c>
      <c r="AK86">
        <f t="shared" si="89"/>
        <v>1.4177744342344124E-4</v>
      </c>
      <c r="AM86" s="4">
        <f>TTEST(I71:I74,I86:I89,2,2)</f>
        <v>0.44465180573847862</v>
      </c>
      <c r="AN86" s="4">
        <f t="shared" ref="AN86:AU86" si="90">TTEST(J71:J74,J86:J89,2,2)</f>
        <v>0.98806391057372545</v>
      </c>
      <c r="AO86" s="4">
        <f t="shared" si="90"/>
        <v>0.30146319295579893</v>
      </c>
      <c r="AP86" s="4">
        <f t="shared" si="90"/>
        <v>0.28361894611031829</v>
      </c>
      <c r="AQ86" s="4">
        <f t="shared" si="90"/>
        <v>0.59462129822990561</v>
      </c>
      <c r="AR86" s="4">
        <f t="shared" si="90"/>
        <v>0.35476515374090156</v>
      </c>
      <c r="AS86" s="4">
        <f t="shared" si="90"/>
        <v>0.26291918405259612</v>
      </c>
      <c r="AT86" s="4">
        <f t="shared" si="90"/>
        <v>0.72076682214962018</v>
      </c>
      <c r="AU86" s="4">
        <f t="shared" si="90"/>
        <v>0.12286957547742856</v>
      </c>
      <c r="AV86" s="4"/>
      <c r="AW86" s="4">
        <f>TTEST(I80:I85,I86:I89,2,2)</f>
        <v>0.40713189649226855</v>
      </c>
      <c r="AX86" s="4">
        <f t="shared" ref="AX86:BE86" si="91">TTEST(J80:J85,J86:J89,2,2)</f>
        <v>0.245704223502692</v>
      </c>
      <c r="AY86" s="4">
        <f t="shared" si="91"/>
        <v>0.78732566569067075</v>
      </c>
      <c r="AZ86" s="4">
        <f t="shared" si="91"/>
        <v>0.71727537023475407</v>
      </c>
      <c r="BA86" s="4">
        <f t="shared" si="91"/>
        <v>0.41824911563298672</v>
      </c>
      <c r="BB86" s="4">
        <f t="shared" si="91"/>
        <v>0.44839623730554512</v>
      </c>
      <c r="BC86" s="4">
        <f t="shared" si="91"/>
        <v>0.81368856438637338</v>
      </c>
      <c r="BD86" s="4">
        <f t="shared" si="91"/>
        <v>0.20586141785878989</v>
      </c>
      <c r="BE86" s="4">
        <f t="shared" si="91"/>
        <v>0.70505007711166412</v>
      </c>
    </row>
    <row r="87" spans="1:57" x14ac:dyDescent="0.25">
      <c r="A87" s="11" t="s">
        <v>487</v>
      </c>
      <c r="B87" s="11" t="s">
        <v>172</v>
      </c>
      <c r="C87" s="11" t="s">
        <v>467</v>
      </c>
      <c r="D87" s="11" t="s">
        <v>465</v>
      </c>
      <c r="E87" s="11" t="s">
        <v>454</v>
      </c>
      <c r="F87" s="11">
        <v>38</v>
      </c>
      <c r="G87" s="11" t="s">
        <v>452</v>
      </c>
      <c r="H87" s="11">
        <v>0.5</v>
      </c>
      <c r="I87" s="11">
        <f>(ACLY!AF98)</f>
        <v>4.7155375934626749E-5</v>
      </c>
      <c r="J87" s="11">
        <f>(ACSS2!AF98)</f>
        <v>1.8827808715064202E-5</v>
      </c>
      <c r="K87" s="11">
        <f>(ELVOLV6!AF98)</f>
        <v>8.9494606962974595E-6</v>
      </c>
      <c r="L87" s="11">
        <f>(FASN!AF98)</f>
        <v>1.4674884156676799E-5</v>
      </c>
      <c r="M87" s="11">
        <f>(PKLR!AF98)</f>
        <v>1.6046239722226351E-5</v>
      </c>
      <c r="N87" s="11">
        <f>('SCD1'!AF98)</f>
        <v>1.8520303106590549E-4</v>
      </c>
      <c r="O87" s="11">
        <f>('RGS16'!AF98)</f>
        <v>2.7376926894078349E-7</v>
      </c>
      <c r="P87" s="11">
        <f>(PPIA!AF98)</f>
        <v>2.2602676467232199E-3</v>
      </c>
      <c r="Q87" s="11">
        <f>(RPLP0!AF98)</f>
        <v>6.8286331797823199E-4</v>
      </c>
      <c r="AM87" s="4"/>
      <c r="AN87" s="4"/>
      <c r="AO87" s="4"/>
      <c r="AP87" s="4"/>
      <c r="AQ87" s="4"/>
      <c r="AR87" s="4"/>
      <c r="AS87" s="4"/>
      <c r="AT87" s="4"/>
      <c r="AU87" s="4"/>
      <c r="AV87" s="4"/>
      <c r="AW87" s="4"/>
      <c r="AX87" s="4"/>
      <c r="AY87" s="4"/>
      <c r="AZ87" s="4"/>
      <c r="BA87" s="4"/>
      <c r="BB87" s="4"/>
      <c r="BC87" s="4"/>
      <c r="BD87" s="4"/>
      <c r="BE87" s="4"/>
    </row>
    <row r="88" spans="1:57" x14ac:dyDescent="0.25">
      <c r="A88" s="11" t="s">
        <v>487</v>
      </c>
      <c r="B88" s="11" t="s">
        <v>277</v>
      </c>
      <c r="C88" s="11" t="s">
        <v>468</v>
      </c>
      <c r="D88" s="11" t="s">
        <v>465</v>
      </c>
      <c r="E88" s="11" t="s">
        <v>454</v>
      </c>
      <c r="F88" s="11">
        <v>38</v>
      </c>
      <c r="G88" s="11" t="s">
        <v>452</v>
      </c>
      <c r="H88" s="11">
        <v>0.5</v>
      </c>
      <c r="I88" s="11">
        <f>(ACLY!AF168)</f>
        <v>2.562623143481185E-6</v>
      </c>
      <c r="J88" s="11">
        <f>(ACSS2!AF168)</f>
        <v>6.125441483222699E-7</v>
      </c>
      <c r="K88" s="11">
        <f>(ELVOLV6!AF168)</f>
        <v>6.4076481163642849E-7</v>
      </c>
      <c r="L88" s="11">
        <f>(FASN!AF168)</f>
        <v>1.3270354070177601E-6</v>
      </c>
      <c r="M88" s="11">
        <f>(PKLR!AF168)</f>
        <v>1.2917151908357249E-6</v>
      </c>
      <c r="N88" s="11">
        <f>('SCD1'!AF168)</f>
        <v>2.08140239367236E-5</v>
      </c>
      <c r="O88" s="11">
        <f>('RGS16'!AF168)</f>
        <v>4.9583537861717996E-7</v>
      </c>
      <c r="P88" s="11">
        <f>(PPIA!AF168)</f>
        <v>4.4491404880187403E-4</v>
      </c>
      <c r="Q88" s="11">
        <f>(RPLP0!AF168)</f>
        <v>3.4706234400396852E-4</v>
      </c>
      <c r="AM88" s="4"/>
      <c r="AN88" s="4"/>
      <c r="AO88" s="4"/>
      <c r="AP88" s="4"/>
      <c r="AQ88" s="4"/>
      <c r="AR88" s="4"/>
      <c r="AS88" s="4"/>
      <c r="AT88" s="4"/>
      <c r="AU88" s="4"/>
      <c r="AV88" s="4"/>
      <c r="AW88" s="4"/>
      <c r="AX88" s="4"/>
      <c r="AY88" s="4"/>
      <c r="AZ88" s="4"/>
      <c r="BA88" s="4"/>
      <c r="BB88" s="4"/>
      <c r="BC88" s="4"/>
      <c r="BD88" s="4"/>
      <c r="BE88" s="4"/>
    </row>
    <row r="89" spans="1:57" x14ac:dyDescent="0.25">
      <c r="A89" s="11" t="s">
        <v>487</v>
      </c>
      <c r="B89" s="11" t="s">
        <v>370</v>
      </c>
      <c r="C89" s="11" t="s">
        <v>469</v>
      </c>
      <c r="D89" s="11" t="s">
        <v>465</v>
      </c>
      <c r="E89" s="11" t="s">
        <v>454</v>
      </c>
      <c r="F89" s="11">
        <v>38</v>
      </c>
      <c r="G89" s="11" t="s">
        <v>452</v>
      </c>
      <c r="H89" s="11">
        <v>0.5</v>
      </c>
      <c r="I89" s="11">
        <f>(ACLY!AF228)</f>
        <v>1.31261357167885E-5</v>
      </c>
      <c r="J89" s="11">
        <f>(ACSS2!AF228)</f>
        <v>4.7237100909487999E-6</v>
      </c>
      <c r="K89" s="11">
        <f>(ELVOLV6!AF228)</f>
        <v>3.7568228113046151E-6</v>
      </c>
      <c r="L89" s="11">
        <f>(FASN!AF228)</f>
        <v>4.0416873405756851E-6</v>
      </c>
      <c r="M89" s="11">
        <f>(PKLR!AF228)</f>
        <v>5.7312173364445903E-6</v>
      </c>
      <c r="N89" s="11">
        <f>('SCD1'!AF228)</f>
        <v>7.8048222224718006E-5</v>
      </c>
      <c r="O89" s="11">
        <f>('RGS16'!AF228)</f>
        <v>6.5765645256030951E-7</v>
      </c>
      <c r="P89" s="11">
        <f>(PPIA!AF228)</f>
        <v>1.4345228184986401E-3</v>
      </c>
      <c r="Q89" s="11">
        <f>(RPLP0!AF228)</f>
        <v>5.2812017969928191E-4</v>
      </c>
      <c r="AM89" s="4"/>
      <c r="AN89" s="4"/>
      <c r="AO89" s="4"/>
      <c r="AP89" s="4"/>
      <c r="AQ89" s="4"/>
      <c r="AR89" s="4"/>
      <c r="AS89" s="4"/>
      <c r="AT89" s="4"/>
      <c r="AU89" s="4"/>
      <c r="AV89" s="4"/>
      <c r="AW89" s="4"/>
      <c r="AX89" s="4"/>
      <c r="AY89" s="4"/>
      <c r="AZ89" s="4"/>
      <c r="BA89" s="4"/>
      <c r="BB89" s="4"/>
      <c r="BC89" s="4"/>
      <c r="BD89" s="4"/>
      <c r="BE89" s="4"/>
    </row>
    <row r="90" spans="1:57" x14ac:dyDescent="0.25">
      <c r="A90" s="11" t="s">
        <v>487</v>
      </c>
      <c r="B90" s="11" t="s">
        <v>75</v>
      </c>
      <c r="C90" s="11" t="s">
        <v>460</v>
      </c>
      <c r="D90" s="11" t="s">
        <v>466</v>
      </c>
      <c r="E90" s="11" t="s">
        <v>454</v>
      </c>
      <c r="F90" s="11">
        <v>38</v>
      </c>
      <c r="G90" s="11" t="s">
        <v>452</v>
      </c>
      <c r="H90" s="11">
        <v>5</v>
      </c>
      <c r="I90" s="11">
        <f>(ACLY!AF32)</f>
        <v>1.07659525862383E-5</v>
      </c>
      <c r="J90" s="11">
        <f>(ACSS2!AF32)</f>
        <v>2.1412477315527749E-6</v>
      </c>
      <c r="K90" s="11">
        <f>(ELVOLV6!AF32)</f>
        <v>1.60599844776395E-6</v>
      </c>
      <c r="L90" s="11">
        <f>(FASN!AF32)</f>
        <v>2.1412706243829452E-6</v>
      </c>
      <c r="M90" s="11">
        <f>(PKLR!AF32)</f>
        <v>2.9418796154527552E-6</v>
      </c>
      <c r="N90" s="11">
        <f>('SCD1'!AF32)</f>
        <v>1.1319813717108651E-5</v>
      </c>
      <c r="O90" s="11">
        <f>('RGS16'!AF32)</f>
        <v>5.4235677999002747E-7</v>
      </c>
      <c r="P90" s="11">
        <f>(PPIA!AF32)</f>
        <v>1.70901376055328E-3</v>
      </c>
      <c r="Q90" s="11">
        <f>(RPLP0!AF32)</f>
        <v>3.0536030301062751E-4</v>
      </c>
      <c r="R90" t="s">
        <v>487</v>
      </c>
      <c r="S90">
        <f>AVERAGE(I90:I94)</f>
        <v>1.2781721898465542E-5</v>
      </c>
      <c r="T90">
        <f t="shared" ref="T90:Z90" si="92">AVERAGE(J90:J94)</f>
        <v>3.6131448664973126E-6</v>
      </c>
      <c r="U90">
        <f t="shared" si="92"/>
        <v>2.9328873021555841E-6</v>
      </c>
      <c r="V90">
        <f t="shared" si="92"/>
        <v>4.9761529264352966E-6</v>
      </c>
      <c r="W90">
        <f t="shared" si="92"/>
        <v>5.2854435013550605E-6</v>
      </c>
      <c r="X90">
        <f t="shared" si="92"/>
        <v>5.1203287392100451E-5</v>
      </c>
      <c r="Y90">
        <f t="shared" si="92"/>
        <v>6.264959425211376E-7</v>
      </c>
      <c r="Z90">
        <f t="shared" si="92"/>
        <v>1.429598827374591E-3</v>
      </c>
      <c r="AA90">
        <f>AVERAGE(Q90:Q94)</f>
        <v>5.0005936842238458E-4</v>
      </c>
      <c r="AC90">
        <f>_xlfn.STDEV.S(I90:I94)</f>
        <v>8.6879020213346126E-6</v>
      </c>
      <c r="AD90">
        <f t="shared" ref="AD90:AK90" si="93">_xlfn.STDEV.S(J90:J94)</f>
        <v>2.6563127177908803E-6</v>
      </c>
      <c r="AE90">
        <f t="shared" si="93"/>
        <v>2.2430204545361945E-6</v>
      </c>
      <c r="AF90">
        <f t="shared" si="93"/>
        <v>2.6609592582500643E-6</v>
      </c>
      <c r="AG90">
        <f t="shared" si="93"/>
        <v>3.3581727381891102E-6</v>
      </c>
      <c r="AH90">
        <f t="shared" si="93"/>
        <v>4.1849529051137797E-5</v>
      </c>
      <c r="AI90">
        <f t="shared" si="93"/>
        <v>3.175861306848288E-7</v>
      </c>
      <c r="AJ90">
        <f t="shared" si="93"/>
        <v>5.1420344026468145E-4</v>
      </c>
      <c r="AK90">
        <f t="shared" si="93"/>
        <v>2.0254619135822569E-4</v>
      </c>
      <c r="AM90" s="4">
        <f>TTEST(I73:I76,I90:I94,2,2)</f>
        <v>0.49954325896197183</v>
      </c>
      <c r="AN90" s="4">
        <f t="shared" ref="AN90:AU90" si="94">TTEST(J73:J76,J90:J94,2,2)</f>
        <v>0.69108656435658178</v>
      </c>
      <c r="AO90" s="4">
        <f t="shared" si="94"/>
        <v>0.24887768147062531</v>
      </c>
      <c r="AP90" s="4">
        <f t="shared" si="94"/>
        <v>0.40874597363566012</v>
      </c>
      <c r="AQ90" s="4">
        <f t="shared" si="94"/>
        <v>0.61056650373518861</v>
      </c>
      <c r="AR90" s="4">
        <f t="shared" si="94"/>
        <v>0.36665030935718834</v>
      </c>
      <c r="AS90" s="4">
        <f t="shared" si="94"/>
        <v>0.69447027967179731</v>
      </c>
      <c r="AT90" s="4">
        <f t="shared" si="94"/>
        <v>0.5849309549425723</v>
      </c>
      <c r="AU90" s="4">
        <f t="shared" si="94"/>
        <v>0.18439603848205052</v>
      </c>
      <c r="AV90" s="4"/>
      <c r="AW90" s="4">
        <f>TTEST(I80:I85,I90:I94,2,2)</f>
        <v>0.65360165933764036</v>
      </c>
      <c r="AX90" s="4">
        <f t="shared" ref="AX90:BE90" si="95">TTEST(J80:J85,J90:J94,2,2)</f>
        <v>0.30529035582733338</v>
      </c>
      <c r="AY90" s="4">
        <f t="shared" si="95"/>
        <v>0.47593720381562377</v>
      </c>
      <c r="AZ90" s="4">
        <f t="shared" si="95"/>
        <v>0.52755516142819703</v>
      </c>
      <c r="BA90" s="4">
        <f t="shared" si="95"/>
        <v>0.60123821386484444</v>
      </c>
      <c r="BB90" s="4">
        <f t="shared" si="95"/>
        <v>0.79746799770849686</v>
      </c>
      <c r="BC90" s="4">
        <f t="shared" si="95"/>
        <v>0.39621332019567457</v>
      </c>
      <c r="BD90" s="4">
        <f t="shared" si="95"/>
        <v>0.10808348874317916</v>
      </c>
      <c r="BE90" s="4">
        <f t="shared" si="95"/>
        <v>0.75321680506517596</v>
      </c>
    </row>
    <row r="91" spans="1:57" x14ac:dyDescent="0.25">
      <c r="A91" s="11" t="s">
        <v>487</v>
      </c>
      <c r="B91" s="11" t="s">
        <v>181</v>
      </c>
      <c r="C91" s="11" t="s">
        <v>467</v>
      </c>
      <c r="D91" s="11" t="s">
        <v>466</v>
      </c>
      <c r="E91" s="11" t="s">
        <v>454</v>
      </c>
      <c r="F91" s="11">
        <v>38</v>
      </c>
      <c r="G91" s="11" t="s">
        <v>452</v>
      </c>
      <c r="H91" s="11">
        <v>5</v>
      </c>
      <c r="I91" s="11">
        <f>(ACLY!AF104)</f>
        <v>1.5102258972695101E-5</v>
      </c>
      <c r="J91" s="11">
        <f>(ACSS2!AF104)</f>
        <v>6.087503765641595E-6</v>
      </c>
      <c r="K91" s="11">
        <f>(ELVOLV6!AF104)</f>
        <v>6.1562731963608348E-6</v>
      </c>
      <c r="L91" s="11">
        <f>(FASN!AF104)</f>
        <v>8.0355791464014243E-6</v>
      </c>
      <c r="M91" s="11">
        <f>(PKLR!AF104)</f>
        <v>8.8836685937403246E-6</v>
      </c>
      <c r="N91" s="11">
        <f>('SCD1'!AF104)</f>
        <v>9.4303164669304161E-5</v>
      </c>
      <c r="O91" s="11">
        <f>('RGS16'!AF104)</f>
        <v>1.0154776928168159E-6</v>
      </c>
      <c r="P91" s="11">
        <f>(PPIA!AF104)</f>
        <v>1.6157658836584449E-3</v>
      </c>
      <c r="Q91" s="11">
        <f>(RPLP0!AF104)</f>
        <v>6.2845443110065005E-4</v>
      </c>
      <c r="AM91" s="4"/>
      <c r="AN91" s="4"/>
      <c r="AO91" s="4"/>
      <c r="AP91" s="4"/>
      <c r="AQ91" s="4"/>
      <c r="AR91" s="4"/>
      <c r="AS91" s="4"/>
      <c r="AT91" s="4"/>
      <c r="AU91" s="4"/>
      <c r="AV91" s="4"/>
      <c r="AW91" s="4"/>
      <c r="AX91" s="4"/>
      <c r="AY91" s="4"/>
      <c r="AZ91" s="4"/>
      <c r="BA91" s="4"/>
      <c r="BB91" s="4"/>
      <c r="BC91" s="4"/>
      <c r="BD91" s="4"/>
      <c r="BE91" s="4"/>
    </row>
    <row r="92" spans="1:57" x14ac:dyDescent="0.25">
      <c r="A92" s="11" t="s">
        <v>487</v>
      </c>
      <c r="B92" s="11" t="s">
        <v>262</v>
      </c>
      <c r="C92" s="11" t="s">
        <v>468</v>
      </c>
      <c r="D92" s="11" t="s">
        <v>463</v>
      </c>
      <c r="E92" s="11" t="s">
        <v>454</v>
      </c>
      <c r="F92" s="11">
        <v>38</v>
      </c>
      <c r="G92" s="11" t="s">
        <v>452</v>
      </c>
      <c r="H92" s="11">
        <v>5</v>
      </c>
      <c r="I92" s="11">
        <f>(ACLY!AF158)</f>
        <v>9.9439526357587851E-6</v>
      </c>
      <c r="J92" s="11">
        <f>(ACSS2!AF158)</f>
        <v>2.9491882517971253E-6</v>
      </c>
      <c r="K92" s="11">
        <f>(ELVOLV6!AF158)</f>
        <v>2.7787396549807102E-6</v>
      </c>
      <c r="L92" s="11">
        <f>(FASN!AF158)</f>
        <v>7.4774724683816701E-6</v>
      </c>
      <c r="M92" s="11">
        <f>(PKLR!AF158)</f>
        <v>7.5185433399980647E-6</v>
      </c>
      <c r="N92" s="11">
        <f>('SCD1'!AF158)</f>
        <v>7.2048040169514848E-5</v>
      </c>
      <c r="O92" s="11">
        <f>('RGS16'!AF158)</f>
        <v>6.6046853793395449E-7</v>
      </c>
      <c r="P92" s="11">
        <f>(PPIA!AF158)</f>
        <v>1.094882334357905E-3</v>
      </c>
      <c r="Q92" s="11">
        <f>(RPLP0!AF158)</f>
        <v>7.7183615587560054E-4</v>
      </c>
      <c r="AM92" s="4"/>
      <c r="AN92" s="4"/>
      <c r="AO92" s="4"/>
      <c r="AP92" s="4"/>
      <c r="AQ92" s="4"/>
      <c r="AR92" s="4"/>
      <c r="AS92" s="4"/>
      <c r="AT92" s="4"/>
      <c r="AU92" s="4"/>
      <c r="AV92" s="4"/>
      <c r="AW92" s="4"/>
      <c r="AX92" s="4"/>
      <c r="AY92" s="4"/>
      <c r="AZ92" s="4"/>
      <c r="BA92" s="4"/>
      <c r="BB92" s="4"/>
      <c r="BC92" s="4"/>
      <c r="BD92" s="4"/>
      <c r="BE92" s="4"/>
    </row>
    <row r="93" spans="1:57" x14ac:dyDescent="0.25">
      <c r="A93" s="11" t="s">
        <v>487</v>
      </c>
      <c r="B93" s="11" t="s">
        <v>283</v>
      </c>
      <c r="C93" s="11" t="s">
        <v>468</v>
      </c>
      <c r="D93" s="11" t="s">
        <v>466</v>
      </c>
      <c r="E93" s="11" t="s">
        <v>454</v>
      </c>
      <c r="F93" s="11">
        <v>38</v>
      </c>
      <c r="G93" s="11" t="s">
        <v>452</v>
      </c>
      <c r="H93" s="11">
        <v>5</v>
      </c>
      <c r="I93" s="11">
        <f>(ACLY!AF172)</f>
        <v>2.1905381107934801E-6</v>
      </c>
      <c r="J93" s="11">
        <f>(ACSS2!AF172)</f>
        <v>3.2644745447816698E-7</v>
      </c>
      <c r="K93" s="11">
        <f>(ELVOLV6!AF172)</f>
        <v>2.68383274277582E-7</v>
      </c>
      <c r="L93" s="11">
        <f>(FASN!AF172)</f>
        <v>2.92242275175528E-6</v>
      </c>
      <c r="M93" s="11">
        <f>(PKLR!AF172)</f>
        <v>7.4864267810381504E-7</v>
      </c>
      <c r="N93" s="11">
        <f>('SCD1'!AF172)</f>
        <v>1.534509909544975E-6</v>
      </c>
      <c r="O93" s="11">
        <f>('RGS16'!AF172)</f>
        <v>1.5171513709069939E-7</v>
      </c>
      <c r="P93" s="11">
        <f>(PPIA!AF172)</f>
        <v>7.2218017026654945E-4</v>
      </c>
      <c r="Q93" s="11">
        <f>(RPLP0!AF172)</f>
        <v>3.1148980789923349E-4</v>
      </c>
      <c r="AM93" s="4"/>
      <c r="AN93" s="4"/>
      <c r="AO93" s="4"/>
      <c r="AP93" s="4"/>
      <c r="AQ93" s="4"/>
      <c r="AR93" s="4"/>
      <c r="AS93" s="4"/>
      <c r="AT93" s="4"/>
      <c r="AU93" s="4"/>
      <c r="AV93" s="4"/>
      <c r="AW93" s="4"/>
      <c r="AX93" s="4"/>
      <c r="AY93" s="4"/>
      <c r="AZ93" s="4"/>
      <c r="BA93" s="4"/>
      <c r="BB93" s="4"/>
      <c r="BC93" s="4"/>
      <c r="BD93" s="4"/>
      <c r="BE93" s="4"/>
    </row>
    <row r="94" spans="1:57" x14ac:dyDescent="0.25">
      <c r="A94" s="11" t="s">
        <v>487</v>
      </c>
      <c r="B94" s="11" t="s">
        <v>379</v>
      </c>
      <c r="C94" s="11" t="s">
        <v>469</v>
      </c>
      <c r="D94" s="11" t="s">
        <v>466</v>
      </c>
      <c r="E94" s="11" t="s">
        <v>454</v>
      </c>
      <c r="F94" s="11">
        <v>38</v>
      </c>
      <c r="G94" s="11" t="s">
        <v>452</v>
      </c>
      <c r="H94" s="11">
        <v>5</v>
      </c>
      <c r="I94" s="11">
        <f>(ACLY!AF234)</f>
        <v>2.5905907186842049E-5</v>
      </c>
      <c r="J94" s="11">
        <f>(ACSS2!AF234)</f>
        <v>6.5613371290168997E-6</v>
      </c>
      <c r="K94" s="11">
        <f>(ELVOLV6!AF234)</f>
        <v>3.8550419373948456E-6</v>
      </c>
      <c r="L94" s="11">
        <f>(FASN!AF234)</f>
        <v>4.3040196412551646E-6</v>
      </c>
      <c r="M94" s="11">
        <f>(PKLR!AF234)</f>
        <v>6.3344832794803406E-6</v>
      </c>
      <c r="N94" s="11">
        <f>('SCD1'!AF234)</f>
        <v>7.6810908495029658E-5</v>
      </c>
      <c r="O94" s="11">
        <f>('RGS16'!AF234)</f>
        <v>7.6246156477419099E-7</v>
      </c>
      <c r="P94" s="11">
        <f>(PPIA!AF234)</f>
        <v>2.0061519880367751E-3</v>
      </c>
      <c r="Q94" s="11">
        <f>(RPLP0!AF234)</f>
        <v>4.8315614422581098E-4</v>
      </c>
      <c r="AM94" s="4"/>
      <c r="AN94" s="4"/>
      <c r="AO94" s="4"/>
      <c r="AP94" s="4"/>
      <c r="AQ94" s="4"/>
      <c r="AR94" s="4"/>
      <c r="AS94" s="4"/>
      <c r="AT94" s="4"/>
      <c r="AU94" s="4"/>
      <c r="AV94" s="4"/>
      <c r="AW94" s="4"/>
      <c r="AX94" s="4"/>
      <c r="AY94" s="4"/>
      <c r="AZ94" s="4"/>
      <c r="BA94" s="4"/>
      <c r="BB94" s="4"/>
      <c r="BC94" s="4"/>
      <c r="BD94" s="4"/>
      <c r="BE94" s="4"/>
    </row>
    <row r="95" spans="1:57" x14ac:dyDescent="0.25">
      <c r="A95" s="11" t="s">
        <v>487</v>
      </c>
      <c r="B95" s="11" t="s">
        <v>33</v>
      </c>
      <c r="C95" s="11" t="s">
        <v>460</v>
      </c>
      <c r="D95" s="11" t="s">
        <v>461</v>
      </c>
      <c r="E95" s="11" t="s">
        <v>454</v>
      </c>
      <c r="F95" s="11">
        <v>88</v>
      </c>
      <c r="G95" s="11" t="s">
        <v>451</v>
      </c>
      <c r="H95" s="11">
        <v>0</v>
      </c>
      <c r="I95" s="11">
        <f>_xlfn.IFNA(ACLY!AF4,"")</f>
        <v>2.832107977939545E-5</v>
      </c>
      <c r="J95" s="11">
        <f>(ACSS2!AF4)</f>
        <v>6.2869950401019556E-6</v>
      </c>
      <c r="K95" s="11">
        <f>(ELVOLV6!AF4)</f>
        <v>8.8976385809064692E-6</v>
      </c>
      <c r="L95" s="11">
        <f>(FASN!AF4)</f>
        <v>1.1298719768655399E-5</v>
      </c>
      <c r="M95" s="11">
        <f>(PKLR!AF4)</f>
        <v>1.1528904128422749E-5</v>
      </c>
      <c r="N95" s="11">
        <f>('SCD1'!AF4)</f>
        <v>1.2303313904400199E-4</v>
      </c>
      <c r="O95" s="11">
        <f>('RGS16'!AF4)</f>
        <v>5.58388407506575E-6</v>
      </c>
      <c r="P95" s="11">
        <f>(PPIA!AF4)</f>
        <v>8.5948693837216102E-4</v>
      </c>
      <c r="Q95" s="11">
        <f>(RPLP0!AF4)</f>
        <v>6.7084929144389945E-4</v>
      </c>
      <c r="R95" t="s">
        <v>487</v>
      </c>
      <c r="S95">
        <f>AVERAGE(I95:I98)</f>
        <v>2.1413243326934712E-5</v>
      </c>
      <c r="T95">
        <f t="shared" ref="T95:Z95" si="96">AVERAGE(J95:J98)</f>
        <v>6.8072828299133746E-6</v>
      </c>
      <c r="U95">
        <f t="shared" si="96"/>
        <v>6.3550630302188982E-6</v>
      </c>
      <c r="V95">
        <f t="shared" si="96"/>
        <v>1.7029901982809998E-5</v>
      </c>
      <c r="W95">
        <f t="shared" si="96"/>
        <v>7.3243809253257789E-6</v>
      </c>
      <c r="X95">
        <f t="shared" si="96"/>
        <v>8.061621245133131E-5</v>
      </c>
      <c r="Y95">
        <f t="shared" si="96"/>
        <v>2.3386731367790019E-6</v>
      </c>
      <c r="Z95">
        <f t="shared" si="96"/>
        <v>1.6159449614772401E-3</v>
      </c>
      <c r="AA95">
        <f>AVERAGE(Q95:Q98)</f>
        <v>6.0534786777120559E-4</v>
      </c>
      <c r="AC95">
        <f>_xlfn.STDEV.S(I95:I98)</f>
        <v>5.4790336728083597E-6</v>
      </c>
      <c r="AD95">
        <f t="shared" ref="AD95:AK95" si="97">_xlfn.STDEV.S(J95:J98)</f>
        <v>1.802305742012358E-6</v>
      </c>
      <c r="AE95">
        <f t="shared" si="97"/>
        <v>2.3442705996784852E-6</v>
      </c>
      <c r="AF95">
        <f t="shared" si="97"/>
        <v>7.453815273174019E-6</v>
      </c>
      <c r="AG95">
        <f t="shared" si="97"/>
        <v>2.8493858051410647E-6</v>
      </c>
      <c r="AH95">
        <f t="shared" si="97"/>
        <v>3.6319927592862095E-5</v>
      </c>
      <c r="AI95">
        <f t="shared" si="97"/>
        <v>2.4174565056034032E-6</v>
      </c>
      <c r="AJ95">
        <f t="shared" si="97"/>
        <v>7.261404867116327E-4</v>
      </c>
      <c r="AK95">
        <f t="shared" si="97"/>
        <v>1.1021281817660258E-4</v>
      </c>
      <c r="AM95" s="4">
        <f>TTEST(I95:I98,I95:I98,2,2)</f>
        <v>1</v>
      </c>
      <c r="AN95" s="4">
        <f t="shared" ref="AN95:AU95" si="98">TTEST(J95:J98,J95:J98,2,2)</f>
        <v>1</v>
      </c>
      <c r="AO95" s="4">
        <f t="shared" si="98"/>
        <v>1</v>
      </c>
      <c r="AP95" s="4">
        <f t="shared" si="98"/>
        <v>1</v>
      </c>
      <c r="AQ95" s="4">
        <f t="shared" si="98"/>
        <v>1</v>
      </c>
      <c r="AR95" s="4">
        <f t="shared" si="98"/>
        <v>1</v>
      </c>
      <c r="AS95" s="4">
        <f t="shared" si="98"/>
        <v>1</v>
      </c>
      <c r="AT95" s="4">
        <f t="shared" si="98"/>
        <v>1</v>
      </c>
      <c r="AU95" s="4">
        <f t="shared" si="98"/>
        <v>1</v>
      </c>
      <c r="AV95" s="4"/>
      <c r="AW95" s="4">
        <f>TTEST(I95:I98,I95:I98,2,2)</f>
        <v>1</v>
      </c>
      <c r="AX95" s="4">
        <f t="shared" ref="AX95:BE95" si="99">TTEST(J95:J98,J95:J98,2,2)</f>
        <v>1</v>
      </c>
      <c r="AY95" s="4">
        <f t="shared" si="99"/>
        <v>1</v>
      </c>
      <c r="AZ95" s="4">
        <f t="shared" si="99"/>
        <v>1</v>
      </c>
      <c r="BA95" s="4">
        <f t="shared" si="99"/>
        <v>1</v>
      </c>
      <c r="BB95" s="4">
        <f t="shared" si="99"/>
        <v>1</v>
      </c>
      <c r="BC95" s="4">
        <f t="shared" si="99"/>
        <v>1</v>
      </c>
      <c r="BD95" s="4">
        <f t="shared" si="99"/>
        <v>1</v>
      </c>
      <c r="BE95" s="4">
        <f t="shared" si="99"/>
        <v>1</v>
      </c>
    </row>
    <row r="96" spans="1:57" x14ac:dyDescent="0.25">
      <c r="A96" s="11" t="s">
        <v>487</v>
      </c>
      <c r="B96" s="11" t="s">
        <v>141</v>
      </c>
      <c r="C96" s="11" t="s">
        <v>467</v>
      </c>
      <c r="D96" s="11" t="s">
        <v>461</v>
      </c>
      <c r="E96" s="11" t="s">
        <v>454</v>
      </c>
      <c r="F96" s="11">
        <v>88</v>
      </c>
      <c r="G96" s="11" t="s">
        <v>451</v>
      </c>
      <c r="H96" s="11">
        <v>0</v>
      </c>
      <c r="I96" s="11">
        <f>(ACLY!AF76)</f>
        <v>1.5211552407910299E-5</v>
      </c>
      <c r="J96" s="11">
        <f>(ACSS2!AF76)</f>
        <v>7.3061231845424599E-6</v>
      </c>
      <c r="K96" s="11">
        <f>(ELVOLV6!AF76)</f>
        <v>5.4448617463203801E-6</v>
      </c>
      <c r="L96" s="11">
        <f>(FASN!AF76)</f>
        <v>1.41768024711401E-5</v>
      </c>
      <c r="M96" s="11">
        <f>(PKLR!AF76)</f>
        <v>5.1992158622285552E-6</v>
      </c>
      <c r="N96" s="11">
        <f>('SCD1'!AF76)</f>
        <v>6.9725603034402796E-5</v>
      </c>
      <c r="O96" s="11">
        <f>('RGS16'!AF76)</f>
        <v>7.4896475808707944E-7</v>
      </c>
      <c r="P96" s="11">
        <f>(PPIA!AF76)</f>
        <v>1.6366561974495251E-3</v>
      </c>
      <c r="Q96" s="11">
        <f>(RPLP0!AF76)</f>
        <v>6.5099647680828398E-4</v>
      </c>
      <c r="AM96" s="4"/>
      <c r="AN96" s="4"/>
      <c r="AO96" s="4"/>
      <c r="AP96" s="4"/>
      <c r="AQ96" s="4"/>
      <c r="AR96" s="4"/>
      <c r="AS96" s="4"/>
      <c r="AT96" s="4"/>
      <c r="AU96" s="4"/>
      <c r="AV96" s="4"/>
      <c r="AW96" s="4"/>
      <c r="AX96" s="4"/>
      <c r="AY96" s="4"/>
      <c r="AZ96" s="4"/>
      <c r="BA96" s="4"/>
      <c r="BB96" s="4"/>
      <c r="BC96" s="4"/>
      <c r="BD96" s="4"/>
      <c r="BE96" s="4"/>
    </row>
    <row r="97" spans="1:57" x14ac:dyDescent="0.25">
      <c r="A97" s="11" t="s">
        <v>487</v>
      </c>
      <c r="B97" s="11" t="s">
        <v>247</v>
      </c>
      <c r="C97" s="11" t="s">
        <v>468</v>
      </c>
      <c r="D97" s="11" t="s">
        <v>461</v>
      </c>
      <c r="E97" s="11" t="s">
        <v>454</v>
      </c>
      <c r="F97" s="11">
        <v>88</v>
      </c>
      <c r="G97" s="11" t="s">
        <v>451</v>
      </c>
      <c r="H97" s="11">
        <v>0</v>
      </c>
      <c r="I97" s="11">
        <f>(ACLY!AF148)</f>
        <v>1.9712777800652299E-5</v>
      </c>
      <c r="J97" s="11">
        <f>(ACSS2!AF148)</f>
        <v>8.9656968048741747E-6</v>
      </c>
      <c r="K97" s="11">
        <f>(ELVOLV6!AF148)</f>
        <v>7.5214669101133596E-6</v>
      </c>
      <c r="L97" s="11">
        <f>(FASN!AF148)</f>
        <v>2.7987120250010648E-5</v>
      </c>
      <c r="M97" s="11">
        <f>(PKLR!AF148)</f>
        <v>6.2648102536214253E-6</v>
      </c>
      <c r="N97" s="11">
        <f>('SCD1'!AF148)</f>
        <v>9.26258467431778E-5</v>
      </c>
      <c r="O97" s="11">
        <f>('RGS16'!AF148)</f>
        <v>2.756589698699615E-6</v>
      </c>
      <c r="P97" s="11">
        <f>(PPIA!AF148)</f>
        <v>1.3761504128573798E-3</v>
      </c>
      <c r="Q97" s="11">
        <f>(RPLP0!AF148)</f>
        <v>6.5906420280201954E-4</v>
      </c>
      <c r="AM97" s="4"/>
      <c r="AN97" s="4"/>
      <c r="AO97" s="4"/>
      <c r="AP97" s="4"/>
      <c r="AQ97" s="4"/>
      <c r="AR97" s="4"/>
      <c r="AS97" s="4"/>
      <c r="AT97" s="4"/>
      <c r="AU97" s="4"/>
      <c r="AV97" s="4"/>
      <c r="AW97" s="4"/>
      <c r="AX97" s="4"/>
      <c r="AY97" s="4"/>
      <c r="AZ97" s="4"/>
      <c r="BA97" s="4"/>
      <c r="BB97" s="4"/>
      <c r="BC97" s="4"/>
      <c r="BD97" s="4"/>
      <c r="BE97" s="4"/>
    </row>
    <row r="98" spans="1:57" x14ac:dyDescent="0.25">
      <c r="A98" s="11" t="s">
        <v>487</v>
      </c>
      <c r="B98" s="11" t="s">
        <v>340</v>
      </c>
      <c r="C98" s="11" t="s">
        <v>469</v>
      </c>
      <c r="D98" s="11" t="s">
        <v>461</v>
      </c>
      <c r="E98" s="11" t="s">
        <v>454</v>
      </c>
      <c r="F98" s="11">
        <v>88</v>
      </c>
      <c r="G98" s="11" t="s">
        <v>451</v>
      </c>
      <c r="H98" s="11">
        <v>0</v>
      </c>
      <c r="I98" s="11">
        <f>(ACLY!AF208)</f>
        <v>2.24075633197808E-5</v>
      </c>
      <c r="J98" s="11">
        <f>(ACSS2!AF208)</f>
        <v>4.6703162901349099E-6</v>
      </c>
      <c r="K98" s="11">
        <f>(ELVOLV6!AF208)</f>
        <v>3.5562848835353846E-6</v>
      </c>
      <c r="L98" s="11">
        <f>(FASN!AF208)</f>
        <v>1.4656965441433849E-5</v>
      </c>
      <c r="M98" s="11">
        <f>(PKLR!AF208)</f>
        <v>6.3045934570303857E-6</v>
      </c>
      <c r="N98" s="11">
        <f>('SCD1'!AF208)</f>
        <v>3.7080260983742651E-5</v>
      </c>
      <c r="O98" s="11">
        <f>('RGS16'!AF208)</f>
        <v>2.6525401526356349E-7</v>
      </c>
      <c r="P98" s="11">
        <f>(PPIA!AF208)</f>
        <v>2.5914862972298948E-3</v>
      </c>
      <c r="Q98" s="11">
        <f>(RPLP0!AF208)</f>
        <v>4.404815000306195E-4</v>
      </c>
      <c r="AM98" s="4"/>
      <c r="AN98" s="4"/>
      <c r="AO98" s="4"/>
      <c r="AP98" s="4"/>
      <c r="AQ98" s="4"/>
      <c r="AR98" s="4"/>
      <c r="AS98" s="4"/>
      <c r="AT98" s="4"/>
      <c r="AU98" s="4"/>
      <c r="AV98" s="4"/>
      <c r="AW98" s="4"/>
      <c r="AX98" s="4"/>
      <c r="AY98" s="4"/>
      <c r="AZ98" s="4"/>
      <c r="BA98" s="4"/>
      <c r="BB98" s="4"/>
      <c r="BC98" s="4"/>
      <c r="BD98" s="4"/>
      <c r="BE98" s="4"/>
    </row>
    <row r="99" spans="1:57" x14ac:dyDescent="0.25">
      <c r="A99" s="11" t="s">
        <v>487</v>
      </c>
      <c r="B99" s="11" t="s">
        <v>42</v>
      </c>
      <c r="C99" s="11" t="s">
        <v>460</v>
      </c>
      <c r="D99" s="11" t="s">
        <v>462</v>
      </c>
      <c r="E99" s="11" t="s">
        <v>454</v>
      </c>
      <c r="F99" s="11">
        <v>88</v>
      </c>
      <c r="G99" s="11" t="s">
        <v>451</v>
      </c>
      <c r="H99" s="11">
        <v>0.5</v>
      </c>
      <c r="I99" s="11">
        <f>(ACLY!AF10)</f>
        <v>4.29015953058385E-5</v>
      </c>
      <c r="J99" s="11">
        <f>(ACSS2!AF10)</f>
        <v>8.9706201264111088E-6</v>
      </c>
      <c r="K99" s="11">
        <f>(ELVOLV6!AF10)</f>
        <v>2.3253810316157001E-5</v>
      </c>
      <c r="L99" s="11">
        <f>(FASN!AF10)</f>
        <v>1.4614507981329201E-5</v>
      </c>
      <c r="M99" s="11">
        <f>(PKLR!AF10)</f>
        <v>1.9561373266474199E-5</v>
      </c>
      <c r="N99" s="11">
        <f>('SCD1'!AF10)</f>
        <v>3.3207756864402749E-4</v>
      </c>
      <c r="O99" s="11">
        <f>('RGS16'!AF10)</f>
        <v>3.6594850375778299E-6</v>
      </c>
      <c r="P99" s="11">
        <f>(PPIA!AF10)</f>
        <v>5.5891854324617856E-4</v>
      </c>
      <c r="Q99" s="11">
        <f>(RPLP0!AF10)</f>
        <v>3.6283915475726099E-4</v>
      </c>
      <c r="R99" t="s">
        <v>487</v>
      </c>
      <c r="S99">
        <f>AVERAGE(I99:I102)</f>
        <v>2.980185674936007E-5</v>
      </c>
      <c r="T99">
        <f t="shared" ref="T99:Z99" si="100">AVERAGE(J99:J102)</f>
        <v>5.2675416714862029E-6</v>
      </c>
      <c r="U99">
        <f t="shared" si="100"/>
        <v>1.4860157068606016E-5</v>
      </c>
      <c r="V99">
        <f t="shared" si="100"/>
        <v>1.4118514506166993E-5</v>
      </c>
      <c r="W99">
        <f t="shared" si="100"/>
        <v>8.4882434542046489E-6</v>
      </c>
      <c r="X99">
        <f t="shared" si="100"/>
        <v>1.2032883726763186E-4</v>
      </c>
      <c r="Y99">
        <f t="shared" si="100"/>
        <v>1.6139559926329307E-6</v>
      </c>
      <c r="Z99">
        <f t="shared" si="100"/>
        <v>1.4287304930455137E-3</v>
      </c>
      <c r="AA99">
        <f>AVERAGE(Q99:Q102)</f>
        <v>3.3900142744783089E-4</v>
      </c>
      <c r="AC99">
        <f>_xlfn.STDEV.S(I99:I102)</f>
        <v>1.8156702479065264E-5</v>
      </c>
      <c r="AD99">
        <f t="shared" ref="AD99:AK99" si="101">_xlfn.STDEV.S(J99:J102)</f>
        <v>3.3711466513461033E-6</v>
      </c>
      <c r="AE99">
        <f t="shared" si="101"/>
        <v>1.2347753498586222E-5</v>
      </c>
      <c r="AF99">
        <f t="shared" si="101"/>
        <v>1.0220113241094948E-5</v>
      </c>
      <c r="AG99">
        <f t="shared" si="101"/>
        <v>7.5771456164446696E-6</v>
      </c>
      <c r="AH99">
        <f t="shared" si="101"/>
        <v>1.4392439269693465E-4</v>
      </c>
      <c r="AI99">
        <f t="shared" si="101"/>
        <v>1.3837104764816025E-6</v>
      </c>
      <c r="AJ99">
        <f t="shared" si="101"/>
        <v>1.7041450963799659E-3</v>
      </c>
      <c r="AK99">
        <f t="shared" si="101"/>
        <v>6.0635537941676872E-5</v>
      </c>
      <c r="AM99" s="4">
        <f>TTEST(I95:I98,I99:I102,2,2)</f>
        <v>0.4104049466395735</v>
      </c>
      <c r="AN99" s="4">
        <f t="shared" ref="AN99:AU99" si="102">TTEST(J95:J98,J99:J102,2,2)</f>
        <v>0.4512213981667158</v>
      </c>
      <c r="AO99" s="4">
        <f t="shared" si="102"/>
        <v>0.22468466073545154</v>
      </c>
      <c r="AP99" s="4">
        <f t="shared" si="102"/>
        <v>0.66149970304566363</v>
      </c>
      <c r="AQ99" s="4">
        <f t="shared" si="102"/>
        <v>0.78336883158896242</v>
      </c>
      <c r="AR99" s="4">
        <f t="shared" si="102"/>
        <v>0.61183503072841949</v>
      </c>
      <c r="AS99" s="4">
        <f t="shared" si="102"/>
        <v>0.62144875683034884</v>
      </c>
      <c r="AT99" s="4">
        <f t="shared" si="102"/>
        <v>0.84649318735638202</v>
      </c>
      <c r="AU99" s="4">
        <f t="shared" si="102"/>
        <v>5.4715238823251902E-3</v>
      </c>
      <c r="AV99" s="4"/>
      <c r="AW99" s="4">
        <f>TTEST(I95:I98,I99:I102,2,2)</f>
        <v>0.4104049466395735</v>
      </c>
      <c r="AX99" s="4">
        <f t="shared" ref="AX99:BE99" si="103">TTEST(J95:J98,J99:J102,2,2)</f>
        <v>0.4512213981667158</v>
      </c>
      <c r="AY99" s="4">
        <f t="shared" si="103"/>
        <v>0.22468466073545154</v>
      </c>
      <c r="AZ99" s="4">
        <f t="shared" si="103"/>
        <v>0.66149970304566363</v>
      </c>
      <c r="BA99" s="4">
        <f t="shared" si="103"/>
        <v>0.78336883158896242</v>
      </c>
      <c r="BB99" s="4">
        <f t="shared" si="103"/>
        <v>0.61183503072841949</v>
      </c>
      <c r="BC99" s="4">
        <f t="shared" si="103"/>
        <v>0.62144875683034884</v>
      </c>
      <c r="BD99" s="4">
        <f t="shared" si="103"/>
        <v>0.84649318735638202</v>
      </c>
      <c r="BE99" s="4">
        <f t="shared" si="103"/>
        <v>5.4715238823251902E-3</v>
      </c>
    </row>
    <row r="100" spans="1:57" x14ac:dyDescent="0.25">
      <c r="A100" s="11" t="s">
        <v>487</v>
      </c>
      <c r="B100" s="11" t="s">
        <v>150</v>
      </c>
      <c r="C100" s="11" t="s">
        <v>467</v>
      </c>
      <c r="D100" s="11" t="s">
        <v>462</v>
      </c>
      <c r="E100" s="11" t="s">
        <v>454</v>
      </c>
      <c r="F100" s="11">
        <v>88</v>
      </c>
      <c r="G100" s="11" t="s">
        <v>451</v>
      </c>
      <c r="H100" s="11">
        <v>0.5</v>
      </c>
      <c r="I100" s="11">
        <f>(ACLY!AF82)</f>
        <v>4.1360681658754098E-5</v>
      </c>
      <c r="J100" s="11">
        <f>(ACSS2!AF82)</f>
        <v>4.9285009406619799E-6</v>
      </c>
      <c r="K100" s="11">
        <f>(ELVOLV6!AF82)</f>
        <v>2.7190762097162248E-5</v>
      </c>
      <c r="L100" s="11">
        <f>(FASN!AF82)</f>
        <v>2.8180679558833248E-5</v>
      </c>
      <c r="M100" s="11">
        <f>(PKLR!AF82)</f>
        <v>6.99370565756382E-6</v>
      </c>
      <c r="N100" s="11">
        <f>('SCD1'!AF82)</f>
        <v>7.8348028093838903E-5</v>
      </c>
      <c r="O100" s="11">
        <f>('RGS16'!AF82)</f>
        <v>9.8966788306861358E-7</v>
      </c>
      <c r="P100" s="11">
        <f>(PPIA!AF82)</f>
        <v>6.6175102188941446E-4</v>
      </c>
      <c r="Q100" s="11">
        <f>(RPLP0!AF82)</f>
        <v>2.8620719917793252E-4</v>
      </c>
      <c r="AM100" s="4"/>
      <c r="AN100" s="4"/>
      <c r="AO100" s="4"/>
      <c r="AP100" s="4"/>
      <c r="AQ100" s="4"/>
      <c r="AR100" s="4"/>
      <c r="AS100" s="4"/>
      <c r="AT100" s="4"/>
      <c r="AU100" s="4"/>
      <c r="AV100" s="4"/>
      <c r="AW100" s="4"/>
      <c r="AX100" s="4"/>
      <c r="AY100" s="4"/>
      <c r="AZ100" s="4"/>
      <c r="BA100" s="4"/>
      <c r="BB100" s="4"/>
      <c r="BC100" s="4"/>
      <c r="BD100" s="4"/>
      <c r="BE100" s="4"/>
    </row>
    <row r="101" spans="1:57" x14ac:dyDescent="0.25">
      <c r="A101" s="11" t="s">
        <v>487</v>
      </c>
      <c r="B101" s="11" t="s">
        <v>256</v>
      </c>
      <c r="C101" s="11" t="s">
        <v>468</v>
      </c>
      <c r="D101" s="11" t="s">
        <v>462</v>
      </c>
      <c r="E101" s="11" t="s">
        <v>454</v>
      </c>
      <c r="F101" s="11">
        <v>88</v>
      </c>
      <c r="G101" s="11" t="s">
        <v>451</v>
      </c>
      <c r="H101" s="11">
        <v>0.5</v>
      </c>
      <c r="I101" s="11">
        <f>(ACLY!AF154)</f>
        <v>3.692778662603175E-6</v>
      </c>
      <c r="J101" s="11">
        <f>(ACSS2!AF154)</f>
        <v>8.8295221187758154E-7</v>
      </c>
      <c r="K101" s="11">
        <f>(ELVOLV6!AF154)</f>
        <v>1.323411920090185E-6</v>
      </c>
      <c r="L101" s="11">
        <f>(FASN!AF154)</f>
        <v>4.6724490141136749E-6</v>
      </c>
      <c r="M101" s="11">
        <f>(PKLR!AF154)</f>
        <v>2.8280721646977352E-6</v>
      </c>
      <c r="N101" s="11">
        <f>('SCD1'!AF154)</f>
        <v>1.1651965912953399E-5</v>
      </c>
      <c r="O101" s="11">
        <f>('RGS16'!AF154)</f>
        <v>6.20425263094899E-7</v>
      </c>
      <c r="P101" s="11">
        <f>(PPIA!AF154)</f>
        <v>5.110446798754515E-4</v>
      </c>
      <c r="Q101" s="11">
        <f>(RPLP0!AF154)</f>
        <v>4.1370964608595102E-4</v>
      </c>
      <c r="AM101" s="4"/>
      <c r="AN101" s="4"/>
      <c r="AO101" s="4"/>
      <c r="AP101" s="4"/>
      <c r="AQ101" s="4"/>
      <c r="AR101" s="4"/>
      <c r="AS101" s="4"/>
      <c r="AT101" s="4"/>
      <c r="AU101" s="4"/>
      <c r="AV101" s="4"/>
      <c r="AW101" s="4"/>
      <c r="AX101" s="4"/>
      <c r="AY101" s="4"/>
      <c r="AZ101" s="4"/>
      <c r="BA101" s="4"/>
      <c r="BB101" s="4"/>
      <c r="BC101" s="4"/>
      <c r="BD101" s="4"/>
      <c r="BE101" s="4"/>
    </row>
    <row r="102" spans="1:57" x14ac:dyDescent="0.25">
      <c r="A102" s="11" t="s">
        <v>487</v>
      </c>
      <c r="B102" s="11" t="s">
        <v>349</v>
      </c>
      <c r="C102" s="11" t="s">
        <v>469</v>
      </c>
      <c r="D102" s="11" t="s">
        <v>462</v>
      </c>
      <c r="E102" s="11" t="s">
        <v>454</v>
      </c>
      <c r="F102" s="11">
        <v>88</v>
      </c>
      <c r="G102" s="11" t="s">
        <v>451</v>
      </c>
      <c r="H102" s="11">
        <v>0.5</v>
      </c>
      <c r="I102" s="11">
        <f>(ACLY!AF214)</f>
        <v>3.1252371370244498E-5</v>
      </c>
      <c r="J102" s="11">
        <f>(ACSS2!AF214)</f>
        <v>6.2880934069941397E-6</v>
      </c>
      <c r="K102" s="11">
        <f>(ELVOLV6!AF214)</f>
        <v>7.6726439410146249E-6</v>
      </c>
      <c r="L102" s="11">
        <f>(FASN!AF214)</f>
        <v>9.0064214703918459E-6</v>
      </c>
      <c r="M102" s="11">
        <f>(PKLR!AF214)</f>
        <v>4.56982272808284E-6</v>
      </c>
      <c r="N102" s="11">
        <f>('SCD1'!AF214)</f>
        <v>5.923778641970765E-5</v>
      </c>
      <c r="O102" s="11">
        <f>('RGS16'!AF214)</f>
        <v>1.18624578679038E-6</v>
      </c>
      <c r="P102" s="11">
        <f>(PPIA!AF214)</f>
        <v>3.9832077271710099E-3</v>
      </c>
      <c r="Q102" s="11">
        <f>(RPLP0!AF214)</f>
        <v>2.9324970977017903E-4</v>
      </c>
      <c r="AM102" s="4"/>
      <c r="AN102" s="4"/>
      <c r="AO102" s="4"/>
      <c r="AP102" s="4"/>
      <c r="AQ102" s="4"/>
      <c r="AR102" s="4"/>
      <c r="AS102" s="4"/>
      <c r="AT102" s="4"/>
      <c r="AU102" s="4"/>
      <c r="AV102" s="4"/>
      <c r="AW102" s="4"/>
      <c r="AX102" s="4"/>
      <c r="AY102" s="4"/>
      <c r="AZ102" s="4"/>
      <c r="BA102" s="4"/>
      <c r="BB102" s="4"/>
      <c r="BC102" s="4"/>
      <c r="BD102" s="4"/>
      <c r="BE102" s="4"/>
    </row>
    <row r="103" spans="1:57" x14ac:dyDescent="0.25">
      <c r="A103" s="11" t="s">
        <v>487</v>
      </c>
      <c r="B103" s="11" t="s">
        <v>51</v>
      </c>
      <c r="C103" s="11" t="s">
        <v>460</v>
      </c>
      <c r="D103" s="11" t="s">
        <v>463</v>
      </c>
      <c r="E103" s="11" t="s">
        <v>454</v>
      </c>
      <c r="F103" s="11">
        <v>88</v>
      </c>
      <c r="G103" s="11" t="s">
        <v>451</v>
      </c>
      <c r="H103" s="11">
        <v>5</v>
      </c>
      <c r="I103" s="11">
        <f>(ACLY!AF16)</f>
        <v>4.1116466558092599E-5</v>
      </c>
      <c r="J103" s="11">
        <f>(ACSS2!AF16)</f>
        <v>1.119466543255025E-5</v>
      </c>
      <c r="K103" s="11">
        <f>(ELVOLV6!AF16)</f>
        <v>1.5743791918482797E-5</v>
      </c>
      <c r="L103" s="11">
        <f>(FASN!AF16)</f>
        <v>2.4168938928437898E-5</v>
      </c>
      <c r="M103" s="11">
        <f>(PKLR!AF16)</f>
        <v>1.1340749650655201E-5</v>
      </c>
      <c r="N103" s="11">
        <f>('SCD1'!AF16)</f>
        <v>1.7782661583701001E-4</v>
      </c>
      <c r="O103" s="11">
        <f>('RGS16'!AF16)</f>
        <v>3.7920189039874252E-6</v>
      </c>
      <c r="P103" s="11">
        <f>(PPIA!AF16)</f>
        <v>8.7610397047152599E-4</v>
      </c>
      <c r="Q103" s="11">
        <f>(RPLP0!AF16)</f>
        <v>7.1856772215828947E-4</v>
      </c>
      <c r="R103" t="s">
        <v>487</v>
      </c>
      <c r="S103">
        <f>AVERAGE(I103:I105)</f>
        <v>2.3298258024250494E-5</v>
      </c>
      <c r="T103">
        <f t="shared" ref="T103:Z103" si="104">AVERAGE(J103:J105)</f>
        <v>7.1200427991259372E-6</v>
      </c>
      <c r="U103">
        <f t="shared" si="104"/>
        <v>7.4823265499426443E-6</v>
      </c>
      <c r="V103">
        <f t="shared" si="104"/>
        <v>1.41605121171542E-5</v>
      </c>
      <c r="W103">
        <f t="shared" si="104"/>
        <v>7.104237124962238E-6</v>
      </c>
      <c r="X103">
        <f t="shared" si="104"/>
        <v>8.932393747789124E-5</v>
      </c>
      <c r="Y103">
        <f t="shared" si="104"/>
        <v>1.6625674397342422E-6</v>
      </c>
      <c r="Z103">
        <f t="shared" si="104"/>
        <v>1.0970068614356333E-3</v>
      </c>
      <c r="AA103">
        <f>AVERAGE(Q103:Q105)</f>
        <v>5.0964965124783619E-4</v>
      </c>
      <c r="AC103">
        <f>_xlfn.STDEV.S(I103:I105)</f>
        <v>1.6274240921666772E-5</v>
      </c>
      <c r="AD103">
        <f t="shared" ref="AD103:AK103" si="105">_xlfn.STDEV.S(J103:J105)</f>
        <v>3.8389770051712289E-6</v>
      </c>
      <c r="AE103">
        <f t="shared" si="105"/>
        <v>7.186074675260462E-6</v>
      </c>
      <c r="AF103">
        <f t="shared" si="105"/>
        <v>8.9623630953203864E-6</v>
      </c>
      <c r="AG103">
        <f t="shared" si="105"/>
        <v>4.0434741695437089E-6</v>
      </c>
      <c r="AH103">
        <f t="shared" si="105"/>
        <v>7.7282990926241341E-5</v>
      </c>
      <c r="AI103">
        <f t="shared" si="105"/>
        <v>1.8521488433809051E-6</v>
      </c>
      <c r="AJ103">
        <f t="shared" si="105"/>
        <v>4.3362392981775529E-4</v>
      </c>
      <c r="AK103">
        <f t="shared" si="105"/>
        <v>1.8238710814629918E-4</v>
      </c>
      <c r="AM103" s="4">
        <f>TTEST(I95:I98,I103:I105,2,2)</f>
        <v>0.83333145347062654</v>
      </c>
      <c r="AN103" s="4">
        <f t="shared" ref="AN103:AU103" si="106">TTEST(J95:J98,J103:J105,2,2)</f>
        <v>0.88946641471194721</v>
      </c>
      <c r="AO103" s="4">
        <f t="shared" si="106"/>
        <v>0.77512106972403971</v>
      </c>
      <c r="AP103" s="4">
        <f t="shared" si="106"/>
        <v>0.66192797784822099</v>
      </c>
      <c r="AQ103" s="4">
        <f t="shared" si="106"/>
        <v>0.93531357738349774</v>
      </c>
      <c r="AR103" s="4">
        <f t="shared" si="106"/>
        <v>0.84775969281791097</v>
      </c>
      <c r="AS103" s="4">
        <f t="shared" si="106"/>
        <v>0.70513392302270939</v>
      </c>
      <c r="AT103" s="4">
        <f t="shared" si="106"/>
        <v>0.32712340262730166</v>
      </c>
      <c r="AU103" s="4">
        <f t="shared" si="106"/>
        <v>0.42254111025650237</v>
      </c>
      <c r="AV103" s="4"/>
      <c r="AW103" s="4">
        <f>TTEST(I95:I98,I103:I105,2,2)</f>
        <v>0.83333145347062654</v>
      </c>
      <c r="AX103" s="4">
        <f t="shared" ref="AX103:BE103" si="107">TTEST(J95:J98,J103:J105,2,2)</f>
        <v>0.88946641471194721</v>
      </c>
      <c r="AY103" s="4">
        <f t="shared" si="107"/>
        <v>0.77512106972403971</v>
      </c>
      <c r="AZ103" s="4">
        <f t="shared" si="107"/>
        <v>0.66192797784822099</v>
      </c>
      <c r="BA103" s="4">
        <f t="shared" si="107"/>
        <v>0.93531357738349774</v>
      </c>
      <c r="BB103" s="4">
        <f t="shared" si="107"/>
        <v>0.84775969281791097</v>
      </c>
      <c r="BC103" s="4">
        <f t="shared" si="107"/>
        <v>0.70513392302270939</v>
      </c>
      <c r="BD103" s="4">
        <f t="shared" si="107"/>
        <v>0.32712340262730166</v>
      </c>
      <c r="BE103" s="4">
        <f t="shared" si="107"/>
        <v>0.42254111025650237</v>
      </c>
    </row>
    <row r="104" spans="1:57" x14ac:dyDescent="0.25">
      <c r="A104" s="11" t="s">
        <v>487</v>
      </c>
      <c r="B104" s="11" t="s">
        <v>159</v>
      </c>
      <c r="C104" s="11" t="s">
        <v>467</v>
      </c>
      <c r="D104" s="11" t="s">
        <v>463</v>
      </c>
      <c r="E104" s="11" t="s">
        <v>454</v>
      </c>
      <c r="F104" s="11">
        <v>88</v>
      </c>
      <c r="G104" s="11" t="s">
        <v>451</v>
      </c>
      <c r="H104" s="11">
        <v>5</v>
      </c>
      <c r="I104" s="11">
        <f>(ACLY!AF88)</f>
        <v>9.2186120971316851E-6</v>
      </c>
      <c r="J104" s="11">
        <f>(ACSS2!AF88)</f>
        <v>3.5708345802993553E-6</v>
      </c>
      <c r="K104" s="11">
        <f>(ELVOLV6!AF88)</f>
        <v>2.6801687308075248E-6</v>
      </c>
      <c r="L104" s="11">
        <f>(FASN!AF88)</f>
        <v>1.14361006381595E-5</v>
      </c>
      <c r="M104" s="11">
        <f>(PKLR!AF88)</f>
        <v>3.2863766215638099E-6</v>
      </c>
      <c r="N104" s="11">
        <f>('SCD1'!AF88)</f>
        <v>3.5167163984164705E-5</v>
      </c>
      <c r="O104" s="11">
        <f>('RGS16'!AF88)</f>
        <v>4.2599094653949102E-7</v>
      </c>
      <c r="P104" s="11">
        <f>(PPIA!AF88)</f>
        <v>8.1831675544397401E-4</v>
      </c>
      <c r="Q104" s="11">
        <f>(RPLP0!AF88)</f>
        <v>4.2821206130024301E-4</v>
      </c>
      <c r="AM104" s="4"/>
      <c r="AN104" s="4"/>
      <c r="AO104" s="4"/>
      <c r="AP104" s="4"/>
      <c r="AQ104" s="4"/>
      <c r="AR104" s="4"/>
      <c r="AS104" s="4"/>
      <c r="AT104" s="4"/>
      <c r="AU104" s="4"/>
      <c r="AV104" s="4"/>
      <c r="AW104" s="4"/>
      <c r="AX104" s="4"/>
      <c r="AY104" s="4"/>
      <c r="AZ104" s="4"/>
      <c r="BA104" s="4"/>
      <c r="BB104" s="4"/>
      <c r="BC104" s="4"/>
      <c r="BD104" s="4"/>
      <c r="BE104" s="4"/>
    </row>
    <row r="105" spans="1:57" x14ac:dyDescent="0.25">
      <c r="A105" s="11" t="s">
        <v>487</v>
      </c>
      <c r="B105" s="11" t="s">
        <v>358</v>
      </c>
      <c r="C105" s="11" t="s">
        <v>469</v>
      </c>
      <c r="D105" s="11" t="s">
        <v>463</v>
      </c>
      <c r="E105" s="11" t="s">
        <v>454</v>
      </c>
      <c r="F105" s="11">
        <v>88</v>
      </c>
      <c r="G105" s="11" t="s">
        <v>451</v>
      </c>
      <c r="H105" s="11">
        <v>5</v>
      </c>
      <c r="I105" s="11">
        <f>(ACLY!AF220)</f>
        <v>1.95596954175272E-5</v>
      </c>
      <c r="J105" s="11">
        <f>(ACSS2!AF220)</f>
        <v>6.5946283845282055E-6</v>
      </c>
      <c r="K105" s="11">
        <f>(ELVOLV6!AF220)</f>
        <v>4.0230190005376099E-6</v>
      </c>
      <c r="L105" s="11">
        <f>(FASN!AF220)</f>
        <v>6.8764967848652047E-6</v>
      </c>
      <c r="M105" s="11">
        <f>(PKLR!AF220)</f>
        <v>6.6855851026677046E-6</v>
      </c>
      <c r="N105" s="11">
        <f>('SCD1'!AF220)</f>
        <v>5.4978032612498999E-5</v>
      </c>
      <c r="O105" s="11">
        <f>('RGS16'!AF220)</f>
        <v>7.6969246867581054E-7</v>
      </c>
      <c r="P105" s="11">
        <f>(PPIA!AF220)</f>
        <v>1.5965998583913998E-3</v>
      </c>
      <c r="Q105" s="11">
        <f>(RPLP0!AF220)</f>
        <v>3.8216917028497603E-4</v>
      </c>
      <c r="AM105" s="4"/>
      <c r="AN105" s="4"/>
      <c r="AO105" s="4"/>
      <c r="AP105" s="4"/>
      <c r="AQ105" s="4"/>
      <c r="AR105" s="4"/>
      <c r="AS105" s="4"/>
      <c r="AT105" s="4"/>
      <c r="AU105" s="4"/>
      <c r="AV105" s="4"/>
      <c r="AW105" s="4"/>
      <c r="AX105" s="4"/>
      <c r="AY105" s="4"/>
      <c r="AZ105" s="4"/>
      <c r="BA105" s="4"/>
      <c r="BB105" s="4"/>
      <c r="BC105" s="4"/>
      <c r="BD105" s="4"/>
      <c r="BE105" s="4"/>
    </row>
    <row r="106" spans="1:57" x14ac:dyDescent="0.25">
      <c r="A106" s="11" t="s">
        <v>487</v>
      </c>
      <c r="B106" s="11" t="s">
        <v>60</v>
      </c>
      <c r="C106" s="11" t="s">
        <v>460</v>
      </c>
      <c r="D106" s="11" t="s">
        <v>464</v>
      </c>
      <c r="E106" s="11" t="s">
        <v>454</v>
      </c>
      <c r="F106" s="11">
        <v>88</v>
      </c>
      <c r="G106" s="11" t="s">
        <v>452</v>
      </c>
      <c r="H106" s="11">
        <v>0</v>
      </c>
      <c r="I106" s="11">
        <f>(ACLY!AF22)</f>
        <v>1.26307900441276E-5</v>
      </c>
      <c r="J106" s="11">
        <f>(ACSS2!AF22)</f>
        <v>4.4356924502794998E-6</v>
      </c>
      <c r="K106" s="11">
        <f>(ELVOLV6!AF22)</f>
        <v>4.5849169258516444E-6</v>
      </c>
      <c r="L106" s="11">
        <f>(FASN!AF22)</f>
        <v>3.2671310542132048E-6</v>
      </c>
      <c r="M106" s="11">
        <f>(PKLR!AF22)</f>
        <v>7.2248190115297644E-6</v>
      </c>
      <c r="N106" s="11">
        <f>('SCD1'!AF22)</f>
        <v>1.5277796328610799E-4</v>
      </c>
      <c r="O106" s="11">
        <f>('RGS16'!AF22)</f>
        <v>2.582077533323135E-6</v>
      </c>
      <c r="P106" s="11">
        <f>(PPIA!AF22)</f>
        <v>1.336259881403195E-3</v>
      </c>
      <c r="Q106" s="11">
        <f>(RPLP0!AF22)</f>
        <v>6.9150702195676296E-4</v>
      </c>
      <c r="R106" t="s">
        <v>487</v>
      </c>
      <c r="S106">
        <f>AVERAGE(I106:I108)</f>
        <v>1.8618679009232393E-5</v>
      </c>
      <c r="T106">
        <f t="shared" ref="T106:Z106" si="108">AVERAGE(J106:J108)</f>
        <v>7.3293468322415229E-6</v>
      </c>
      <c r="U106">
        <f t="shared" si="108"/>
        <v>5.9356460132395446E-6</v>
      </c>
      <c r="V106">
        <f t="shared" si="108"/>
        <v>6.9240092807297162E-6</v>
      </c>
      <c r="W106">
        <f t="shared" si="108"/>
        <v>7.1535805572229976E-6</v>
      </c>
      <c r="X106">
        <f t="shared" si="108"/>
        <v>1.4547310976151161E-4</v>
      </c>
      <c r="Y106">
        <f t="shared" si="108"/>
        <v>4.1367779894305769E-6</v>
      </c>
      <c r="Z106">
        <f t="shared" si="108"/>
        <v>1.2755145665950516E-3</v>
      </c>
      <c r="AA106">
        <f>AVERAGE(Q106:Q108)</f>
        <v>4.8587774364025599E-4</v>
      </c>
      <c r="AC106">
        <f>_xlfn.STDEV.S(I106:I108)</f>
        <v>1.6608777614177752E-5</v>
      </c>
      <c r="AD106">
        <f t="shared" ref="AD106:AK106" si="109">_xlfn.STDEV.S(J106:J108)</f>
        <v>7.050268163889952E-6</v>
      </c>
      <c r="AE106">
        <f t="shared" si="109"/>
        <v>6.0533116105108724E-6</v>
      </c>
      <c r="AF106">
        <f t="shared" si="109"/>
        <v>8.028290704944263E-6</v>
      </c>
      <c r="AG106">
        <f t="shared" si="109"/>
        <v>6.0452000313571971E-6</v>
      </c>
      <c r="AH106">
        <f t="shared" si="109"/>
        <v>1.3874100278336133E-4</v>
      </c>
      <c r="AI106">
        <f t="shared" si="109"/>
        <v>4.6893803604784257E-6</v>
      </c>
      <c r="AJ106">
        <f t="shared" si="109"/>
        <v>1.299461140226613E-4</v>
      </c>
      <c r="AK106">
        <f t="shared" si="109"/>
        <v>1.8137689312126886E-4</v>
      </c>
      <c r="AM106" s="4">
        <f>TTEST(I95:I98,I106:I108,2,2)</f>
        <v>0.75979187710063889</v>
      </c>
      <c r="AN106" s="4">
        <f t="shared" ref="AN106:AU106" si="110">TTEST(J95:J98,J106:J108,2,2)</f>
        <v>0.88940535909818697</v>
      </c>
      <c r="AO106" s="4">
        <f t="shared" si="110"/>
        <v>0.90193576275062948</v>
      </c>
      <c r="AP106" s="4">
        <f t="shared" si="110"/>
        <v>0.14588937110671782</v>
      </c>
      <c r="AQ106" s="4">
        <f t="shared" si="110"/>
        <v>0.96156076795248757</v>
      </c>
      <c r="AR106" s="4">
        <f t="shared" si="110"/>
        <v>0.39905107576703558</v>
      </c>
      <c r="AS106" s="4">
        <f t="shared" si="110"/>
        <v>0.5318417865407844</v>
      </c>
      <c r="AT106" s="4">
        <f t="shared" si="110"/>
        <v>0.46846719997389513</v>
      </c>
      <c r="AU106" s="4">
        <f t="shared" si="110"/>
        <v>0.32386902083883123</v>
      </c>
      <c r="AV106" s="4"/>
      <c r="AW106" s="4">
        <f>TTEST(I106:I108,I106:I108,2,2)</f>
        <v>1</v>
      </c>
      <c r="AX106" s="4">
        <f t="shared" ref="AX106:BE106" si="111">TTEST(J106:J108,J106:J108,2,2)</f>
        <v>1</v>
      </c>
      <c r="AY106" s="4">
        <f t="shared" si="111"/>
        <v>1</v>
      </c>
      <c r="AZ106" s="4">
        <f t="shared" si="111"/>
        <v>1</v>
      </c>
      <c r="BA106" s="4">
        <f t="shared" si="111"/>
        <v>1</v>
      </c>
      <c r="BB106" s="4">
        <f t="shared" si="111"/>
        <v>1</v>
      </c>
      <c r="BC106" s="4">
        <f t="shared" si="111"/>
        <v>1</v>
      </c>
      <c r="BD106" s="4">
        <f t="shared" si="111"/>
        <v>1</v>
      </c>
      <c r="BE106" s="4">
        <f t="shared" si="111"/>
        <v>1</v>
      </c>
    </row>
    <row r="107" spans="1:57" x14ac:dyDescent="0.25">
      <c r="A107" s="11" t="s">
        <v>487</v>
      </c>
      <c r="B107" s="11" t="s">
        <v>274</v>
      </c>
      <c r="C107" s="11" t="s">
        <v>468</v>
      </c>
      <c r="D107" s="11" t="s">
        <v>464</v>
      </c>
      <c r="E107" s="11" t="s">
        <v>454</v>
      </c>
      <c r="F107" s="11">
        <v>88</v>
      </c>
      <c r="G107" s="11" t="s">
        <v>452</v>
      </c>
      <c r="H107" s="11">
        <v>0</v>
      </c>
      <c r="I107" s="11">
        <f>(ACLY!AF166)</f>
        <v>5.8341450117983799E-6</v>
      </c>
      <c r="J107" s="11">
        <f>(ACSS2!AF166)</f>
        <v>2.1863064660500699E-6</v>
      </c>
      <c r="K107" s="11">
        <f>(ELVOLV6!AF166)</f>
        <v>6.7179935902943945E-7</v>
      </c>
      <c r="L107" s="11">
        <f>(FASN!AF166)</f>
        <v>1.37519396768434E-6</v>
      </c>
      <c r="M107" s="11">
        <f>(PKLR!AF166)</f>
        <v>1.0730761176696259E-6</v>
      </c>
      <c r="N107" s="11">
        <f>('SCD1'!AF166)</f>
        <v>3.2239832204278851E-6</v>
      </c>
      <c r="O107" s="11">
        <f>('RGS16'!AF166)</f>
        <v>4.2219455434152506E-7</v>
      </c>
      <c r="P107" s="11">
        <f>(PPIA!AF166)</f>
        <v>1.12632062491819E-3</v>
      </c>
      <c r="Q107" s="11">
        <f>(RPLP0!AF166)</f>
        <v>3.4863887925326901E-4</v>
      </c>
      <c r="AM107" s="4"/>
      <c r="AN107" s="4"/>
      <c r="AO107" s="4"/>
      <c r="AP107" s="4"/>
      <c r="AQ107" s="4"/>
      <c r="AR107" s="4"/>
      <c r="AS107" s="4"/>
      <c r="AT107" s="4"/>
      <c r="AU107" s="4"/>
      <c r="AV107" s="4"/>
      <c r="AW107" s="4"/>
      <c r="AX107" s="4"/>
      <c r="AY107" s="4"/>
      <c r="AZ107" s="4"/>
      <c r="BA107" s="4"/>
      <c r="BB107" s="4"/>
      <c r="BC107" s="4"/>
      <c r="BD107" s="4"/>
      <c r="BE107" s="4"/>
    </row>
    <row r="108" spans="1:57" x14ac:dyDescent="0.25">
      <c r="A108" s="11" t="s">
        <v>487</v>
      </c>
      <c r="B108" s="11" t="s">
        <v>367</v>
      </c>
      <c r="C108" s="11" t="s">
        <v>469</v>
      </c>
      <c r="D108" s="11" t="s">
        <v>464</v>
      </c>
      <c r="E108" s="11" t="s">
        <v>454</v>
      </c>
      <c r="F108" s="11">
        <v>88</v>
      </c>
      <c r="G108" s="11" t="s">
        <v>452</v>
      </c>
      <c r="H108" s="11">
        <v>0</v>
      </c>
      <c r="I108" s="11">
        <f>(ACLY!AF226)</f>
        <v>3.7391101971771198E-5</v>
      </c>
      <c r="J108" s="11">
        <f>(ACSS2!AF226)</f>
        <v>1.5366041580394999E-5</v>
      </c>
      <c r="K108" s="11">
        <f>(ELVOLV6!AF226)</f>
        <v>1.2550221754837549E-5</v>
      </c>
      <c r="L108" s="11">
        <f>(FASN!AF226)</f>
        <v>1.6129702820291603E-5</v>
      </c>
      <c r="M108" s="11">
        <f>(PKLR!AF226)</f>
        <v>1.3162846542469601E-5</v>
      </c>
      <c r="N108" s="11">
        <f>('SCD1'!AF226)</f>
        <v>2.80417382777999E-4</v>
      </c>
      <c r="O108" s="11">
        <f>('RGS16'!AF226)</f>
        <v>9.4060618806270714E-6</v>
      </c>
      <c r="P108" s="11">
        <f>(PPIA!AF226)</f>
        <v>1.3639631934637699E-3</v>
      </c>
      <c r="Q108" s="11">
        <f>(RPLP0!AF226)</f>
        <v>4.1748732971073595E-4</v>
      </c>
      <c r="AM108" s="4"/>
      <c r="AN108" s="4"/>
      <c r="AO108" s="4"/>
      <c r="AP108" s="4"/>
      <c r="AQ108" s="4"/>
      <c r="AR108" s="4"/>
      <c r="AS108" s="4"/>
      <c r="AT108" s="4"/>
      <c r="AU108" s="4"/>
      <c r="AV108" s="4"/>
      <c r="AW108" s="4"/>
      <c r="AX108" s="4"/>
      <c r="AY108" s="4"/>
      <c r="AZ108" s="4"/>
      <c r="BA108" s="4"/>
      <c r="BB108" s="4"/>
      <c r="BC108" s="4"/>
      <c r="BD108" s="4"/>
      <c r="BE108" s="4"/>
    </row>
    <row r="109" spans="1:57" x14ac:dyDescent="0.25">
      <c r="A109" s="11" t="s">
        <v>487</v>
      </c>
      <c r="B109" s="11" t="s">
        <v>69</v>
      </c>
      <c r="C109" s="11" t="s">
        <v>460</v>
      </c>
      <c r="D109" s="11" t="s">
        <v>465</v>
      </c>
      <c r="E109" s="11" t="s">
        <v>454</v>
      </c>
      <c r="F109" s="11">
        <v>88</v>
      </c>
      <c r="G109" s="11" t="s">
        <v>453</v>
      </c>
      <c r="H109" s="11">
        <v>0.5</v>
      </c>
      <c r="I109" s="11">
        <f>(ACLY!AF28)</f>
        <v>1.9522251524023499E-5</v>
      </c>
      <c r="J109" s="11">
        <f>(ACSS2!AF28)</f>
        <v>7.6411236257564792E-6</v>
      </c>
      <c r="K109" s="11">
        <f>(ELVOLV6!AF28)</f>
        <v>6.7337090092237297E-6</v>
      </c>
      <c r="L109" s="11">
        <f>(FASN!AF28)</f>
        <v>8.0304925910913495E-6</v>
      </c>
      <c r="M109" s="11">
        <f>(PKLR!AF28)</f>
        <v>8.8287320699952045E-6</v>
      </c>
      <c r="N109" s="11">
        <f>('SCD1'!AF28)</f>
        <v>6.5063516483825648E-5</v>
      </c>
      <c r="O109" s="11">
        <f>('RGS16'!AF28)</f>
        <v>9.4779532550518203E-7</v>
      </c>
      <c r="P109" s="11">
        <f>(PPIA!AF28)</f>
        <v>1.3323239718194251E-3</v>
      </c>
      <c r="Q109" s="11">
        <f>(RPLP0!AF28)</f>
        <v>4.4295845159803151E-4</v>
      </c>
      <c r="R109" t="s">
        <v>487</v>
      </c>
      <c r="S109">
        <f>AVERAGE(I109:I112)</f>
        <v>1.2442675301382966E-5</v>
      </c>
      <c r="T109">
        <f t="shared" ref="T109:Z109" si="112">AVERAGE(J109:J112)</f>
        <v>6.213527268315824E-6</v>
      </c>
      <c r="U109">
        <f t="shared" si="112"/>
        <v>3.442313904513355E-6</v>
      </c>
      <c r="V109">
        <f t="shared" si="112"/>
        <v>7.5098503519006475E-6</v>
      </c>
      <c r="W109">
        <f t="shared" si="112"/>
        <v>5.1727610026096355E-6</v>
      </c>
      <c r="X109">
        <f t="shared" si="112"/>
        <v>5.3594565377941664E-5</v>
      </c>
      <c r="Y109">
        <f t="shared" si="112"/>
        <v>1.6974021432024391E-6</v>
      </c>
      <c r="Z109">
        <f t="shared" si="112"/>
        <v>1.2337448633376962E-3</v>
      </c>
      <c r="AA109">
        <f>AVERAGE(Q109:Q112)</f>
        <v>4.4487653957751757E-4</v>
      </c>
      <c r="AC109">
        <f>_xlfn.STDEV.S(I109:I112)</f>
        <v>6.4083813757042836E-6</v>
      </c>
      <c r="AD109">
        <f t="shared" ref="AD109:AK109" si="113">_xlfn.STDEV.S(J109:J112)</f>
        <v>3.3193790113245993E-6</v>
      </c>
      <c r="AE109">
        <f t="shared" si="113"/>
        <v>2.7429704339623002E-6</v>
      </c>
      <c r="AF109">
        <f t="shared" si="113"/>
        <v>2.4044185885730278E-6</v>
      </c>
      <c r="AG109">
        <f t="shared" si="113"/>
        <v>3.7486330097729703E-6</v>
      </c>
      <c r="AH109">
        <f t="shared" si="113"/>
        <v>4.5963724147257526E-5</v>
      </c>
      <c r="AI109">
        <f t="shared" si="113"/>
        <v>1.8735335332606544E-6</v>
      </c>
      <c r="AJ109">
        <f t="shared" si="113"/>
        <v>3.7941408106005679E-4</v>
      </c>
      <c r="AK109">
        <f t="shared" si="113"/>
        <v>6.7186134762951019E-5</v>
      </c>
      <c r="AM109" s="4">
        <f>TTEST(I98:I101,I109:I112,2,2)</f>
        <v>0.17197501001714144</v>
      </c>
      <c r="AN109" s="4">
        <f t="shared" ref="AN109:AU109" si="114">TTEST(J98:J101,J109:J112,2,2)</f>
        <v>0.58513913423454156</v>
      </c>
      <c r="AO109" s="4">
        <f t="shared" si="114"/>
        <v>0.17642133273921956</v>
      </c>
      <c r="AP109" s="4">
        <f t="shared" si="114"/>
        <v>0.15793749742075611</v>
      </c>
      <c r="AQ109" s="4">
        <f t="shared" si="114"/>
        <v>0.39721543156061134</v>
      </c>
      <c r="AR109" s="4">
        <f t="shared" si="114"/>
        <v>0.45826633754087265</v>
      </c>
      <c r="AS109" s="4">
        <f t="shared" si="114"/>
        <v>0.81705870466461783</v>
      </c>
      <c r="AT109" s="4">
        <f t="shared" si="114"/>
        <v>0.7861452819121435</v>
      </c>
      <c r="AU109" s="4">
        <f t="shared" si="114"/>
        <v>0.19817631753273526</v>
      </c>
      <c r="AV109" s="4"/>
      <c r="AW109" s="4">
        <f>TTEST(I106:I108,I109:I112,2,2)</f>
        <v>0.51744328243204007</v>
      </c>
      <c r="AX109" s="4">
        <f t="shared" ref="AX109:BE109" si="115">TTEST(J106:J108,J109:J112,2,2)</f>
        <v>0.78791483398025397</v>
      </c>
      <c r="AY109" s="4">
        <f t="shared" si="115"/>
        <v>0.48946485438290627</v>
      </c>
      <c r="AZ109" s="4">
        <f t="shared" si="115"/>
        <v>0.89275446557866533</v>
      </c>
      <c r="BA109" s="4">
        <f t="shared" si="115"/>
        <v>0.61223816358804761</v>
      </c>
      <c r="BB109" s="4">
        <f t="shared" si="115"/>
        <v>0.25985883699961271</v>
      </c>
      <c r="BC109" s="4">
        <f t="shared" si="115"/>
        <v>0.44983905348633269</v>
      </c>
      <c r="BD109" s="4">
        <f t="shared" si="115"/>
        <v>0.8648080212336493</v>
      </c>
      <c r="BE109" s="4">
        <f t="shared" si="115"/>
        <v>0.6877063348058372</v>
      </c>
    </row>
    <row r="110" spans="1:57" x14ac:dyDescent="0.25">
      <c r="A110" s="11" t="s">
        <v>487</v>
      </c>
      <c r="B110" s="11" t="s">
        <v>175</v>
      </c>
      <c r="C110" s="11" t="s">
        <v>467</v>
      </c>
      <c r="D110" s="11" t="s">
        <v>465</v>
      </c>
      <c r="E110" s="11" t="s">
        <v>454</v>
      </c>
      <c r="F110" s="11">
        <v>88</v>
      </c>
      <c r="G110" s="11" t="s">
        <v>452</v>
      </c>
      <c r="H110" s="11">
        <v>0.5</v>
      </c>
      <c r="I110" s="11">
        <f>(ACLY!AF100)</f>
        <v>1.3994451275493599E-5</v>
      </c>
      <c r="J110" s="11">
        <f>(ACSS2!AF100)</f>
        <v>7.4627708178719157E-6</v>
      </c>
      <c r="K110" s="11">
        <f>(ELVOLV6!AF100)</f>
        <v>4.4097804162218598E-6</v>
      </c>
      <c r="L110" s="11">
        <f>(FASN!AF100)</f>
        <v>9.4145802402496756E-6</v>
      </c>
      <c r="M110" s="11">
        <f>(PKLR!AF100)</f>
        <v>7.7353229085218747E-6</v>
      </c>
      <c r="N110" s="11">
        <f>('SCD1'!AF100)</f>
        <v>1.1151664364271349E-4</v>
      </c>
      <c r="O110" s="11">
        <f>('RGS16'!AF100)</f>
        <v>3.8296739342413405E-6</v>
      </c>
      <c r="P110" s="11">
        <f>(PPIA!AF100)</f>
        <v>1.2285225557749349E-3</v>
      </c>
      <c r="Q110" s="11">
        <f>(RPLP0!AF100)</f>
        <v>5.33311017383665E-4</v>
      </c>
      <c r="AM110" s="4"/>
      <c r="AN110" s="4"/>
      <c r="AO110" s="4"/>
      <c r="AP110" s="4"/>
      <c r="AQ110" s="4"/>
      <c r="AR110" s="4"/>
      <c r="AS110" s="4"/>
      <c r="AT110" s="4"/>
      <c r="AU110" s="4"/>
      <c r="AV110" s="4"/>
      <c r="AW110" s="4"/>
      <c r="AX110" s="4"/>
      <c r="AY110" s="4"/>
      <c r="AZ110" s="4"/>
      <c r="BA110" s="4"/>
      <c r="BB110" s="4"/>
      <c r="BC110" s="4"/>
      <c r="BD110" s="4"/>
      <c r="BE110" s="4"/>
    </row>
    <row r="111" spans="1:57" x14ac:dyDescent="0.25">
      <c r="A111" s="11" t="s">
        <v>487</v>
      </c>
      <c r="B111" s="11" t="s">
        <v>280</v>
      </c>
      <c r="C111" s="11" t="s">
        <v>468</v>
      </c>
      <c r="D111" s="11" t="s">
        <v>465</v>
      </c>
      <c r="E111" s="11" t="s">
        <v>454</v>
      </c>
      <c r="F111" s="11">
        <v>88</v>
      </c>
      <c r="G111" s="11" t="s">
        <v>452</v>
      </c>
      <c r="H111" s="11">
        <v>0.5</v>
      </c>
      <c r="I111" s="11">
        <f>(ACLY!AF170)</f>
        <v>4.0389968160685149E-6</v>
      </c>
      <c r="J111" s="11">
        <f>(ACSS2!AF170)</f>
        <v>1.2783411066287449E-6</v>
      </c>
      <c r="K111" s="11">
        <f>(ELVOLV6!AF170)</f>
        <v>3.8190616740553103E-7</v>
      </c>
      <c r="L111" s="11">
        <f>(FASN!AF170)</f>
        <v>8.5888238374425499E-6</v>
      </c>
      <c r="M111" s="11">
        <f>(PKLR!AF170)</f>
        <v>8.6165754933637098E-7</v>
      </c>
      <c r="N111" s="11">
        <f>('SCD1'!AF170)</f>
        <v>4.0005550652620646E-6</v>
      </c>
      <c r="O111" s="11" t="str">
        <f>('RGS16'!AF170)</f>
        <v/>
      </c>
      <c r="P111" s="11">
        <f>(PPIA!AF170)</f>
        <v>7.3003130260293459E-4</v>
      </c>
      <c r="Q111" s="11">
        <f>(RPLP0!AF170)</f>
        <v>3.7019342356250549E-4</v>
      </c>
      <c r="AM111" s="4"/>
      <c r="AN111" s="4"/>
      <c r="AO111" s="4"/>
      <c r="AP111" s="4"/>
      <c r="AQ111" s="4"/>
      <c r="AR111" s="4"/>
      <c r="AS111" s="4"/>
      <c r="AT111" s="4"/>
      <c r="AU111" s="4"/>
      <c r="AV111" s="4"/>
      <c r="AW111" s="4"/>
      <c r="AX111" s="4"/>
      <c r="AY111" s="4"/>
      <c r="AZ111" s="4"/>
      <c r="BA111" s="4"/>
      <c r="BB111" s="4"/>
      <c r="BC111" s="4"/>
      <c r="BD111" s="4"/>
      <c r="BE111" s="4"/>
    </row>
    <row r="112" spans="1:57" x14ac:dyDescent="0.25">
      <c r="A112" s="11" t="s">
        <v>487</v>
      </c>
      <c r="B112" s="11" t="s">
        <v>373</v>
      </c>
      <c r="C112" s="11" t="s">
        <v>469</v>
      </c>
      <c r="D112" s="11" t="s">
        <v>465</v>
      </c>
      <c r="E112" s="11" t="s">
        <v>454</v>
      </c>
      <c r="F112" s="11">
        <v>88</v>
      </c>
      <c r="G112" s="11" t="s">
        <v>452</v>
      </c>
      <c r="H112" s="11">
        <v>0.5</v>
      </c>
      <c r="I112" s="11">
        <f>(ACLY!AF230)</f>
        <v>1.2215001589946251E-5</v>
      </c>
      <c r="J112" s="11">
        <f>(ACSS2!AF230)</f>
        <v>8.4718735230061553E-6</v>
      </c>
      <c r="K112" s="11">
        <f>(ELVOLV6!AF230)</f>
        <v>2.2438600252023002E-6</v>
      </c>
      <c r="L112" s="11">
        <f>(FASN!AF230)</f>
        <v>4.0055047388190148E-6</v>
      </c>
      <c r="M112" s="11">
        <f>(PKLR!AF230)</f>
        <v>3.2653314825850901E-6</v>
      </c>
      <c r="N112" s="11">
        <f>('SCD1'!AF230)</f>
        <v>3.3797546319965451E-5</v>
      </c>
      <c r="O112" s="11">
        <f>('RGS16'!AF230)</f>
        <v>3.1473716986079498E-7</v>
      </c>
      <c r="P112" s="11">
        <f>(PPIA!AF230)</f>
        <v>1.64410162315349E-3</v>
      </c>
      <c r="Q112" s="11">
        <f>(RPLP0!AF230)</f>
        <v>4.3304326576586849E-4</v>
      </c>
      <c r="AM112" s="4"/>
      <c r="AN112" s="4"/>
      <c r="AO112" s="4"/>
      <c r="AP112" s="4"/>
      <c r="AQ112" s="4"/>
      <c r="AR112" s="4"/>
      <c r="AS112" s="4"/>
      <c r="AT112" s="4"/>
      <c r="AU112" s="4"/>
      <c r="AV112" s="4"/>
      <c r="AW112" s="4"/>
      <c r="AX112" s="4"/>
      <c r="AY112" s="4"/>
      <c r="AZ112" s="4"/>
      <c r="BA112" s="4"/>
      <c r="BB112" s="4"/>
      <c r="BC112" s="4"/>
      <c r="BD112" s="4"/>
      <c r="BE112" s="4"/>
    </row>
    <row r="113" spans="1:57" x14ac:dyDescent="0.25">
      <c r="A113" s="11" t="s">
        <v>487</v>
      </c>
      <c r="B113" s="11" t="s">
        <v>78</v>
      </c>
      <c r="C113" s="11" t="s">
        <v>460</v>
      </c>
      <c r="D113" s="11" t="s">
        <v>466</v>
      </c>
      <c r="E113" s="11" t="s">
        <v>454</v>
      </c>
      <c r="F113" s="11">
        <v>88</v>
      </c>
      <c r="G113" s="11" t="s">
        <v>452</v>
      </c>
      <c r="H113" s="11">
        <v>5</v>
      </c>
      <c r="I113" s="11">
        <f>(ACLY!AF34)</f>
        <v>4.58189527680016E-5</v>
      </c>
      <c r="J113" s="11">
        <f>(ACSS2!AF34)</f>
        <v>8.7447514211194591E-6</v>
      </c>
      <c r="K113" s="11">
        <f>(ELVOLV6!AF34)</f>
        <v>4.4313242550994102E-5</v>
      </c>
      <c r="L113" s="11">
        <f>(FASN!AF34)</f>
        <v>2.9919868553625502E-5</v>
      </c>
      <c r="M113" s="11">
        <f>(PKLR!AF34)</f>
        <v>1.4825431974190499E-5</v>
      </c>
      <c r="N113" s="11">
        <f>('SCD1'!AF34)</f>
        <v>1.22580542565998E-4</v>
      </c>
      <c r="O113" s="11">
        <f>('RGS16'!AF34)</f>
        <v>4.7441533309273852E-6</v>
      </c>
      <c r="P113" s="11">
        <f>(PPIA!AF34)</f>
        <v>1.0041615213920974E-3</v>
      </c>
      <c r="Q113" s="11">
        <f>(RPLP0!AF34)</f>
        <v>3.8048476968978798E-4</v>
      </c>
      <c r="R113" t="s">
        <v>487</v>
      </c>
      <c r="S113">
        <f>AVERAGE(I114:I117)</f>
        <v>1.0463479896885576E-5</v>
      </c>
      <c r="T113">
        <f t="shared" ref="T113:Z113" si="116">AVERAGE(J114:J117)</f>
        <v>4.1097662227164506E-6</v>
      </c>
      <c r="U113">
        <f t="shared" si="116"/>
        <v>5.1546015058515455E-6</v>
      </c>
      <c r="V113">
        <f t="shared" si="116"/>
        <v>8.2024805166720968E-6</v>
      </c>
      <c r="W113">
        <f t="shared" si="116"/>
        <v>4.3735749561881668E-6</v>
      </c>
      <c r="X113">
        <f t="shared" si="116"/>
        <v>7.2744837424650938E-5</v>
      </c>
      <c r="Y113">
        <f t="shared" si="116"/>
        <v>8.9665737764891819E-7</v>
      </c>
      <c r="Z113">
        <f t="shared" si="116"/>
        <v>9.0227030900649828E-4</v>
      </c>
      <c r="AA113">
        <f>AVERAGE(Q114:Q117)</f>
        <v>3.8746441064631585E-4</v>
      </c>
      <c r="AC113">
        <f>_xlfn.STDEV.S(I113:I117)</f>
        <v>1.8392988061354119E-5</v>
      </c>
      <c r="AD113">
        <f t="shared" ref="AD113:AK113" si="117">_xlfn.STDEV.S(J113:J117)</f>
        <v>4.3720896410386493E-6</v>
      </c>
      <c r="AE113">
        <f t="shared" si="117"/>
        <v>1.9898657048680066E-5</v>
      </c>
      <c r="AF113">
        <f t="shared" si="117"/>
        <v>1.1292583792664902E-5</v>
      </c>
      <c r="AG113">
        <f t="shared" si="117"/>
        <v>6.7617919871563073E-6</v>
      </c>
      <c r="AH113">
        <f t="shared" si="117"/>
        <v>9.7841260536151871E-5</v>
      </c>
      <c r="AI113">
        <f t="shared" si="117"/>
        <v>1.8597885100288868E-6</v>
      </c>
      <c r="AJ113">
        <f t="shared" si="117"/>
        <v>7.4061289954278073E-4</v>
      </c>
      <c r="AK113">
        <f t="shared" si="117"/>
        <v>1.8468874468078309E-4</v>
      </c>
      <c r="AM113" s="4">
        <f>TTEST(I102:I105,I113:I117,2,2)</f>
        <v>0.50892746219485074</v>
      </c>
      <c r="AN113" s="4">
        <f t="shared" ref="AN113:AU113" si="118">TTEST(J102:J105,J113:J117,2,2)</f>
        <v>0.49668225265439325</v>
      </c>
      <c r="AO113" s="4">
        <f t="shared" si="118"/>
        <v>0.50159694133453803</v>
      </c>
      <c r="AP113" s="4">
        <f t="shared" si="118"/>
        <v>0.96234239741965655</v>
      </c>
      <c r="AQ113" s="4">
        <f t="shared" si="118"/>
        <v>0.9986320953751493</v>
      </c>
      <c r="AR113" s="4">
        <f t="shared" si="118"/>
        <v>0.98775900486462442</v>
      </c>
      <c r="AS113" s="4">
        <f t="shared" si="118"/>
        <v>0.91862127971369723</v>
      </c>
      <c r="AT113" s="4">
        <f t="shared" si="118"/>
        <v>0.27285457984855654</v>
      </c>
      <c r="AU113" s="4">
        <f t="shared" si="118"/>
        <v>0.59189712219442003</v>
      </c>
      <c r="AV113" s="4"/>
      <c r="AW113" s="4">
        <f>TTEST(I106:I108,I113:I117,2,2)</f>
        <v>0.93631310089078279</v>
      </c>
      <c r="AX113" s="4">
        <f t="shared" ref="AX113:BE113" si="119">TTEST(J106:J108,J113:J117,2,2)</f>
        <v>0.58312993459600093</v>
      </c>
      <c r="AY113" s="4">
        <f t="shared" si="119"/>
        <v>0.49107360904412689</v>
      </c>
      <c r="AZ113" s="4">
        <f t="shared" si="119"/>
        <v>0.48388302399231331</v>
      </c>
      <c r="BA113" s="4">
        <f t="shared" si="119"/>
        <v>0.88977997864097991</v>
      </c>
      <c r="BB113" s="4">
        <f t="shared" si="119"/>
        <v>0.47623886860559816</v>
      </c>
      <c r="BC113" s="4">
        <f t="shared" si="119"/>
        <v>0.31761070881250658</v>
      </c>
      <c r="BD113" s="4">
        <f t="shared" si="119"/>
        <v>0.45800454240552901</v>
      </c>
      <c r="BE113" s="4">
        <f t="shared" si="119"/>
        <v>0.48474516122968714</v>
      </c>
    </row>
    <row r="114" spans="1:57" x14ac:dyDescent="0.25">
      <c r="A114" s="11" t="s">
        <v>487</v>
      </c>
      <c r="B114" s="11" t="s">
        <v>184</v>
      </c>
      <c r="C114" s="11" t="s">
        <v>467</v>
      </c>
      <c r="D114" s="11" t="s">
        <v>466</v>
      </c>
      <c r="E114" s="11" t="s">
        <v>454</v>
      </c>
      <c r="F114" s="11">
        <v>88</v>
      </c>
      <c r="G114" s="11" t="s">
        <v>452</v>
      </c>
      <c r="H114" s="11">
        <v>5</v>
      </c>
      <c r="I114" s="11">
        <f>(ACLY!AF106)</f>
        <v>2.1683658517458051E-5</v>
      </c>
      <c r="J114" s="11">
        <f>(ACSS2!AF106)</f>
        <v>8.9648141552052902E-6</v>
      </c>
      <c r="K114" s="11">
        <f>(ELVOLV6!AF106)</f>
        <v>8.6712574664167207E-6</v>
      </c>
      <c r="L114" s="11">
        <f>(FASN!AF106)</f>
        <v>1.6497582466921451E-5</v>
      </c>
      <c r="M114" s="11">
        <f>(PKLR!AF106)</f>
        <v>1.2260167202715101E-5</v>
      </c>
      <c r="N114" s="11">
        <f>('SCD1'!AF106)</f>
        <v>2.332758357822675E-4</v>
      </c>
      <c r="O114" s="11">
        <f>('RGS16'!AF106)</f>
        <v>1.82649424636985E-6</v>
      </c>
      <c r="P114" s="11">
        <f>(PPIA!AF106)</f>
        <v>1.9410645074649751E-3</v>
      </c>
      <c r="Q114" s="11">
        <f>(RPLP0!AF106)</f>
        <v>6.4008327706294198E-4</v>
      </c>
      <c r="AM114" s="4"/>
      <c r="AN114" s="4"/>
      <c r="AO114" s="4"/>
      <c r="AP114" s="4"/>
      <c r="AQ114" s="4"/>
      <c r="AR114" s="4"/>
      <c r="AS114" s="4"/>
      <c r="AT114" s="4"/>
      <c r="AU114" s="4"/>
      <c r="AV114" s="4"/>
      <c r="AW114" s="4"/>
      <c r="AX114" s="4"/>
      <c r="AY114" s="4"/>
      <c r="AZ114" s="4"/>
      <c r="BA114" s="4"/>
      <c r="BB114" s="4"/>
      <c r="BC114" s="4"/>
      <c r="BD114" s="4"/>
      <c r="BE114" s="4"/>
    </row>
    <row r="115" spans="1:57" x14ac:dyDescent="0.25">
      <c r="A115" s="11" t="s">
        <v>487</v>
      </c>
      <c r="B115" s="11" t="s">
        <v>265</v>
      </c>
      <c r="C115" s="11" t="s">
        <v>468</v>
      </c>
      <c r="D115" s="11" t="s">
        <v>463</v>
      </c>
      <c r="E115" s="11" t="s">
        <v>454</v>
      </c>
      <c r="F115" s="11">
        <v>88</v>
      </c>
      <c r="G115" s="11" t="s">
        <v>452</v>
      </c>
      <c r="H115" s="11">
        <v>5</v>
      </c>
      <c r="I115" s="11">
        <f>(ACLY!AF160)</f>
        <v>1.8438611810399151E-6</v>
      </c>
      <c r="J115" s="11">
        <f>(ACSS2!AF160)</f>
        <v>5.5955542932891899E-7</v>
      </c>
      <c r="K115" s="11">
        <f>(ELVOLV6!AF160)</f>
        <v>2.9224574470549401E-7</v>
      </c>
      <c r="L115" s="11">
        <f>(FASN!AF160)</f>
        <v>3.4042684241796646E-6</v>
      </c>
      <c r="M115" s="11">
        <f>(PKLR!AF160)</f>
        <v>4.5663459378365351E-7</v>
      </c>
      <c r="N115" s="11">
        <f>('SCD1'!AF160)</f>
        <v>1.9338389993207749E-6</v>
      </c>
      <c r="O115" s="11">
        <f>('RGS16'!AF160)</f>
        <v>2.7297279847534751E-7</v>
      </c>
      <c r="P115" s="11">
        <f>(PPIA!AF160)</f>
        <v>2.2510718813089649E-4</v>
      </c>
      <c r="Q115" s="11">
        <f>(RPLP0!AF160)</f>
        <v>3.193083669551565E-4</v>
      </c>
      <c r="AM115" s="4"/>
      <c r="AN115" s="4"/>
      <c r="AO115" s="4"/>
      <c r="AP115" s="4"/>
      <c r="AQ115" s="4"/>
      <c r="AR115" s="4"/>
      <c r="AS115" s="4"/>
      <c r="AT115" s="4"/>
      <c r="AU115" s="4"/>
      <c r="AV115" s="4"/>
      <c r="AW115" s="4"/>
      <c r="AX115" s="4"/>
      <c r="AY115" s="4"/>
      <c r="AZ115" s="4"/>
      <c r="BA115" s="4"/>
      <c r="BB115" s="4"/>
      <c r="BC115" s="4"/>
      <c r="BD115" s="4"/>
      <c r="BE115" s="4"/>
    </row>
    <row r="116" spans="1:57" x14ac:dyDescent="0.25">
      <c r="A116" s="11" t="s">
        <v>487</v>
      </c>
      <c r="B116" s="11" t="s">
        <v>286</v>
      </c>
      <c r="C116" s="11" t="s">
        <v>468</v>
      </c>
      <c r="D116" s="11" t="s">
        <v>466</v>
      </c>
      <c r="E116" s="11" t="s">
        <v>454</v>
      </c>
      <c r="F116" s="11">
        <v>88</v>
      </c>
      <c r="G116" s="11" t="s">
        <v>452</v>
      </c>
      <c r="H116" s="11">
        <v>5</v>
      </c>
      <c r="I116" s="11">
        <f>(ACLY!AF174)</f>
        <v>5.1366877933353901E-7</v>
      </c>
      <c r="J116" s="11">
        <f>(ACSS2!AF174)</f>
        <v>1.2212547154585636E-7</v>
      </c>
      <c r="K116" s="11" t="str">
        <f>(ELVOLV6!AF174)</f>
        <v/>
      </c>
      <c r="L116" s="11">
        <f>(FASN!AF174)</f>
        <v>2.2810171747541199E-6</v>
      </c>
      <c r="M116" s="11">
        <f>(PKLR!AF174)</f>
        <v>1.4437334322172849E-7</v>
      </c>
      <c r="N116" s="11">
        <f>('SCD1'!AF174)</f>
        <v>5.3951864472864755E-7</v>
      </c>
      <c r="O116" s="11">
        <f>('RGS16'!AF174)</f>
        <v>1.5526607464058999E-7</v>
      </c>
      <c r="P116" s="11">
        <f>(PPIA!AF174)</f>
        <v>1.8168972161257651E-4</v>
      </c>
      <c r="Q116" s="11">
        <f>(RPLP0!AF174)</f>
        <v>1.3566177241048299E-4</v>
      </c>
      <c r="AM116" s="4"/>
      <c r="AN116" s="4"/>
      <c r="AO116" s="4"/>
      <c r="AP116" s="4"/>
      <c r="AQ116" s="4"/>
      <c r="AR116" s="4"/>
      <c r="AS116" s="4"/>
      <c r="AT116" s="4"/>
      <c r="AU116" s="4"/>
      <c r="AV116" s="4"/>
      <c r="AW116" s="4"/>
      <c r="AX116" s="4"/>
      <c r="AY116" s="4"/>
      <c r="AZ116" s="4"/>
      <c r="BA116" s="4"/>
      <c r="BB116" s="4"/>
      <c r="BC116" s="4"/>
      <c r="BD116" s="4"/>
      <c r="BE116" s="4"/>
    </row>
    <row r="117" spans="1:57" x14ac:dyDescent="0.25">
      <c r="A117" s="11" t="s">
        <v>487</v>
      </c>
      <c r="B117" s="11" t="s">
        <v>382</v>
      </c>
      <c r="C117" s="11" t="s">
        <v>469</v>
      </c>
      <c r="D117" s="11" t="s">
        <v>466</v>
      </c>
      <c r="E117" s="11" t="s">
        <v>454</v>
      </c>
      <c r="F117" s="11">
        <v>88</v>
      </c>
      <c r="G117" s="11" t="s">
        <v>452</v>
      </c>
      <c r="H117" s="11">
        <v>5</v>
      </c>
      <c r="I117" s="11">
        <f>(ACLY!AF236)</f>
        <v>1.7812731109710802E-5</v>
      </c>
      <c r="J117" s="11">
        <f>(ACSS2!AF236)</f>
        <v>6.7925698347857353E-6</v>
      </c>
      <c r="K117" s="11">
        <f>(ELVOLV6!AF236)</f>
        <v>6.5003013064324244E-6</v>
      </c>
      <c r="L117" s="11">
        <f>(FASN!AF236)</f>
        <v>1.0627054000833151E-5</v>
      </c>
      <c r="M117" s="11">
        <f>(PKLR!AF236)</f>
        <v>4.6331246850321849E-6</v>
      </c>
      <c r="N117" s="11">
        <f>('SCD1'!AF236)</f>
        <v>5.5230156272286803E-5</v>
      </c>
      <c r="O117" s="11">
        <f>('RGS16'!AF236)</f>
        <v>1.331896391109885E-6</v>
      </c>
      <c r="P117" s="11">
        <f>(PPIA!AF236)</f>
        <v>1.2612198188175451E-3</v>
      </c>
      <c r="Q117" s="11">
        <f>(RPLP0!AF236)</f>
        <v>4.5480422615668198E-4</v>
      </c>
      <c r="AM117" s="4"/>
      <c r="AN117" s="4"/>
      <c r="AO117" s="4"/>
      <c r="AP117" s="4"/>
      <c r="AQ117" s="4"/>
      <c r="AR117" s="4"/>
      <c r="AS117" s="4"/>
      <c r="AT117" s="4"/>
      <c r="AU117" s="4"/>
      <c r="AV117" s="4"/>
      <c r="AW117" s="4"/>
      <c r="AX117" s="4"/>
      <c r="AY117" s="4"/>
      <c r="AZ117" s="4"/>
      <c r="BA117" s="4"/>
      <c r="BB117" s="4"/>
      <c r="BC117" s="4"/>
      <c r="BD117" s="4"/>
      <c r="BE117" s="4"/>
    </row>
    <row r="118" spans="1:57" x14ac:dyDescent="0.25">
      <c r="A118" s="11" t="s">
        <v>487</v>
      </c>
      <c r="B118" s="11" t="s">
        <v>36</v>
      </c>
      <c r="C118" s="11" t="s">
        <v>460</v>
      </c>
      <c r="D118" s="11" t="s">
        <v>461</v>
      </c>
      <c r="E118" s="11" t="s">
        <v>454</v>
      </c>
      <c r="F118" s="11">
        <v>150</v>
      </c>
      <c r="G118" s="11" t="s">
        <v>451</v>
      </c>
      <c r="H118" s="11">
        <v>0</v>
      </c>
      <c r="I118" s="11">
        <f>(ACLY!AF6)</f>
        <v>2.8503769042603248E-5</v>
      </c>
      <c r="J118" s="11">
        <f>(ACSS2!AF6)</f>
        <v>4.3058890461982701E-6</v>
      </c>
      <c r="K118" s="11">
        <f>(ELVOLV6!AF6)</f>
        <v>1.6452636938176949E-5</v>
      </c>
      <c r="L118" s="11">
        <f>(FASN!AF6)</f>
        <v>1.357432864303115E-5</v>
      </c>
      <c r="M118" s="11">
        <f>(PKLR!AF6)</f>
        <v>9.5897087702456795E-6</v>
      </c>
      <c r="N118" s="11">
        <f>('SCD1'!AF6)</f>
        <v>1.0432823416327E-4</v>
      </c>
      <c r="O118" s="11">
        <f>('RGS16'!AF6)</f>
        <v>6.9956591995097996E-7</v>
      </c>
      <c r="P118" s="11">
        <f>(PPIA!AF6)</f>
        <v>1.0685093750035051E-3</v>
      </c>
      <c r="Q118" s="11">
        <f>(RPLP0!AF6)</f>
        <v>5.8018071940232202E-4</v>
      </c>
      <c r="R118" t="s">
        <v>487</v>
      </c>
      <c r="S118">
        <f>AVERAGE(I118:I121)</f>
        <v>3.5758619570724714E-5</v>
      </c>
      <c r="T118">
        <f t="shared" ref="T118:Z118" si="120">AVERAGE(J118:J121)</f>
        <v>4.8010220954428751E-6</v>
      </c>
      <c r="U118">
        <f t="shared" si="120"/>
        <v>1.5870571597698473E-5</v>
      </c>
      <c r="V118">
        <f t="shared" si="120"/>
        <v>3.0471123526849248E-5</v>
      </c>
      <c r="W118">
        <f t="shared" si="120"/>
        <v>9.9522093885872547E-6</v>
      </c>
      <c r="X118">
        <f t="shared" si="120"/>
        <v>7.8257980215292445E-5</v>
      </c>
      <c r="Y118">
        <f t="shared" si="120"/>
        <v>1.2478347038276373E-6</v>
      </c>
      <c r="Z118">
        <f t="shared" si="120"/>
        <v>1.3115506631702811E-3</v>
      </c>
      <c r="AA118">
        <f>AVERAGE(Q118:Q121)</f>
        <v>5.3974797084458076E-4</v>
      </c>
      <c r="AC118">
        <f>_xlfn.STDEV.S(I118:I121)</f>
        <v>1.5944840703072545E-5</v>
      </c>
      <c r="AD118">
        <f t="shared" ref="AD118:AK118" si="121">_xlfn.STDEV.S(J118:J121)</f>
        <v>1.2032058107210362E-6</v>
      </c>
      <c r="AE118">
        <f t="shared" si="121"/>
        <v>5.5448966833508978E-6</v>
      </c>
      <c r="AF118">
        <f t="shared" si="121"/>
        <v>1.8451338934630335E-5</v>
      </c>
      <c r="AG118">
        <f t="shared" si="121"/>
        <v>1.8031624575300176E-6</v>
      </c>
      <c r="AH118">
        <f t="shared" si="121"/>
        <v>2.6247352963879656E-5</v>
      </c>
      <c r="AI118">
        <f t="shared" si="121"/>
        <v>7.0082799023581664E-7</v>
      </c>
      <c r="AJ118">
        <f t="shared" si="121"/>
        <v>2.7164985716508343E-4</v>
      </c>
      <c r="AK118">
        <f t="shared" si="121"/>
        <v>1.7112026443396423E-4</v>
      </c>
      <c r="AM118" s="4">
        <f>TTEST(I118:I121,I118:I121,2,2)</f>
        <v>1</v>
      </c>
      <c r="AN118" s="4">
        <f t="shared" ref="AN118:AU118" si="122">TTEST(J118:J121,J118:J121,2,2)</f>
        <v>1</v>
      </c>
      <c r="AO118" s="4">
        <f t="shared" si="122"/>
        <v>1</v>
      </c>
      <c r="AP118" s="4">
        <f t="shared" si="122"/>
        <v>1</v>
      </c>
      <c r="AQ118" s="4">
        <f t="shared" si="122"/>
        <v>1</v>
      </c>
      <c r="AR118" s="4">
        <f t="shared" si="122"/>
        <v>1</v>
      </c>
      <c r="AS118" s="4">
        <f t="shared" si="122"/>
        <v>1</v>
      </c>
      <c r="AT118" s="4">
        <f t="shared" si="122"/>
        <v>1</v>
      </c>
      <c r="AU118" s="4">
        <f t="shared" si="122"/>
        <v>1</v>
      </c>
      <c r="AV118" s="4"/>
      <c r="AW118" s="4">
        <f>TTEST(I118:I121,I118:I121,2,2)</f>
        <v>1</v>
      </c>
      <c r="AX118" s="4">
        <f t="shared" ref="AX118:BE118" si="123">TTEST(J118:J121,J118:J121,2,2)</f>
        <v>1</v>
      </c>
      <c r="AY118" s="4">
        <f t="shared" si="123"/>
        <v>1</v>
      </c>
      <c r="AZ118" s="4">
        <f t="shared" si="123"/>
        <v>1</v>
      </c>
      <c r="BA118" s="4">
        <f t="shared" si="123"/>
        <v>1</v>
      </c>
      <c r="BB118" s="4">
        <f t="shared" si="123"/>
        <v>1</v>
      </c>
      <c r="BC118" s="4">
        <f t="shared" si="123"/>
        <v>1</v>
      </c>
      <c r="BD118" s="4">
        <f t="shared" si="123"/>
        <v>1</v>
      </c>
      <c r="BE118" s="4">
        <f t="shared" si="123"/>
        <v>1</v>
      </c>
    </row>
    <row r="119" spans="1:57" x14ac:dyDescent="0.25">
      <c r="A119" s="11" t="s">
        <v>487</v>
      </c>
      <c r="B119" s="11" t="s">
        <v>144</v>
      </c>
      <c r="C119" s="11" t="s">
        <v>467</v>
      </c>
      <c r="D119" s="11" t="s">
        <v>461</v>
      </c>
      <c r="E119" s="11" t="s">
        <v>454</v>
      </c>
      <c r="F119" s="11">
        <v>150</v>
      </c>
      <c r="G119" s="11" t="s">
        <v>451</v>
      </c>
      <c r="H119" s="11">
        <v>0</v>
      </c>
      <c r="I119" s="11">
        <f>(ACLY!AF78)</f>
        <v>5.0002247303482102E-5</v>
      </c>
      <c r="J119" s="11">
        <f>(ACSS2!AF78)</f>
        <v>4.6974959035402855E-6</v>
      </c>
      <c r="K119" s="11">
        <f>(ELVOLV6!AF78)</f>
        <v>2.3368257257678048E-5</v>
      </c>
      <c r="L119" s="11">
        <f>(FASN!AF78)</f>
        <v>5.6413085214254195E-5</v>
      </c>
      <c r="M119" s="11">
        <f>(PKLR!AF78)</f>
        <v>1.0513693414478149E-5</v>
      </c>
      <c r="N119" s="11">
        <f>('SCD1'!AF78)</f>
        <v>6.7823108848940391E-5</v>
      </c>
      <c r="O119" s="11">
        <f>('RGS16'!AF78)</f>
        <v>2.2632293100567699E-6</v>
      </c>
      <c r="P119" s="11">
        <f>(PPIA!AF78)</f>
        <v>1.355328344399855E-3</v>
      </c>
      <c r="Q119" s="11">
        <f>(RPLP0!AF78)</f>
        <v>5.0614681464426704E-4</v>
      </c>
      <c r="AM119" s="4"/>
      <c r="AN119" s="4"/>
      <c r="AO119" s="4"/>
      <c r="AP119" s="4"/>
      <c r="AQ119" s="4"/>
      <c r="AR119" s="4"/>
      <c r="AS119" s="4"/>
      <c r="AT119" s="4"/>
      <c r="AU119" s="4"/>
      <c r="AV119" s="4"/>
      <c r="AW119" s="4"/>
      <c r="AX119" s="4"/>
      <c r="AY119" s="4"/>
      <c r="AZ119" s="4"/>
      <c r="BA119" s="4"/>
      <c r="BB119" s="4"/>
      <c r="BC119" s="4"/>
      <c r="BD119" s="4"/>
      <c r="BE119" s="4"/>
    </row>
    <row r="120" spans="1:57" x14ac:dyDescent="0.25">
      <c r="A120" s="11" t="s">
        <v>487</v>
      </c>
      <c r="B120" s="11" t="s">
        <v>250</v>
      </c>
      <c r="C120" s="11" t="s">
        <v>468</v>
      </c>
      <c r="D120" s="11" t="s">
        <v>461</v>
      </c>
      <c r="E120" s="11" t="s">
        <v>454</v>
      </c>
      <c r="F120" s="11">
        <v>150</v>
      </c>
      <c r="G120" s="11" t="s">
        <v>451</v>
      </c>
      <c r="H120" s="11">
        <v>0</v>
      </c>
      <c r="I120" s="11">
        <f>(ACLY!AF150)</f>
        <v>1.6727523714997199E-5</v>
      </c>
      <c r="J120" s="11">
        <f>(ACSS2!AF150)</f>
        <v>3.70248873695003E-6</v>
      </c>
      <c r="K120" s="11">
        <f>(ELVOLV6!AF150)</f>
        <v>1.306405720759825E-5</v>
      </c>
      <c r="L120" s="11">
        <f>(FASN!AF150)</f>
        <v>2.9262235241753599E-5</v>
      </c>
      <c r="M120" s="11">
        <f>(PKLR!AF150)</f>
        <v>1.200767897644505E-5</v>
      </c>
      <c r="N120" s="11">
        <f>('SCD1'!AF150)</f>
        <v>9.448185020125821E-5</v>
      </c>
      <c r="O120" s="11">
        <f>('RGS16'!AF150)</f>
        <v>1.142239528832985E-6</v>
      </c>
      <c r="P120" s="11">
        <f>(PPIA!AF150)</f>
        <v>1.14609532149505E-3</v>
      </c>
      <c r="Q120" s="11">
        <f>(RPLP0!AF150)</f>
        <v>7.4255930008690504E-4</v>
      </c>
      <c r="AM120" s="4"/>
      <c r="AN120" s="4"/>
      <c r="AO120" s="4"/>
      <c r="AP120" s="4"/>
      <c r="AQ120" s="4"/>
      <c r="AR120" s="4"/>
      <c r="AS120" s="4"/>
      <c r="AT120" s="4"/>
      <c r="AU120" s="4"/>
      <c r="AV120" s="4"/>
      <c r="AW120" s="4"/>
      <c r="AX120" s="4"/>
      <c r="AY120" s="4"/>
      <c r="AZ120" s="4"/>
      <c r="BA120" s="4"/>
      <c r="BB120" s="4"/>
      <c r="BC120" s="4"/>
      <c r="BD120" s="4"/>
      <c r="BE120" s="4"/>
    </row>
    <row r="121" spans="1:57" x14ac:dyDescent="0.25">
      <c r="A121" s="11" t="s">
        <v>487</v>
      </c>
      <c r="B121" s="11" t="s">
        <v>343</v>
      </c>
      <c r="C121" s="11" t="s">
        <v>469</v>
      </c>
      <c r="D121" s="11" t="s">
        <v>461</v>
      </c>
      <c r="E121" s="11" t="s">
        <v>454</v>
      </c>
      <c r="F121" s="11">
        <v>150</v>
      </c>
      <c r="G121" s="11" t="s">
        <v>451</v>
      </c>
      <c r="H121" s="11">
        <v>0</v>
      </c>
      <c r="I121" s="11">
        <f>(ACLY!AF210)</f>
        <v>4.7800938221816301E-5</v>
      </c>
      <c r="J121" s="11">
        <f>(ACSS2!AF210)</f>
        <v>6.4982146950829147E-6</v>
      </c>
      <c r="K121" s="11">
        <f>(ELVOLV6!AF210)</f>
        <v>1.0597334987340651E-5</v>
      </c>
      <c r="L121" s="11">
        <f>(FASN!AF210)</f>
        <v>2.2634845008358049E-5</v>
      </c>
      <c r="M121" s="11">
        <f>(PKLR!AF210)</f>
        <v>7.6977563931801401E-6</v>
      </c>
      <c r="N121" s="11">
        <f>('SCD1'!AF210)</f>
        <v>4.6398727647701152E-5</v>
      </c>
      <c r="O121" s="11">
        <f>('RGS16'!AF210)</f>
        <v>8.8630405646981443E-7</v>
      </c>
      <c r="P121" s="11">
        <f>(PPIA!AF210)</f>
        <v>1.676269611782715E-3</v>
      </c>
      <c r="Q121" s="11">
        <f>(RPLP0!AF210)</f>
        <v>3.30105049244829E-4</v>
      </c>
      <c r="AM121" s="4"/>
      <c r="AN121" s="4"/>
      <c r="AO121" s="4"/>
      <c r="AP121" s="4"/>
      <c r="AQ121" s="4"/>
      <c r="AR121" s="4"/>
      <c r="AS121" s="4"/>
      <c r="AT121" s="4"/>
      <c r="AU121" s="4"/>
      <c r="AV121" s="4"/>
      <c r="AW121" s="4"/>
      <c r="AX121" s="4"/>
      <c r="AY121" s="4"/>
      <c r="AZ121" s="4"/>
      <c r="BA121" s="4"/>
      <c r="BB121" s="4"/>
      <c r="BC121" s="4"/>
      <c r="BD121" s="4"/>
      <c r="BE121" s="4"/>
    </row>
    <row r="122" spans="1:57" x14ac:dyDescent="0.25">
      <c r="A122" s="11" t="s">
        <v>487</v>
      </c>
      <c r="B122" s="11" t="s">
        <v>45</v>
      </c>
      <c r="C122" s="11" t="s">
        <v>460</v>
      </c>
      <c r="D122" s="11" t="s">
        <v>462</v>
      </c>
      <c r="E122" s="11" t="s">
        <v>454</v>
      </c>
      <c r="F122" s="11">
        <v>150</v>
      </c>
      <c r="G122" s="11" t="s">
        <v>451</v>
      </c>
      <c r="H122" s="11">
        <v>0.5</v>
      </c>
      <c r="I122" s="11">
        <f>(ACLY!AF12)</f>
        <v>2.1462223461629601E-5</v>
      </c>
      <c r="J122" s="11">
        <f>(ACSS2!AF12)</f>
        <v>7.8702785846234409E-6</v>
      </c>
      <c r="K122" s="11">
        <f>(ELVOLV6!AF12)</f>
        <v>1.9974637373722752E-5</v>
      </c>
      <c r="L122" s="11">
        <f>(FASN!AF12)</f>
        <v>1.740965128798865E-5</v>
      </c>
      <c r="M122" s="11">
        <f>(PKLR!AF12)</f>
        <v>7.4589141880442203E-6</v>
      </c>
      <c r="N122" s="11">
        <f>('SCD1'!AF12)</f>
        <v>1.5544160088179699E-4</v>
      </c>
      <c r="O122" s="11">
        <f>('RGS16'!AF12)</f>
        <v>6.7626254240154958E-7</v>
      </c>
      <c r="P122" s="11">
        <f>(PPIA!AF12)</f>
        <v>8.7526536265834299E-4</v>
      </c>
      <c r="Q122" s="11">
        <f>(RPLP0!AF12)</f>
        <v>3.9511409252212848E-4</v>
      </c>
      <c r="R122" t="s">
        <v>487</v>
      </c>
      <c r="S122">
        <f>AVERAGE(I122:I125)</f>
        <v>1.44903195957255E-5</v>
      </c>
      <c r="T122">
        <f t="shared" ref="T122:Z122" si="124">AVERAGE(J122:J125)</f>
        <v>3.2252925342142905E-6</v>
      </c>
      <c r="U122">
        <f t="shared" si="124"/>
        <v>8.3899595334291956E-6</v>
      </c>
      <c r="V122">
        <f t="shared" si="124"/>
        <v>1.4542489368303307E-5</v>
      </c>
      <c r="W122">
        <f t="shared" si="124"/>
        <v>3.8211836086436965E-6</v>
      </c>
      <c r="X122">
        <f t="shared" si="124"/>
        <v>5.1028730299105118E-5</v>
      </c>
      <c r="Y122">
        <f t="shared" si="124"/>
        <v>5.7942086678121944E-7</v>
      </c>
      <c r="Z122">
        <f t="shared" si="124"/>
        <v>6.1759530813511863E-4</v>
      </c>
      <c r="AA122">
        <f>AVERAGE(Q122:Q125)</f>
        <v>2.8229145672989582E-4</v>
      </c>
      <c r="AC122">
        <f t="shared" ref="AC122:AK122" si="125">_xlfn.STDEV.S(I122:I125)</f>
        <v>5.5245603000106574E-6</v>
      </c>
      <c r="AD122">
        <f t="shared" si="125"/>
        <v>3.1411061561570867E-6</v>
      </c>
      <c r="AE122">
        <f t="shared" si="125"/>
        <v>8.1324499776702654E-6</v>
      </c>
      <c r="AF122">
        <f t="shared" si="125"/>
        <v>9.0618948060593131E-6</v>
      </c>
      <c r="AG122">
        <f t="shared" si="125"/>
        <v>2.5339628309288642E-6</v>
      </c>
      <c r="AH122">
        <f t="shared" si="125"/>
        <v>7.063345865248383E-5</v>
      </c>
      <c r="AI122">
        <f t="shared" si="125"/>
        <v>5.353834676662984E-7</v>
      </c>
      <c r="AJ122">
        <f t="shared" si="125"/>
        <v>3.0558133694205805E-4</v>
      </c>
      <c r="AK122">
        <f t="shared" si="125"/>
        <v>1.4899833471243064E-4</v>
      </c>
      <c r="AM122" s="4">
        <f>TTEST(I118:I121,I122:I125,2,2)</f>
        <v>4.5243194443943743E-2</v>
      </c>
      <c r="AN122" s="4">
        <f t="shared" ref="AN122:AU122" si="126">TTEST(J118:J121,J122:J125,2,2)</f>
        <v>0.38496584170403486</v>
      </c>
      <c r="AO122" s="4">
        <f t="shared" si="126"/>
        <v>0.17932150329056018</v>
      </c>
      <c r="AP122" s="4">
        <f t="shared" si="126"/>
        <v>0.17217908989158723</v>
      </c>
      <c r="AQ122" s="4">
        <f>TTEST(M118:M121,M122:M125,2,2)</f>
        <v>7.6007864978575763E-3</v>
      </c>
      <c r="AR122" s="4">
        <f t="shared" si="126"/>
        <v>0.49704623986498864</v>
      </c>
      <c r="AS122" s="4">
        <f t="shared" si="126"/>
        <v>0.18035212828128883</v>
      </c>
      <c r="AT122" s="4">
        <f t="shared" si="126"/>
        <v>1.4594202778490913E-2</v>
      </c>
      <c r="AU122" s="4">
        <f t="shared" si="126"/>
        <v>6.3723666144918131E-2</v>
      </c>
      <c r="AV122" s="4"/>
      <c r="AW122" s="4">
        <f>TTEST(I118:I121,I122:I125,2,2)</f>
        <v>4.5243194443943743E-2</v>
      </c>
      <c r="AX122" s="4">
        <f t="shared" ref="AX122:BE122" si="127">TTEST(J118:J121,J122:J125,2,2)</f>
        <v>0.38496584170403486</v>
      </c>
      <c r="AY122" s="4">
        <f t="shared" si="127"/>
        <v>0.17932150329056018</v>
      </c>
      <c r="AZ122" s="4">
        <f t="shared" si="127"/>
        <v>0.17217908989158723</v>
      </c>
      <c r="BA122" s="4">
        <f t="shared" si="127"/>
        <v>7.6007864978575763E-3</v>
      </c>
      <c r="BB122" s="4">
        <f t="shared" si="127"/>
        <v>0.49704623986498864</v>
      </c>
      <c r="BC122" s="4">
        <f t="shared" si="127"/>
        <v>0.18035212828128883</v>
      </c>
      <c r="BD122" s="4">
        <f t="shared" si="127"/>
        <v>1.4594202778490913E-2</v>
      </c>
      <c r="BE122" s="4">
        <f t="shared" si="127"/>
        <v>6.3723666144918131E-2</v>
      </c>
    </row>
    <row r="123" spans="1:57" x14ac:dyDescent="0.25">
      <c r="A123" s="11" t="s">
        <v>487</v>
      </c>
      <c r="B123" s="11" t="s">
        <v>153</v>
      </c>
      <c r="C123" s="11" t="s">
        <v>467</v>
      </c>
      <c r="D123" s="11" t="s">
        <v>462</v>
      </c>
      <c r="E123" s="11" t="s">
        <v>454</v>
      </c>
      <c r="F123" s="11">
        <v>150</v>
      </c>
      <c r="G123" s="11" t="s">
        <v>451</v>
      </c>
      <c r="H123" s="11">
        <v>0.5</v>
      </c>
      <c r="I123" s="11">
        <f>(ACLY!AF84)</f>
        <v>1.0863154400713055E-5</v>
      </c>
      <c r="J123" s="11">
        <f>(ACSS2!AF84)</f>
        <v>2.310732158368055E-6</v>
      </c>
      <c r="K123" s="11">
        <f>(ELVOLV6!AF84)</f>
        <v>8.1312168787523048E-6</v>
      </c>
      <c r="L123" s="11">
        <f>(FASN!AF84)</f>
        <v>2.489152740037215E-5</v>
      </c>
      <c r="M123" s="11">
        <f>(PKLR!AF84)</f>
        <v>3.6474452834020502E-6</v>
      </c>
      <c r="N123" s="11">
        <f>('SCD1'!AF84)</f>
        <v>3.311084003804205E-5</v>
      </c>
      <c r="O123" s="11">
        <f>('RGS16'!AF84)</f>
        <v>1.298350924653375E-6</v>
      </c>
      <c r="P123" s="11">
        <f>(PPIA!AF84)</f>
        <v>8.1936381229579143E-4</v>
      </c>
      <c r="Q123" s="11">
        <f>(RPLP0!AF84)</f>
        <v>3.9897185124768549E-4</v>
      </c>
      <c r="AM123" s="4"/>
      <c r="AN123" s="4"/>
      <c r="AO123" s="4"/>
      <c r="AP123" s="4"/>
      <c r="AQ123" s="4"/>
      <c r="AR123" s="4"/>
      <c r="AS123" s="4"/>
      <c r="AT123" s="4"/>
      <c r="AU123" s="4"/>
      <c r="AV123" s="4"/>
      <c r="AW123" s="4"/>
      <c r="AX123" s="4"/>
      <c r="AY123" s="4"/>
      <c r="AZ123" s="4"/>
      <c r="BA123" s="4"/>
      <c r="BB123" s="4"/>
      <c r="BC123" s="4"/>
      <c r="BD123" s="4"/>
      <c r="BE123" s="4"/>
    </row>
    <row r="124" spans="1:57" x14ac:dyDescent="0.25">
      <c r="A124" s="11" t="s">
        <v>487</v>
      </c>
      <c r="B124" s="11" t="s">
        <v>259</v>
      </c>
      <c r="C124" s="11" t="s">
        <v>468</v>
      </c>
      <c r="D124" s="11" t="s">
        <v>462</v>
      </c>
      <c r="E124" s="11" t="s">
        <v>454</v>
      </c>
      <c r="F124" s="11">
        <v>150</v>
      </c>
      <c r="G124" s="11" t="s">
        <v>451</v>
      </c>
      <c r="H124" s="11">
        <v>0.5</v>
      </c>
      <c r="I124" s="11">
        <f>(ACLY!AF156)</f>
        <v>9.3390933884204505E-6</v>
      </c>
      <c r="J124" s="11">
        <f>(ACSS2!AF156)</f>
        <v>1.0214872380230505E-6</v>
      </c>
      <c r="K124" s="11">
        <f>(ELVOLV6!AF156)</f>
        <v>2.7345938744084398E-6</v>
      </c>
      <c r="L124" s="11">
        <f>(FASN!AF156)</f>
        <v>1.2608607839556149E-5</v>
      </c>
      <c r="M124" s="11">
        <f>(PKLR!AF156)</f>
        <v>2.0917314142755301E-6</v>
      </c>
      <c r="N124" s="11">
        <f>('SCD1'!AF156)</f>
        <v>6.4645589901960903E-6</v>
      </c>
      <c r="O124" s="11">
        <f>('RGS16'!AF156)</f>
        <v>1.5001903480576101E-7</v>
      </c>
      <c r="P124" s="11">
        <f>(PPIA!AF156)</f>
        <v>2.0417303536371948E-4</v>
      </c>
      <c r="Q124" s="11">
        <f>(RPLP0!AF156)</f>
        <v>2.5097383507314251E-4</v>
      </c>
      <c r="AM124" s="4"/>
      <c r="AN124" s="4"/>
      <c r="AO124" s="4"/>
      <c r="AP124" s="4"/>
      <c r="AQ124" s="4"/>
      <c r="AR124" s="4"/>
      <c r="AS124" s="4"/>
      <c r="AT124" s="4"/>
      <c r="AU124" s="4"/>
      <c r="AV124" s="4"/>
      <c r="AW124" s="4"/>
      <c r="AX124" s="4"/>
      <c r="AY124" s="4"/>
      <c r="AZ124" s="4"/>
      <c r="BA124" s="4"/>
      <c r="BB124" s="4"/>
      <c r="BC124" s="4"/>
      <c r="BD124" s="4"/>
      <c r="BE124" s="4"/>
    </row>
    <row r="125" spans="1:57" x14ac:dyDescent="0.25">
      <c r="A125" s="11" t="s">
        <v>487</v>
      </c>
      <c r="B125" s="11" t="s">
        <v>352</v>
      </c>
      <c r="C125" s="11" t="s">
        <v>469</v>
      </c>
      <c r="D125" s="11" t="s">
        <v>462</v>
      </c>
      <c r="E125" s="11" t="s">
        <v>454</v>
      </c>
      <c r="F125" s="11">
        <v>150</v>
      </c>
      <c r="G125" s="11" t="s">
        <v>451</v>
      </c>
      <c r="H125" s="11">
        <v>0.5</v>
      </c>
      <c r="I125" s="11">
        <f>(ACLY!AF216)</f>
        <v>1.62968071321389E-5</v>
      </c>
      <c r="J125" s="11">
        <f>(ACSS2!AF216)</f>
        <v>1.6986721558426151E-6</v>
      </c>
      <c r="K125" s="11">
        <f>(ELVOLV6!AF216)</f>
        <v>2.7193900068332849E-6</v>
      </c>
      <c r="L125" s="11">
        <f>(FASN!AF216)</f>
        <v>3.2601709452962799E-6</v>
      </c>
      <c r="M125" s="11">
        <f>(PKLR!AF216)</f>
        <v>2.0866435488529851E-6</v>
      </c>
      <c r="N125" s="11">
        <f>('SCD1'!AF216)</f>
        <v>9.097921286385345E-6</v>
      </c>
      <c r="O125" s="11">
        <f>('RGS16'!AF216)</f>
        <v>1.9305096526419247E-7</v>
      </c>
      <c r="P125" s="11">
        <f>(PPIA!AF216)</f>
        <v>5.7157902222262046E-4</v>
      </c>
      <c r="Q125" s="11">
        <f>(RPLP0!AF216)</f>
        <v>8.4106048076626905E-5</v>
      </c>
      <c r="AM125" s="4"/>
      <c r="AN125" s="4"/>
      <c r="AO125" s="4"/>
      <c r="AP125" s="4"/>
      <c r="AQ125" s="4"/>
      <c r="AR125" s="4"/>
      <c r="AS125" s="4"/>
      <c r="AT125" s="4"/>
      <c r="AU125" s="4"/>
      <c r="AV125" s="4"/>
      <c r="AW125" s="4"/>
      <c r="AX125" s="4"/>
      <c r="AY125" s="4"/>
      <c r="AZ125" s="4"/>
      <c r="BA125" s="4"/>
      <c r="BB125" s="4"/>
      <c r="BC125" s="4"/>
      <c r="BD125" s="4"/>
      <c r="BE125" s="4"/>
    </row>
    <row r="126" spans="1:57" x14ac:dyDescent="0.25">
      <c r="A126" s="11" t="s">
        <v>487</v>
      </c>
      <c r="B126" s="11" t="s">
        <v>54</v>
      </c>
      <c r="C126" s="11" t="s">
        <v>460</v>
      </c>
      <c r="D126" s="11" t="s">
        <v>463</v>
      </c>
      <c r="E126" s="11" t="s">
        <v>454</v>
      </c>
      <c r="F126" s="11">
        <v>150</v>
      </c>
      <c r="G126" s="11" t="s">
        <v>451</v>
      </c>
      <c r="H126" s="11">
        <v>5</v>
      </c>
      <c r="I126" s="11">
        <f>(ACLY!AF18)</f>
        <v>2.4664661340652753E-5</v>
      </c>
      <c r="J126" s="11">
        <f>(ACSS2!AF18)</f>
        <v>7.10615725030742E-6</v>
      </c>
      <c r="K126" s="11">
        <f>(ELVOLV6!AF18)</f>
        <v>6.5308374237258904E-6</v>
      </c>
      <c r="L126" s="11">
        <f>(FASN!AF18)</f>
        <v>9.6540469771320701E-6</v>
      </c>
      <c r="M126" s="11">
        <f>(PKLR!AF18)</f>
        <v>5.6421333295546954E-6</v>
      </c>
      <c r="N126" s="11">
        <f>('SCD1'!AF18)</f>
        <v>7.5358027030893507E-5</v>
      </c>
      <c r="O126" s="11">
        <f>('RGS16'!AF18)</f>
        <v>3.8760153187208601E-7</v>
      </c>
      <c r="P126" s="11">
        <f>(PPIA!AF18)</f>
        <v>1.046634939464166E-3</v>
      </c>
      <c r="Q126" s="11">
        <f>(RPLP0!AF18)</f>
        <v>5.3544324907436208E-4</v>
      </c>
      <c r="R126" t="s">
        <v>487</v>
      </c>
      <c r="S126">
        <f>AVERAGE(I126:I128)</f>
        <v>3.6896358668432106E-5</v>
      </c>
      <c r="T126">
        <f t="shared" ref="T126:Z126" si="128">AVERAGE(J126:J128)</f>
        <v>5.7541939866535197E-6</v>
      </c>
      <c r="U126">
        <f t="shared" si="128"/>
        <v>2.2694935963882495E-5</v>
      </c>
      <c r="V126">
        <f t="shared" si="128"/>
        <v>1.4193411434325734E-5</v>
      </c>
      <c r="W126">
        <f t="shared" si="128"/>
        <v>1.275041146185655E-5</v>
      </c>
      <c r="X126">
        <f t="shared" si="128"/>
        <v>1.5366043569835469E-4</v>
      </c>
      <c r="Y126">
        <f t="shared" si="128"/>
        <v>9.0448080231444331E-7</v>
      </c>
      <c r="Z126">
        <f t="shared" si="128"/>
        <v>1.0877618771136706E-3</v>
      </c>
      <c r="AA126">
        <f>AVERAGE(Q126:Q128)</f>
        <v>4.515468820844544E-4</v>
      </c>
      <c r="AC126">
        <f>_xlfn.STDEV.S(I126:I128)</f>
        <v>3.1902205480859975E-5</v>
      </c>
      <c r="AD126">
        <f t="shared" ref="AD126:AK126" si="129">_xlfn.STDEV.S(J126:J128)</f>
        <v>1.2877427605226416E-6</v>
      </c>
      <c r="AE126">
        <f t="shared" si="129"/>
        <v>2.6126516239485544E-5</v>
      </c>
      <c r="AF126">
        <f t="shared" si="129"/>
        <v>8.5044824650096535E-6</v>
      </c>
      <c r="AG126">
        <f t="shared" si="129"/>
        <v>9.4312971277721968E-6</v>
      </c>
      <c r="AH126">
        <f t="shared" si="129"/>
        <v>1.0443077235898821E-4</v>
      </c>
      <c r="AI126">
        <f t="shared" si="129"/>
        <v>5.1034489802658946E-7</v>
      </c>
      <c r="AJ126">
        <f t="shared" si="129"/>
        <v>3.3970332326407269E-4</v>
      </c>
      <c r="AK126">
        <f t="shared" si="129"/>
        <v>1.2094607325380073E-4</v>
      </c>
      <c r="AM126" s="4">
        <f>TTEST(I118:I121,I126:I128,2,2)</f>
        <v>0.95223075640996346</v>
      </c>
      <c r="AN126" s="4">
        <f t="shared" ref="AN126:AU126" si="130">TTEST(J118:J121,J126:J128,2,2)</f>
        <v>0.35958299033209729</v>
      </c>
      <c r="AO126" s="4">
        <f t="shared" si="130"/>
        <v>0.62308576963631945</v>
      </c>
      <c r="AP126" s="4">
        <f t="shared" si="130"/>
        <v>0.22163821457582281</v>
      </c>
      <c r="AQ126" s="4">
        <f t="shared" si="130"/>
        <v>0.57587087430881689</v>
      </c>
      <c r="AR126" s="4">
        <f t="shared" si="130"/>
        <v>0.21249190484522887</v>
      </c>
      <c r="AS126" s="4">
        <f t="shared" si="130"/>
        <v>0.50840603065132495</v>
      </c>
      <c r="AT126" s="4">
        <f t="shared" si="130"/>
        <v>0.37463662288110816</v>
      </c>
      <c r="AU126" s="4">
        <f t="shared" si="130"/>
        <v>0.48449162674760365</v>
      </c>
      <c r="AV126" s="4"/>
      <c r="AW126" s="4">
        <f>TTEST(I118:I121,I126:I128,2,2)</f>
        <v>0.95223075640996346</v>
      </c>
      <c r="AX126" s="4">
        <f t="shared" ref="AX126:BE126" si="131">TTEST(J118:J121,J126:J128,2,2)</f>
        <v>0.35958299033209729</v>
      </c>
      <c r="AY126" s="4">
        <f t="shared" si="131"/>
        <v>0.62308576963631945</v>
      </c>
      <c r="AZ126" s="4">
        <f t="shared" si="131"/>
        <v>0.22163821457582281</v>
      </c>
      <c r="BA126" s="4">
        <f t="shared" si="131"/>
        <v>0.57587087430881689</v>
      </c>
      <c r="BB126" s="4">
        <f t="shared" si="131"/>
        <v>0.21249190484522887</v>
      </c>
      <c r="BC126" s="4">
        <f t="shared" si="131"/>
        <v>0.50840603065132495</v>
      </c>
      <c r="BD126" s="4">
        <f t="shared" si="131"/>
        <v>0.37463662288110816</v>
      </c>
      <c r="BE126" s="4">
        <f t="shared" si="131"/>
        <v>0.48449162674760365</v>
      </c>
    </row>
    <row r="127" spans="1:57" x14ac:dyDescent="0.25">
      <c r="A127" s="11" t="s">
        <v>487</v>
      </c>
      <c r="B127" s="11" t="s">
        <v>162</v>
      </c>
      <c r="C127" s="11" t="s">
        <v>467</v>
      </c>
      <c r="D127" s="11" t="s">
        <v>463</v>
      </c>
      <c r="E127" s="11" t="s">
        <v>454</v>
      </c>
      <c r="F127" s="11">
        <v>150</v>
      </c>
      <c r="G127" s="11" t="s">
        <v>451</v>
      </c>
      <c r="H127" s="11">
        <v>5</v>
      </c>
      <c r="I127" s="11">
        <f>(ACLY!AF90)</f>
        <v>1.2920017317233E-5</v>
      </c>
      <c r="J127" s="11">
        <f>(ACSS2!AF90)</f>
        <v>4.542089311508905E-6</v>
      </c>
      <c r="K127" s="11">
        <f>(ELVOLV6!AF90)</f>
        <v>8.7171509281419509E-6</v>
      </c>
      <c r="L127" s="11">
        <f>(FASN!AF90)</f>
        <v>8.9217509614381805E-6</v>
      </c>
      <c r="M127" s="11">
        <f>(PKLR!AF90)</f>
        <v>9.1593666949837598E-6</v>
      </c>
      <c r="N127" s="11">
        <f>('SCD1'!AF90)</f>
        <v>1.13392902865405E-4</v>
      </c>
      <c r="O127" s="11">
        <f>('RGS16'!AF90)</f>
        <v>9.1781070745131409E-7</v>
      </c>
      <c r="P127" s="11">
        <f>(PPIA!AF90)</f>
        <v>7.7049435404109054E-4</v>
      </c>
      <c r="Q127" s="11">
        <f>(RPLP0!AF90)</f>
        <v>5.0628893770356402E-4</v>
      </c>
      <c r="AM127" s="4"/>
      <c r="AN127" s="4"/>
      <c r="AO127" s="4"/>
      <c r="AP127" s="4"/>
      <c r="AQ127" s="4"/>
      <c r="AR127" s="4"/>
      <c r="AS127" s="4"/>
      <c r="AT127" s="4"/>
      <c r="AU127" s="4"/>
      <c r="AV127" s="4"/>
      <c r="AW127" s="4"/>
      <c r="AX127" s="4"/>
      <c r="AY127" s="4"/>
      <c r="AZ127" s="4"/>
      <c r="BA127" s="4"/>
      <c r="BB127" s="4"/>
      <c r="BC127" s="4"/>
      <c r="BD127" s="4"/>
      <c r="BE127" s="4"/>
    </row>
    <row r="128" spans="1:57" x14ac:dyDescent="0.25">
      <c r="A128" s="11" t="s">
        <v>487</v>
      </c>
      <c r="B128" s="11" t="s">
        <v>361</v>
      </c>
      <c r="C128" s="11" t="s">
        <v>469</v>
      </c>
      <c r="D128" s="11" t="s">
        <v>463</v>
      </c>
      <c r="E128" s="11" t="s">
        <v>454</v>
      </c>
      <c r="F128" s="11">
        <v>150</v>
      </c>
      <c r="G128" s="11" t="s">
        <v>451</v>
      </c>
      <c r="H128" s="11">
        <v>5</v>
      </c>
      <c r="I128" s="11">
        <f>(ACLY!AF222)</f>
        <v>7.3104397347410559E-5</v>
      </c>
      <c r="J128" s="11">
        <f>(ACSS2!AF222)</f>
        <v>5.6143353981442349E-6</v>
      </c>
      <c r="K128" s="11">
        <f>(ELVOLV6!AF222)</f>
        <v>5.2836819539779647E-5</v>
      </c>
      <c r="L128" s="11">
        <f>(FASN!AF222)</f>
        <v>2.4004436364406952E-5</v>
      </c>
      <c r="M128" s="11">
        <f>(PKLR!AF222)</f>
        <v>2.3449734361031198E-5</v>
      </c>
      <c r="N128" s="11">
        <f>('SCD1'!AF222)</f>
        <v>2.7223037719876554E-4</v>
      </c>
      <c r="O128" s="11">
        <f>('RGS16'!AF222)</f>
        <v>1.40803016761993E-6</v>
      </c>
      <c r="P128" s="11">
        <f>(PPIA!AF222)</f>
        <v>1.4461563378357551E-3</v>
      </c>
      <c r="Q128" s="11">
        <f>(RPLP0!AF222)</f>
        <v>3.1290845947543701E-4</v>
      </c>
      <c r="AM128" s="4"/>
      <c r="AN128" s="4"/>
      <c r="AO128" s="4"/>
      <c r="AP128" s="4"/>
      <c r="AQ128" s="4"/>
      <c r="AR128" s="4"/>
      <c r="AS128" s="4"/>
      <c r="AT128" s="4"/>
      <c r="AU128" s="4"/>
      <c r="AV128" s="4"/>
      <c r="AW128" s="4"/>
      <c r="AX128" s="4"/>
      <c r="AY128" s="4"/>
      <c r="AZ128" s="4"/>
      <c r="BA128" s="4"/>
      <c r="BB128" s="4"/>
      <c r="BC128" s="4"/>
      <c r="BD128" s="4"/>
      <c r="BE128" s="4"/>
    </row>
    <row r="129" spans="1:57" x14ac:dyDescent="0.25">
      <c r="A129" s="11" t="s">
        <v>487</v>
      </c>
      <c r="B129" s="11" t="s">
        <v>63</v>
      </c>
      <c r="C129" s="11" t="s">
        <v>460</v>
      </c>
      <c r="D129" s="11" t="s">
        <v>464</v>
      </c>
      <c r="E129" s="11" t="s">
        <v>454</v>
      </c>
      <c r="F129" s="11">
        <v>150</v>
      </c>
      <c r="G129" s="11" t="s">
        <v>452</v>
      </c>
      <c r="H129" s="11">
        <v>0</v>
      </c>
      <c r="I129" s="11">
        <f>(ACLY!AF24)</f>
        <v>5.2381934723407547E-5</v>
      </c>
      <c r="J129" s="11">
        <f>(ACSS2!AF24)</f>
        <v>6.9259906022567499E-6</v>
      </c>
      <c r="K129" s="11">
        <f>(ELVOLV6!AF24)</f>
        <v>1.5067565006650702E-5</v>
      </c>
      <c r="L129" s="11">
        <f>(FASN!AF24)</f>
        <v>2.3297304510765301E-5</v>
      </c>
      <c r="M129" s="11">
        <f>(PKLR!AF24)</f>
        <v>1.0780540470781255E-5</v>
      </c>
      <c r="N129" s="11">
        <f>('SCD1'!AF24)</f>
        <v>1.1769577389563049E-4</v>
      </c>
      <c r="O129" s="11">
        <f>('RGS16'!AF24)</f>
        <v>4.8206928156864102E-7</v>
      </c>
      <c r="P129" s="11">
        <f>(PPIA!AF24)</f>
        <v>1.5497765263432399E-3</v>
      </c>
      <c r="Q129" s="11">
        <f>(RPLP0!AF24)</f>
        <v>5.2300075876924343E-4</v>
      </c>
      <c r="R129" t="s">
        <v>487</v>
      </c>
      <c r="S129">
        <f>AVERAGE(I129:I131)</f>
        <v>1.8305736387774629E-5</v>
      </c>
      <c r="T129">
        <f t="shared" ref="T129:Z129" si="132">AVERAGE(J129:J131)</f>
        <v>2.3698286430427336E-6</v>
      </c>
      <c r="U129">
        <f t="shared" si="132"/>
        <v>5.2124563349700864E-6</v>
      </c>
      <c r="V129">
        <f t="shared" si="132"/>
        <v>1.0144250550107188E-5</v>
      </c>
      <c r="W129">
        <f t="shared" si="132"/>
        <v>3.7442974645664588E-6</v>
      </c>
      <c r="X129">
        <f t="shared" si="132"/>
        <v>3.9788062940068507E-5</v>
      </c>
      <c r="Y129">
        <f t="shared" si="132"/>
        <v>3.014713851524941E-7</v>
      </c>
      <c r="Z129">
        <f t="shared" si="132"/>
        <v>6.901043789499492E-4</v>
      </c>
      <c r="AA129">
        <f>AVERAGE(Q129:Q131)</f>
        <v>2.5303876113352938E-4</v>
      </c>
      <c r="AC129">
        <f>_xlfn.STDEV.S(I129:I131)</f>
        <v>2.9519683842237441E-5</v>
      </c>
      <c r="AD129">
        <f t="shared" ref="AD129:AK129" si="133">_xlfn.STDEV.S(J129:J131)</f>
        <v>3.9460456449526054E-6</v>
      </c>
      <c r="AE129">
        <f t="shared" si="133"/>
        <v>8.536461449465269E-6</v>
      </c>
      <c r="AF129">
        <f t="shared" si="133"/>
        <v>1.1571783305236452E-5</v>
      </c>
      <c r="AG129">
        <f t="shared" si="133"/>
        <v>6.0949085067788604E-6</v>
      </c>
      <c r="AH129">
        <f t="shared" si="133"/>
        <v>6.7474063782252197E-5</v>
      </c>
      <c r="AI129">
        <f t="shared" si="133"/>
        <v>2.5540399444776635E-7</v>
      </c>
      <c r="AJ129">
        <f t="shared" si="133"/>
        <v>7.5464752035603474E-4</v>
      </c>
      <c r="AK129">
        <f t="shared" si="133"/>
        <v>2.3476741052440365E-4</v>
      </c>
      <c r="AM129" s="4">
        <f>TTEST(I118:I121,I129:I131,2,2)</f>
        <v>0.35417088516790979</v>
      </c>
      <c r="AN129" s="4">
        <f t="shared" ref="AN129:AU129" si="134">TTEST(J118:J121,J129:J131,2,2)</f>
        <v>0.28572005978481407</v>
      </c>
      <c r="AO129" s="4">
        <f t="shared" si="134"/>
        <v>9.9025536402440897E-2</v>
      </c>
      <c r="AP129" s="4">
        <f t="shared" si="134"/>
        <v>0.15832636810778222</v>
      </c>
      <c r="AQ129" s="4">
        <f t="shared" si="134"/>
        <v>0.10425044736716782</v>
      </c>
      <c r="AR129" s="4">
        <f t="shared" si="134"/>
        <v>0.33535055680832765</v>
      </c>
      <c r="AS129" s="4">
        <f t="shared" si="134"/>
        <v>0.15287925052847962</v>
      </c>
      <c r="AT129" s="4">
        <f t="shared" si="134"/>
        <v>0.17952567006876083</v>
      </c>
      <c r="AU129" s="4">
        <f t="shared" si="134"/>
        <v>0.11795866880426925</v>
      </c>
      <c r="AV129" s="4"/>
      <c r="AW129" s="4">
        <f>TTEST(I129:I131,I129:I131,2,2)</f>
        <v>1</v>
      </c>
      <c r="AX129" s="4">
        <f t="shared" ref="AX129:BE129" si="135">TTEST(J129:J131,J129:J131,2,2)</f>
        <v>1</v>
      </c>
      <c r="AY129" s="4">
        <f t="shared" si="135"/>
        <v>1</v>
      </c>
      <c r="AZ129" s="4">
        <f t="shared" si="135"/>
        <v>1</v>
      </c>
      <c r="BA129" s="4">
        <f t="shared" si="135"/>
        <v>1</v>
      </c>
      <c r="BB129" s="4">
        <f t="shared" si="135"/>
        <v>1</v>
      </c>
      <c r="BC129" s="4">
        <f t="shared" si="135"/>
        <v>1</v>
      </c>
      <c r="BD129" s="4">
        <f t="shared" si="135"/>
        <v>1</v>
      </c>
      <c r="BE129" s="4">
        <f t="shared" si="135"/>
        <v>1</v>
      </c>
    </row>
    <row r="130" spans="1:57" x14ac:dyDescent="0.25">
      <c r="A130" s="11" t="s">
        <v>487</v>
      </c>
      <c r="B130" s="11" t="s">
        <v>432</v>
      </c>
      <c r="C130" s="11" t="s">
        <v>470</v>
      </c>
      <c r="D130" s="11" t="s">
        <v>464</v>
      </c>
      <c r="E130" s="11" t="s">
        <v>454</v>
      </c>
      <c r="F130" s="11">
        <v>150</v>
      </c>
      <c r="G130" s="11" t="s">
        <v>452</v>
      </c>
      <c r="H130" s="11">
        <v>0</v>
      </c>
      <c r="I130" s="11">
        <f>(ACLY!AF270)</f>
        <v>1.9896236385359101E-6</v>
      </c>
      <c r="J130" s="11">
        <f>(ACSS2!AF270)</f>
        <v>1.3988686895206745E-7</v>
      </c>
      <c r="K130" s="11">
        <f>(ELVOLV6!AF270)</f>
        <v>4.5460432743088998E-7</v>
      </c>
      <c r="L130" s="11">
        <f>(FASN!AF270)</f>
        <v>5.60587162484209E-6</v>
      </c>
      <c r="M130" s="11">
        <f>(PKLR!AF270)</f>
        <v>3.5413288438762551E-7</v>
      </c>
      <c r="N130" s="11">
        <f>('SCD1'!AF270)</f>
        <v>1.5695397272495098E-6</v>
      </c>
      <c r="O130" s="11">
        <f>('RGS16'!AF270)</f>
        <v>1.208734887363472E-7</v>
      </c>
      <c r="P130" s="11">
        <f>(PPIA!AF270)</f>
        <v>3.8362035925593548E-4</v>
      </c>
      <c r="Q130" s="11">
        <f>(RPLP0!AF270)</f>
        <v>1.3941489037013952E-4</v>
      </c>
      <c r="AM130" s="4"/>
      <c r="AN130" s="4"/>
      <c r="AO130" s="4"/>
      <c r="AP130" s="4"/>
      <c r="AQ130" s="4"/>
      <c r="AR130" s="4"/>
      <c r="AS130" s="4"/>
      <c r="AT130" s="4"/>
      <c r="AU130" s="4"/>
      <c r="AV130" s="4"/>
      <c r="AW130" s="4"/>
      <c r="AX130" s="4"/>
      <c r="AY130" s="4"/>
      <c r="AZ130" s="4"/>
      <c r="BA130" s="4"/>
      <c r="BB130" s="4"/>
      <c r="BC130" s="4"/>
      <c r="BD130" s="4"/>
      <c r="BE130" s="4"/>
    </row>
    <row r="131" spans="1:57" x14ac:dyDescent="0.25">
      <c r="A131" s="11" t="s">
        <v>487</v>
      </c>
      <c r="B131" s="11" t="s">
        <v>441</v>
      </c>
      <c r="C131" s="11" t="s">
        <v>471</v>
      </c>
      <c r="D131" s="11" t="s">
        <v>464</v>
      </c>
      <c r="E131" s="11" t="s">
        <v>454</v>
      </c>
      <c r="F131" s="11">
        <v>150</v>
      </c>
      <c r="G131" s="11" t="s">
        <v>452</v>
      </c>
      <c r="H131" s="11">
        <v>0</v>
      </c>
      <c r="I131" s="11">
        <f>(ACLY!AF276)</f>
        <v>5.4565080138043496E-7</v>
      </c>
      <c r="J131" s="11">
        <f>(ACSS2!AF276)</f>
        <v>4.3608457919384562E-8</v>
      </c>
      <c r="K131" s="11">
        <f>(ELVOLV6!AF276)</f>
        <v>1.1519967082866625E-7</v>
      </c>
      <c r="L131" s="11">
        <f>(FASN!AF276)</f>
        <v>1.5295755147141699E-6</v>
      </c>
      <c r="M131" s="11">
        <f>(PKLR!AF276)</f>
        <v>9.8219038530495444E-8</v>
      </c>
      <c r="N131" s="11">
        <f>('SCD1'!AF276)</f>
        <v>9.8875197325521211E-8</v>
      </c>
      <c r="O131" s="11" t="str">
        <f>('RGS16'!AF276)</f>
        <v/>
      </c>
      <c r="P131" s="11">
        <f>(PPIA!AF276)</f>
        <v>1.369162512506725E-4</v>
      </c>
      <c r="Q131" s="11">
        <f>(RPLP0!AF276)</f>
        <v>9.6700634261205208E-5</v>
      </c>
      <c r="AM131" s="4"/>
      <c r="AN131" s="4"/>
      <c r="AO131" s="4"/>
      <c r="AP131" s="4"/>
      <c r="AQ131" s="4"/>
      <c r="AR131" s="4"/>
      <c r="AS131" s="4"/>
      <c r="AT131" s="4"/>
      <c r="AU131" s="4"/>
      <c r="AV131" s="4"/>
      <c r="AW131" s="4"/>
      <c r="AX131" s="4"/>
      <c r="AY131" s="4"/>
      <c r="AZ131" s="4"/>
      <c r="BA131" s="4"/>
      <c r="BB131" s="4"/>
      <c r="BC131" s="4"/>
      <c r="BD131" s="4"/>
      <c r="BE131" s="4"/>
    </row>
    <row r="132" spans="1:57" x14ac:dyDescent="0.25">
      <c r="A132" s="11" t="s">
        <v>487</v>
      </c>
      <c r="B132" s="11" t="s">
        <v>72</v>
      </c>
      <c r="C132" s="11" t="s">
        <v>460</v>
      </c>
      <c r="D132" s="11" t="s">
        <v>465</v>
      </c>
      <c r="E132" s="11" t="s">
        <v>454</v>
      </c>
      <c r="F132" s="11">
        <v>150</v>
      </c>
      <c r="G132" s="11" t="s">
        <v>453</v>
      </c>
      <c r="H132" s="11">
        <v>0.5</v>
      </c>
      <c r="I132" s="11">
        <f>(ACLY!AF30)</f>
        <v>3.2935374270585101E-5</v>
      </c>
      <c r="J132" s="11">
        <f>(ACSS2!AF30)</f>
        <v>9.4088732117688994E-6</v>
      </c>
      <c r="K132" s="11">
        <f>(ELVOLV6!AF30)</f>
        <v>1.219681191234265E-5</v>
      </c>
      <c r="L132" s="11">
        <f>(FASN!AF30)</f>
        <v>1.497448738976755E-5</v>
      </c>
      <c r="M132" s="11">
        <f>(PKLR!AF30)</f>
        <v>9.7512486682668203E-6</v>
      </c>
      <c r="N132" s="11">
        <f>('SCD1'!AF30)</f>
        <v>8.8661474892554558E-5</v>
      </c>
      <c r="O132" s="11">
        <f>('RGS16'!AF30)</f>
        <v>3.0293953986323802E-7</v>
      </c>
      <c r="P132" s="11">
        <f>(PPIA!AF30)</f>
        <v>1.5146705383104601E-3</v>
      </c>
      <c r="Q132" s="11">
        <f>(RPLP0!AF30)</f>
        <v>3.5729916797816647E-4</v>
      </c>
      <c r="R132" t="s">
        <v>487</v>
      </c>
      <c r="S132">
        <f>AVERAGE(I132:I135)</f>
        <v>3.5872780600354204E-5</v>
      </c>
      <c r="T132">
        <f t="shared" ref="T132:Z132" si="136">AVERAGE(J132:J135)</f>
        <v>6.6368527940716806E-6</v>
      </c>
      <c r="U132">
        <f t="shared" si="136"/>
        <v>1.7223998284216557E-5</v>
      </c>
      <c r="V132">
        <f t="shared" si="136"/>
        <v>1.4603970083026609E-5</v>
      </c>
      <c r="W132">
        <f t="shared" si="136"/>
        <v>7.6546571008943859E-6</v>
      </c>
      <c r="X132">
        <f t="shared" si="136"/>
        <v>6.1529903268180738E-5</v>
      </c>
      <c r="Y132">
        <f t="shared" si="136"/>
        <v>1.9602898426812435E-6</v>
      </c>
      <c r="Z132">
        <f t="shared" si="136"/>
        <v>1.248862724732652E-3</v>
      </c>
      <c r="AA132">
        <f>AVERAGE(Q132:Q135)</f>
        <v>3.2657729042522119E-4</v>
      </c>
      <c r="AC132">
        <f>_xlfn.STDEV.S(I132:I135)</f>
        <v>2.7409077806454928E-5</v>
      </c>
      <c r="AD132">
        <f t="shared" ref="AD132:AK132" si="137">_xlfn.STDEV.S(J132:J135)</f>
        <v>4.7234104786316219E-6</v>
      </c>
      <c r="AE132">
        <f t="shared" si="137"/>
        <v>1.7262240601789135E-5</v>
      </c>
      <c r="AF132">
        <f t="shared" si="137"/>
        <v>9.7713570204514682E-6</v>
      </c>
      <c r="AG132">
        <f t="shared" si="137"/>
        <v>7.6606988071286768E-6</v>
      </c>
      <c r="AH132">
        <f t="shared" si="137"/>
        <v>5.8376094761618154E-5</v>
      </c>
      <c r="AI132">
        <f t="shared" si="137"/>
        <v>2.8465814410904872E-6</v>
      </c>
      <c r="AJ132">
        <f t="shared" si="137"/>
        <v>8.1511201170998162E-4</v>
      </c>
      <c r="AK132">
        <f t="shared" si="137"/>
        <v>2.2860048422495237E-4</v>
      </c>
      <c r="AM132" s="4">
        <f>TTEST(I121:I124,I132:I135,2,2)</f>
        <v>0.44006954462448877</v>
      </c>
      <c r="AN132" s="4">
        <f t="shared" ref="AN132:AU132" si="138">TTEST(J121:J124,J132:J135,2,2)</f>
        <v>0.47084565381613397</v>
      </c>
      <c r="AO132" s="4">
        <f t="shared" si="138"/>
        <v>0.49641824584781735</v>
      </c>
      <c r="AP132" s="4">
        <f t="shared" si="138"/>
        <v>0.42637855813947939</v>
      </c>
      <c r="AQ132" s="4">
        <f t="shared" si="138"/>
        <v>0.5728395149321317</v>
      </c>
      <c r="AR132" s="4">
        <f t="shared" si="138"/>
        <v>0.97948883681757448</v>
      </c>
      <c r="AS132" s="4">
        <f t="shared" si="138"/>
        <v>0.42897627028362872</v>
      </c>
      <c r="AT132" s="4">
        <f t="shared" si="138"/>
        <v>0.51007590303701034</v>
      </c>
      <c r="AU132" s="4">
        <f t="shared" si="138"/>
        <v>0.89014381728863212</v>
      </c>
      <c r="AV132" s="4"/>
      <c r="AW132" s="4">
        <f>TTEST(I129:I131,I132:I135,2,2)</f>
        <v>0.45289177721997292</v>
      </c>
      <c r="AX132" s="4">
        <f t="shared" ref="AX132:BE132" si="139">TTEST(J129:J131,J132:J135,2,2)</f>
        <v>0.2627927787365959</v>
      </c>
      <c r="AY132" s="4">
        <f t="shared" si="139"/>
        <v>0.34078223672729174</v>
      </c>
      <c r="AZ132" s="4">
        <f t="shared" si="139"/>
        <v>0.60305985977009624</v>
      </c>
      <c r="BA132" s="4">
        <f t="shared" si="139"/>
        <v>0.50176729316208801</v>
      </c>
      <c r="BB132" s="4">
        <f t="shared" si="139"/>
        <v>0.66627131314191834</v>
      </c>
      <c r="BC132" s="4">
        <f t="shared" si="139"/>
        <v>0.49214144139637672</v>
      </c>
      <c r="BD132" s="4">
        <f t="shared" si="139"/>
        <v>0.39773291445715103</v>
      </c>
      <c r="BE132" s="4">
        <f t="shared" si="139"/>
        <v>0.69421068433129618</v>
      </c>
    </row>
    <row r="133" spans="1:57" x14ac:dyDescent="0.25">
      <c r="A133" s="11" t="s">
        <v>487</v>
      </c>
      <c r="B133" s="11" t="s">
        <v>178</v>
      </c>
      <c r="C133" s="11" t="s">
        <v>467</v>
      </c>
      <c r="D133" s="11" t="s">
        <v>465</v>
      </c>
      <c r="E133" s="11" t="s">
        <v>454</v>
      </c>
      <c r="F133" s="11">
        <v>150</v>
      </c>
      <c r="G133" s="11" t="s">
        <v>452</v>
      </c>
      <c r="H133" s="11">
        <v>0.5</v>
      </c>
      <c r="I133" s="11">
        <f>(ACLY!AF102)</f>
        <v>6.5792163433615704E-5</v>
      </c>
      <c r="J133" s="11">
        <f>(ACSS2!AF102)</f>
        <v>6.4773507415826951E-6</v>
      </c>
      <c r="K133" s="11">
        <f>(ELVOLV6!AF102)</f>
        <v>3.6441797481840844E-5</v>
      </c>
      <c r="L133" s="11">
        <f>(FASN!AF102)</f>
        <v>2.5240183001686249E-5</v>
      </c>
      <c r="M133" s="11">
        <f>(PKLR!AF102)</f>
        <v>1.7433170504940351E-5</v>
      </c>
      <c r="N133" s="11">
        <f>('SCD1'!AF102)</f>
        <v>1.2934064640806849E-4</v>
      </c>
      <c r="O133" s="11">
        <f>('RGS16'!AF102)</f>
        <v>5.2471998040855394E-6</v>
      </c>
      <c r="P133" s="11">
        <f>(PPIA!AF102)</f>
        <v>1.987873392890365E-3</v>
      </c>
      <c r="Q133" s="11">
        <f>(RPLP0!AF102)</f>
        <v>6.0228327094608253E-4</v>
      </c>
      <c r="AM133" s="4"/>
      <c r="AN133" s="4"/>
      <c r="AO133" s="4"/>
      <c r="AP133" s="4"/>
      <c r="AQ133" s="4"/>
      <c r="AR133" s="4"/>
      <c r="AS133" s="4"/>
      <c r="AT133" s="4"/>
      <c r="AU133" s="4"/>
      <c r="AV133" s="4"/>
      <c r="AW133" s="4"/>
      <c r="AX133" s="4"/>
      <c r="AY133" s="4"/>
      <c r="AZ133" s="4"/>
      <c r="BA133" s="4"/>
      <c r="BB133" s="4"/>
      <c r="BC133" s="4"/>
      <c r="BD133" s="4"/>
      <c r="BE133" s="4"/>
    </row>
    <row r="134" spans="1:57" x14ac:dyDescent="0.25">
      <c r="A134" s="11" t="s">
        <v>487</v>
      </c>
      <c r="B134" s="11" t="s">
        <v>376</v>
      </c>
      <c r="C134" s="11" t="s">
        <v>469</v>
      </c>
      <c r="D134" s="11" t="s">
        <v>465</v>
      </c>
      <c r="E134" s="11" t="s">
        <v>454</v>
      </c>
      <c r="F134" s="11">
        <v>150</v>
      </c>
      <c r="G134" s="11" t="s">
        <v>452</v>
      </c>
      <c r="H134" s="11">
        <v>0.5</v>
      </c>
      <c r="I134" s="11">
        <f>(ACLY!AF232)</f>
        <v>4.4584959752313748E-5</v>
      </c>
      <c r="J134" s="11">
        <f>(ACSS2!AF232)</f>
        <v>1.0613095643828149E-5</v>
      </c>
      <c r="K134" s="11">
        <f>(ELVOLV6!AF232)</f>
        <v>3.0333854584661748E-6</v>
      </c>
      <c r="L134" s="11">
        <f>(FASN!AF232)</f>
        <v>1.6603867281159802E-5</v>
      </c>
      <c r="M134" s="11">
        <f>(PKLR!AF232)</f>
        <v>3.38066089707669E-6</v>
      </c>
      <c r="N134" s="11">
        <f>('SCD1'!AF232)</f>
        <v>2.7876572930521251E-5</v>
      </c>
      <c r="O134" s="11">
        <f>('RGS16'!AF232)</f>
        <v>3.3073018409495301E-7</v>
      </c>
      <c r="P134" s="11">
        <f>(PPIA!AF232)</f>
        <v>1.40660578556243E-3</v>
      </c>
      <c r="Q134" s="11">
        <f>(RPLP0!AF232)</f>
        <v>3.0155834297193899E-4</v>
      </c>
      <c r="AM134" s="4"/>
      <c r="AN134" s="4"/>
      <c r="AO134" s="4"/>
      <c r="AP134" s="4"/>
      <c r="AQ134" s="4"/>
      <c r="AR134" s="4"/>
      <c r="AS134" s="4"/>
      <c r="AT134" s="4"/>
      <c r="AU134" s="4"/>
      <c r="AV134" s="4"/>
      <c r="AW134" s="4"/>
      <c r="AX134" s="4"/>
      <c r="AY134" s="4"/>
      <c r="AZ134" s="4"/>
      <c r="BA134" s="4"/>
      <c r="BB134" s="4"/>
      <c r="BC134" s="4"/>
      <c r="BD134" s="4"/>
      <c r="BE134" s="4"/>
    </row>
    <row r="135" spans="1:57" x14ac:dyDescent="0.25">
      <c r="A135" s="11" t="s">
        <v>487</v>
      </c>
      <c r="B135" s="11" t="s">
        <v>444</v>
      </c>
      <c r="C135" s="11" t="s">
        <v>471</v>
      </c>
      <c r="D135" s="11" t="s">
        <v>465</v>
      </c>
      <c r="E135" s="11" t="s">
        <v>454</v>
      </c>
      <c r="F135" s="11">
        <v>150</v>
      </c>
      <c r="G135" s="11" t="s">
        <v>452</v>
      </c>
      <c r="H135" s="11">
        <v>0.5</v>
      </c>
      <c r="I135" s="11">
        <f>(ACLY!AF278)</f>
        <v>1.7862494490227202E-7</v>
      </c>
      <c r="J135" s="11">
        <f>(ACSS2!AF278)</f>
        <v>4.8091579106978997E-8</v>
      </c>
      <c r="K135" s="11" t="str">
        <f>(ELVOLV6!AF278)</f>
        <v/>
      </c>
      <c r="L135" s="11">
        <f>(FASN!AF278)</f>
        <v>1.5973426594928349E-6</v>
      </c>
      <c r="M135" s="11">
        <f>(PKLR!AF278)</f>
        <v>5.3548333293679903E-8</v>
      </c>
      <c r="N135" s="11">
        <f>('SCD1'!AF278)</f>
        <v>2.40918841578628E-7</v>
      </c>
      <c r="O135" s="11" t="str">
        <f>('RGS16'!AF278)</f>
        <v/>
      </c>
      <c r="P135" s="11">
        <f>(PPIA!AF278)</f>
        <v>8.6301182167352748E-5</v>
      </c>
      <c r="Q135" s="11">
        <f>(RPLP0!AF278)</f>
        <v>4.5168379804696847E-5</v>
      </c>
      <c r="AM135" s="4"/>
      <c r="AN135" s="4"/>
      <c r="AO135" s="4"/>
      <c r="AP135" s="4"/>
      <c r="AQ135" s="4"/>
      <c r="AR135" s="4"/>
      <c r="AS135" s="4"/>
      <c r="AT135" s="4"/>
      <c r="AU135" s="4"/>
      <c r="AV135" s="4"/>
      <c r="AW135" s="4"/>
      <c r="AX135" s="4"/>
      <c r="AY135" s="4"/>
      <c r="AZ135" s="4"/>
      <c r="BA135" s="4"/>
      <c r="BB135" s="4"/>
      <c r="BC135" s="4"/>
      <c r="BD135" s="4"/>
      <c r="BE135" s="4"/>
    </row>
    <row r="136" spans="1:57" x14ac:dyDescent="0.25">
      <c r="A136" s="11" t="s">
        <v>487</v>
      </c>
      <c r="B136" s="11" t="s">
        <v>81</v>
      </c>
      <c r="C136" s="11" t="s">
        <v>460</v>
      </c>
      <c r="D136" s="11" t="s">
        <v>466</v>
      </c>
      <c r="E136" s="11" t="s">
        <v>454</v>
      </c>
      <c r="F136" s="11">
        <v>150</v>
      </c>
      <c r="G136" s="11" t="s">
        <v>452</v>
      </c>
      <c r="H136" s="11">
        <v>5</v>
      </c>
      <c r="I136" s="11">
        <f>(ACLY!AF36)</f>
        <v>3.3452076697871095E-5</v>
      </c>
      <c r="J136" s="11">
        <f>(ACSS2!AF36)</f>
        <v>5.1248344580848845E-6</v>
      </c>
      <c r="K136" s="11">
        <f>(ELVOLV6!AF36)</f>
        <v>3.5502579382204295E-5</v>
      </c>
      <c r="L136" s="11">
        <f>(FASN!AF36)</f>
        <v>2.6817444542183152E-5</v>
      </c>
      <c r="M136" s="11">
        <f>(PKLR!AF36)</f>
        <v>1.136910201519325E-5</v>
      </c>
      <c r="N136" s="11">
        <f>('SCD1'!AF36)</f>
        <v>1.2683553515740651E-4</v>
      </c>
      <c r="O136" s="11">
        <f>('RGS16'!AF36)</f>
        <v>2.8571583766325449E-6</v>
      </c>
      <c r="P136" s="11">
        <f>(PPIA!AF36)</f>
        <v>6.7617009003331503E-4</v>
      </c>
      <c r="Q136" s="11">
        <f>(RPLP0!AF36)</f>
        <v>3.4959447050560697E-4</v>
      </c>
      <c r="R136" t="s">
        <v>487</v>
      </c>
      <c r="S136">
        <f>AVERAGE(I136:I140)</f>
        <v>3.9225849733796128E-5</v>
      </c>
      <c r="T136">
        <f t="shared" ref="T136:Z136" si="140">AVERAGE(J136:J140)</f>
        <v>7.5298198583260646E-6</v>
      </c>
      <c r="U136">
        <f t="shared" si="140"/>
        <v>2.5045997114089624E-5</v>
      </c>
      <c r="V136">
        <f t="shared" si="140"/>
        <v>2.6382227678549543E-5</v>
      </c>
      <c r="W136">
        <f t="shared" si="140"/>
        <v>1.0399134608107775E-5</v>
      </c>
      <c r="X136">
        <f t="shared" si="140"/>
        <v>1.4204562693796708E-4</v>
      </c>
      <c r="Y136">
        <f t="shared" si="140"/>
        <v>1.1913505428218986E-6</v>
      </c>
      <c r="Z136">
        <f t="shared" si="140"/>
        <v>9.5996135919425578E-4</v>
      </c>
      <c r="AA136">
        <f>AVERAGE(Q136:Q140)</f>
        <v>3.6899929746931319E-4</v>
      </c>
      <c r="AC136">
        <f>_xlfn.STDEV.S(I136:I140)</f>
        <v>3.1650240557108118E-5</v>
      </c>
      <c r="AD136">
        <f t="shared" ref="AD136:AK136" si="141">_xlfn.STDEV.S(J136:J140)</f>
        <v>6.697047669593613E-6</v>
      </c>
      <c r="AE136">
        <f t="shared" si="141"/>
        <v>2.0443389541972474E-5</v>
      </c>
      <c r="AF136">
        <f t="shared" si="141"/>
        <v>1.9728067382589246E-5</v>
      </c>
      <c r="AG136">
        <f t="shared" si="141"/>
        <v>7.6212722406584922E-6</v>
      </c>
      <c r="AH136">
        <f t="shared" si="141"/>
        <v>1.247005976004005E-4</v>
      </c>
      <c r="AI136">
        <f t="shared" si="141"/>
        <v>1.2524879416134141E-6</v>
      </c>
      <c r="AJ136">
        <f t="shared" si="141"/>
        <v>6.9179461629251043E-4</v>
      </c>
      <c r="AK136">
        <f t="shared" si="141"/>
        <v>1.295649770243494E-4</v>
      </c>
      <c r="AM136" s="4">
        <f>TTEST(I125:I128,I136:I140,2,2)</f>
        <v>0.72241199053580429</v>
      </c>
      <c r="AN136" s="4">
        <f t="shared" ref="AN136:AU136" si="142">TTEST(J125:J128,J136:J140,2,2)</f>
        <v>0.45667945844476177</v>
      </c>
      <c r="AO136" s="4">
        <f t="shared" si="142"/>
        <v>0.63137645979310852</v>
      </c>
      <c r="AP136" s="4">
        <f t="shared" si="142"/>
        <v>0.20694165536425743</v>
      </c>
      <c r="AQ136" s="4">
        <f t="shared" si="142"/>
        <v>0.95709731655297925</v>
      </c>
      <c r="AR136" s="4">
        <f t="shared" si="142"/>
        <v>0.76823342675867812</v>
      </c>
      <c r="AS136" s="4">
        <f t="shared" si="142"/>
        <v>0.52192982111773056</v>
      </c>
      <c r="AT136" s="4">
        <f t="shared" si="142"/>
        <v>0.99753058601942823</v>
      </c>
      <c r="AU136" s="4">
        <f t="shared" si="142"/>
        <v>0.93647155886197497</v>
      </c>
      <c r="AV136" s="4"/>
      <c r="AW136" s="4">
        <f>TTEST(I129:I131,I136:I140,2,2)</f>
        <v>0.39047499363370247</v>
      </c>
      <c r="AX136" s="4">
        <f t="shared" ref="AX136:BE136" si="143">TTEST(J129:J131,J136:J140,2,2)</f>
        <v>0.27798776590450974</v>
      </c>
      <c r="AY136" s="4">
        <f t="shared" si="143"/>
        <v>0.16967951403305967</v>
      </c>
      <c r="AZ136" s="4">
        <f t="shared" si="143"/>
        <v>0.2494396358994187</v>
      </c>
      <c r="BA136" s="4">
        <f t="shared" si="143"/>
        <v>0.24955500060162905</v>
      </c>
      <c r="BB136" s="4">
        <f t="shared" si="143"/>
        <v>0.24635483733943112</v>
      </c>
      <c r="BC136" s="4">
        <f t="shared" si="143"/>
        <v>0.4000652664182931</v>
      </c>
      <c r="BD136" s="4">
        <f t="shared" si="143"/>
        <v>0.62300058087658827</v>
      </c>
      <c r="BE136" s="4">
        <f t="shared" si="143"/>
        <v>0.39137520777551327</v>
      </c>
    </row>
    <row r="137" spans="1:57" x14ac:dyDescent="0.25">
      <c r="A137" s="11" t="s">
        <v>487</v>
      </c>
      <c r="B137" s="11" t="s">
        <v>187</v>
      </c>
      <c r="C137" s="11" t="s">
        <v>467</v>
      </c>
      <c r="D137" s="11" t="s">
        <v>466</v>
      </c>
      <c r="E137" s="11" t="s">
        <v>454</v>
      </c>
      <c r="F137" s="11">
        <v>150</v>
      </c>
      <c r="G137" s="11" t="s">
        <v>452</v>
      </c>
      <c r="H137" s="11">
        <v>5</v>
      </c>
      <c r="I137" s="11">
        <f>(ACLY!AF108)</f>
        <v>7.9286915637904554E-5</v>
      </c>
      <c r="J137" s="11">
        <f>(ACSS2!AF108)</f>
        <v>1.69997783241225E-5</v>
      </c>
      <c r="K137" s="11">
        <f>(ELVOLV6!AF108)</f>
        <v>3.0413735841250151E-5</v>
      </c>
      <c r="L137" s="11">
        <f>(FASN!AF108)</f>
        <v>5.7167636750274446E-5</v>
      </c>
      <c r="M137" s="11">
        <f>(PKLR!AF108)</f>
        <v>1.9417961886630199E-5</v>
      </c>
      <c r="N137" s="11">
        <f>('SCD1'!AF108)</f>
        <v>3.2965226140809997E-4</v>
      </c>
      <c r="O137" s="11">
        <f>('RGS16'!AF108)</f>
        <v>3.0269456926795249E-7</v>
      </c>
      <c r="P137" s="11">
        <f>(PPIA!AF108)</f>
        <v>2.1869564813714803E-3</v>
      </c>
      <c r="Q137" s="11">
        <f>(RPLP0!AF108)</f>
        <v>5.148814888323095E-4</v>
      </c>
      <c r="AM137" s="4"/>
      <c r="AN137" s="4"/>
      <c r="AO137" s="4"/>
      <c r="AP137" s="4"/>
      <c r="AQ137" s="4"/>
      <c r="AR137" s="4"/>
      <c r="AS137" s="4"/>
      <c r="AT137" s="4"/>
      <c r="AU137" s="4"/>
      <c r="AV137" s="4"/>
      <c r="AW137" s="4"/>
      <c r="AX137" s="4"/>
      <c r="AY137" s="4"/>
      <c r="AZ137" s="4"/>
      <c r="BA137" s="4"/>
      <c r="BB137" s="4"/>
      <c r="BC137" s="4"/>
      <c r="BD137" s="4"/>
      <c r="BE137" s="4"/>
    </row>
    <row r="138" spans="1:57" x14ac:dyDescent="0.25">
      <c r="A138" s="11" t="s">
        <v>487</v>
      </c>
      <c r="B138" s="11" t="s">
        <v>268</v>
      </c>
      <c r="C138" s="11" t="s">
        <v>468</v>
      </c>
      <c r="D138" s="11" t="s">
        <v>463</v>
      </c>
      <c r="E138" s="11" t="s">
        <v>454</v>
      </c>
      <c r="F138" s="11">
        <v>150</v>
      </c>
      <c r="G138" s="11" t="s">
        <v>452</v>
      </c>
      <c r="H138" s="11">
        <v>5</v>
      </c>
      <c r="I138" s="11">
        <f>(ACLY!AF162)</f>
        <v>1.824633001263595E-5</v>
      </c>
      <c r="J138" s="11">
        <f>(ACSS2!AF162)</f>
        <v>3.6814579471285002E-6</v>
      </c>
      <c r="K138" s="11">
        <f>(ELVOLV6!AF162)</f>
        <v>8.7367942962145496E-6</v>
      </c>
      <c r="L138" s="11">
        <f>(FASN!AF162)</f>
        <v>1.8727172473734451E-5</v>
      </c>
      <c r="M138" s="11">
        <f>(PKLR!AF162)</f>
        <v>5.144885029127245E-6</v>
      </c>
      <c r="N138" s="11">
        <f>('SCD1'!AF162)</f>
        <v>7.0740032247901402E-5</v>
      </c>
      <c r="O138" s="11">
        <f>('RGS16'!AF162)</f>
        <v>1.5486626802095199E-7</v>
      </c>
      <c r="P138" s="11">
        <f>(PPIA!AF162)</f>
        <v>6.1631686042178655E-4</v>
      </c>
      <c r="Q138" s="11">
        <f>(RPLP0!AF162)</f>
        <v>4.887849516236445E-4</v>
      </c>
      <c r="AM138" s="4"/>
      <c r="AN138" s="4"/>
      <c r="AO138" s="4"/>
      <c r="AP138" s="4"/>
      <c r="AQ138" s="4"/>
      <c r="AR138" s="4"/>
      <c r="AS138" s="4"/>
      <c r="AT138" s="4"/>
      <c r="AU138" s="4"/>
      <c r="AV138" s="4"/>
      <c r="AW138" s="4"/>
      <c r="AX138" s="4"/>
      <c r="AY138" s="4"/>
      <c r="AZ138" s="4"/>
      <c r="BA138" s="4"/>
      <c r="BB138" s="4"/>
      <c r="BC138" s="4"/>
      <c r="BD138" s="4"/>
      <c r="BE138" s="4"/>
    </row>
    <row r="139" spans="1:57" x14ac:dyDescent="0.25">
      <c r="A139" s="11" t="s">
        <v>487</v>
      </c>
      <c r="B139" s="11" t="s">
        <v>385</v>
      </c>
      <c r="C139" s="11" t="s">
        <v>469</v>
      </c>
      <c r="D139" s="11" t="s">
        <v>466</v>
      </c>
      <c r="E139" s="11" t="s">
        <v>454</v>
      </c>
      <c r="F139" s="11">
        <v>150</v>
      </c>
      <c r="G139" s="11" t="s">
        <v>452</v>
      </c>
      <c r="H139" s="11">
        <v>5</v>
      </c>
      <c r="I139" s="11">
        <f>(ACLY!AF238)</f>
        <v>6.2903768184472309E-5</v>
      </c>
      <c r="J139" s="11">
        <f>(ACSS2!AF238)</f>
        <v>1.1576359052545849E-5</v>
      </c>
      <c r="K139" s="11">
        <f>(ELVOLV6!AF238)</f>
        <v>5.0462515171740749E-5</v>
      </c>
      <c r="L139" s="11">
        <f>(FASN!AF238)</f>
        <v>2.6273940440803598E-5</v>
      </c>
      <c r="M139" s="11">
        <f>(PKLR!AF238)</f>
        <v>1.5489743211420849E-5</v>
      </c>
      <c r="N139" s="11">
        <f>('SCD1'!AF238)</f>
        <v>1.825473447141865E-4</v>
      </c>
      <c r="O139" s="11">
        <f>('RGS16'!AF238)</f>
        <v>1.4506829573661451E-6</v>
      </c>
      <c r="P139" s="11">
        <f>(PPIA!AF238)</f>
        <v>7.8354577542879352E-4</v>
      </c>
      <c r="Q139" s="11">
        <f>(RPLP0!AF238)</f>
        <v>2.6610181799587799E-4</v>
      </c>
      <c r="AM139" s="4"/>
      <c r="AN139" s="4"/>
      <c r="AO139" s="4"/>
      <c r="AP139" s="4"/>
      <c r="AQ139" s="4"/>
      <c r="AR139" s="4"/>
      <c r="AS139" s="4"/>
      <c r="AT139" s="4"/>
      <c r="AU139" s="4"/>
      <c r="AV139" s="4"/>
      <c r="AW139" s="4"/>
      <c r="AX139" s="4"/>
      <c r="AY139" s="4"/>
      <c r="AZ139" s="4"/>
      <c r="BA139" s="4"/>
      <c r="BB139" s="4"/>
      <c r="BC139" s="4"/>
      <c r="BD139" s="4"/>
      <c r="BE139" s="4"/>
    </row>
    <row r="140" spans="1:57" x14ac:dyDescent="0.25">
      <c r="A140" s="11" t="s">
        <v>487</v>
      </c>
      <c r="B140" s="11" t="s">
        <v>435</v>
      </c>
      <c r="C140" s="11" t="s">
        <v>470</v>
      </c>
      <c r="D140" s="11" t="s">
        <v>466</v>
      </c>
      <c r="E140" s="11" t="s">
        <v>454</v>
      </c>
      <c r="F140" s="11">
        <v>150</v>
      </c>
      <c r="G140" s="11" t="s">
        <v>452</v>
      </c>
      <c r="H140" s="11">
        <v>5</v>
      </c>
      <c r="I140" s="11">
        <f>(ACLY!AF272)</f>
        <v>2.2401581360967252E-6</v>
      </c>
      <c r="J140" s="11">
        <f>(ACSS2!AF272)</f>
        <v>2.6666950974859248E-7</v>
      </c>
      <c r="K140" s="11">
        <f>(ELVOLV6!AF272)</f>
        <v>1.143608790383913E-7</v>
      </c>
      <c r="L140" s="11">
        <f>(FASN!AF272)</f>
        <v>2.9249441857520799E-6</v>
      </c>
      <c r="M140" s="11">
        <f>(PKLR!AF272)</f>
        <v>5.7398089816733547E-7</v>
      </c>
      <c r="N140" s="11">
        <f>('SCD1'!AF272)</f>
        <v>4.5296116224098048E-7</v>
      </c>
      <c r="O140" s="11" t="str">
        <f>('RGS16'!AF272)</f>
        <v/>
      </c>
      <c r="P140" s="11">
        <f>(PPIA!AF272)</f>
        <v>5.3681758871590305E-4</v>
      </c>
      <c r="Q140" s="11">
        <f>(RPLP0!AF272)</f>
        <v>2.2563375838912698E-4</v>
      </c>
      <c r="AM140" s="4"/>
      <c r="AN140" s="4"/>
      <c r="AO140" s="4"/>
      <c r="AP140" s="4"/>
      <c r="AQ140" s="4"/>
      <c r="AR140" s="4"/>
      <c r="AS140" s="4"/>
      <c r="AT140" s="4"/>
      <c r="AU140" s="4"/>
      <c r="AV140" s="4"/>
      <c r="AW140" s="4"/>
      <c r="AX140" s="4"/>
      <c r="AY140" s="4"/>
      <c r="AZ140" s="4"/>
      <c r="BA140" s="4"/>
      <c r="BB140" s="4"/>
      <c r="BC140" s="4"/>
      <c r="BD140" s="4"/>
      <c r="BE140" s="4"/>
    </row>
    <row r="141" spans="1:57" x14ac:dyDescent="0.25">
      <c r="A141" s="11" t="s">
        <v>487</v>
      </c>
      <c r="B141" s="11" t="s">
        <v>447</v>
      </c>
      <c r="C141" s="11" t="s">
        <v>448</v>
      </c>
      <c r="I141" s="11" t="str">
        <f>(ACLY!AF280)</f>
        <v/>
      </c>
      <c r="J141" s="11">
        <f>(ACSS2!AF280)</f>
        <v>1.4784788894067E-9</v>
      </c>
      <c r="K141" s="11" t="str">
        <f>(ELVOLV6!AF280)</f>
        <v/>
      </c>
      <c r="L141" s="11" t="str">
        <f>(FASN!AF280)</f>
        <v/>
      </c>
      <c r="M141" s="11" t="str">
        <f>(PKLR!AF280)</f>
        <v/>
      </c>
      <c r="N141" s="11" t="str">
        <f>('SCD1'!AF280)</f>
        <v/>
      </c>
      <c r="O141" s="11" t="str">
        <f>('RGS16'!AF280)</f>
        <v/>
      </c>
      <c r="P141" s="11" t="str">
        <f>(PPIA!AF280)</f>
        <v/>
      </c>
      <c r="Q141" s="11" t="str">
        <f>(RPLP0!AF280)</f>
        <v/>
      </c>
      <c r="AM141" s="4"/>
      <c r="AN141" s="4"/>
      <c r="AO141" s="4"/>
      <c r="AP141" s="4"/>
      <c r="AQ141" s="4"/>
      <c r="AR141" s="4"/>
      <c r="AS141" s="4"/>
      <c r="AT141" s="4"/>
      <c r="AU141" s="4"/>
      <c r="AV141" s="4"/>
      <c r="AW141" s="4"/>
      <c r="AX141" s="4"/>
      <c r="AY141" s="4"/>
      <c r="AZ141" s="4"/>
      <c r="BA141" s="4"/>
      <c r="BB141" s="4"/>
      <c r="BC141" s="4"/>
      <c r="BD141" s="4"/>
      <c r="BE141" s="4"/>
    </row>
    <row r="142" spans="1:57" s="6" customFormat="1" x14ac:dyDescent="0.25">
      <c r="A142" s="12" t="s">
        <v>494</v>
      </c>
      <c r="B142" s="13"/>
      <c r="C142" s="13"/>
      <c r="D142" s="13"/>
      <c r="E142" s="13"/>
      <c r="F142" s="13"/>
      <c r="G142" s="13"/>
      <c r="H142" s="13"/>
      <c r="I142" s="13"/>
      <c r="J142" s="13"/>
      <c r="K142" s="13"/>
      <c r="L142" s="13"/>
      <c r="M142" s="13"/>
      <c r="N142" s="13"/>
      <c r="O142" s="13"/>
      <c r="P142" s="13"/>
      <c r="Q142" s="13"/>
      <c r="AM142" s="7"/>
      <c r="AN142" s="7"/>
      <c r="AO142" s="7"/>
      <c r="AP142" s="7"/>
      <c r="AQ142" s="7"/>
      <c r="AR142" s="7"/>
      <c r="AS142" s="7"/>
      <c r="AT142" s="7"/>
      <c r="AU142" s="7"/>
      <c r="AV142" s="7"/>
      <c r="AW142" s="7"/>
      <c r="AX142" s="7"/>
      <c r="AY142" s="7"/>
      <c r="AZ142" s="7"/>
      <c r="BA142" s="7"/>
      <c r="BB142" s="7"/>
      <c r="BC142" s="7"/>
      <c r="BD142" s="7"/>
      <c r="BE142" s="7"/>
    </row>
    <row r="143" spans="1:57" x14ac:dyDescent="0.25">
      <c r="A143" s="11" t="s">
        <v>487</v>
      </c>
      <c r="B143" s="11" t="s">
        <v>84</v>
      </c>
      <c r="C143" s="11" t="s">
        <v>460</v>
      </c>
      <c r="D143" s="11" t="s">
        <v>461</v>
      </c>
      <c r="E143" s="11" t="s">
        <v>455</v>
      </c>
      <c r="F143" s="11">
        <v>38</v>
      </c>
      <c r="G143" s="11" t="s">
        <v>451</v>
      </c>
      <c r="H143" s="11">
        <v>0</v>
      </c>
      <c r="I143" s="11">
        <f>IFERROR(I2/GEOMEAN($P2,$Q2),"")</f>
        <v>0.11159259308228496</v>
      </c>
      <c r="J143" s="11">
        <f t="shared" ref="J143:P143" si="144">IFERROR(J2/GEOMEAN($P2,$Q2),"")</f>
        <v>2.276735284772749E-2</v>
      </c>
      <c r="K143" s="11">
        <f t="shared" si="144"/>
        <v>3.9015362950845081E-2</v>
      </c>
      <c r="L143" s="11">
        <f t="shared" si="144"/>
        <v>2.0594330557084321E-2</v>
      </c>
      <c r="M143" s="11">
        <f t="shared" si="144"/>
        <v>2.1747704716423379E-2</v>
      </c>
      <c r="N143" s="11">
        <f t="shared" si="144"/>
        <v>0.15854061178818465</v>
      </c>
      <c r="O143" s="11">
        <f t="shared" si="144"/>
        <v>2.2686909775505516E-3</v>
      </c>
      <c r="P143" s="11">
        <f t="shared" si="144"/>
        <v>1.329483390213553</v>
      </c>
      <c r="Q143" s="11">
        <f>IFERROR(Q2/GEOMEAN($P2,$Q2),"")</f>
        <v>0.75217186417001536</v>
      </c>
      <c r="R143" t="s">
        <v>487</v>
      </c>
      <c r="S143">
        <f>AVERAGE(I143:I146)</f>
        <v>3.8746699521775889E-2</v>
      </c>
      <c r="T143">
        <f t="shared" ref="T143" si="145">AVERAGE(J143:J146)</f>
        <v>7.6683904063142242E-3</v>
      </c>
      <c r="U143">
        <f t="shared" ref="U143" si="146">AVERAGE(K143:K146)</f>
        <v>1.1194879614331511E-2</v>
      </c>
      <c r="V143">
        <f t="shared" ref="V143" si="147">AVERAGE(L143:L146)</f>
        <v>1.3649829956325642E-2</v>
      </c>
      <c r="W143">
        <f t="shared" ref="W143" si="148">AVERAGE(M143:M146)</f>
        <v>8.0128313202556672E-3</v>
      </c>
      <c r="X143">
        <f t="shared" ref="X143" si="149">AVERAGE(N143:N146)</f>
        <v>4.5888723145334286E-2</v>
      </c>
      <c r="Y143">
        <f t="shared" ref="Y143" si="150">AVERAGE(O143:O146)</f>
        <v>1.298393256229397E-3</v>
      </c>
      <c r="Z143">
        <f t="shared" ref="Z143" si="151">AVERAGE(P143:P146)</f>
        <v>1.4328160581678933</v>
      </c>
      <c r="AA143">
        <f>AVERAGE(Q143:Q146)</f>
        <v>0.73543411828469962</v>
      </c>
      <c r="AC143">
        <f>_xlfn.STDEV.S(I143:I146)</f>
        <v>4.8619719739267098E-2</v>
      </c>
      <c r="AD143">
        <f t="shared" ref="AD143" si="152">_xlfn.STDEV.S(J143:J146)</f>
        <v>1.0113554102222807E-2</v>
      </c>
      <c r="AE143">
        <f t="shared" ref="AE143" si="153">_xlfn.STDEV.S(K143:K146)</f>
        <v>1.8560637883759241E-2</v>
      </c>
      <c r="AF143">
        <f t="shared" ref="AF143" si="154">_xlfn.STDEV.S(L143:L146)</f>
        <v>9.6995452747640938E-3</v>
      </c>
      <c r="AG143">
        <f t="shared" ref="AG143" si="155">_xlfn.STDEV.S(M143:M146)</f>
        <v>9.4795150331483807E-3</v>
      </c>
      <c r="AH143">
        <f t="shared" ref="AH143" si="156">_xlfn.STDEV.S(N143:N146)</f>
        <v>7.5202321491231669E-2</v>
      </c>
      <c r="AI143">
        <f t="shared" ref="AI143" si="157">_xlfn.STDEV.S(O143:O146)</f>
        <v>8.8373234877564988E-4</v>
      </c>
      <c r="AJ143">
        <f t="shared" ref="AJ143" si="158">_xlfn.STDEV.S(P143:P146)</f>
        <v>0.35494386314624138</v>
      </c>
      <c r="AK143">
        <f t="shared" ref="AK143" si="159">_xlfn.STDEV.S(Q143:Q146)</f>
        <v>0.20450469508309577</v>
      </c>
      <c r="AM143" s="4">
        <f>TTEST(I143:I146,I143:I146,2,2)</f>
        <v>1</v>
      </c>
      <c r="AN143" s="4">
        <f t="shared" ref="AN143:AU143" si="160">TTEST(J143:J146,J143:J146,2,2)</f>
        <v>1</v>
      </c>
      <c r="AO143" s="4">
        <f t="shared" si="160"/>
        <v>1</v>
      </c>
      <c r="AP143" s="4">
        <f t="shared" si="160"/>
        <v>1</v>
      </c>
      <c r="AQ143" s="4">
        <f t="shared" si="160"/>
        <v>1</v>
      </c>
      <c r="AR143" s="4">
        <f t="shared" si="160"/>
        <v>1</v>
      </c>
      <c r="AS143" s="4">
        <f t="shared" si="160"/>
        <v>1</v>
      </c>
      <c r="AT143" s="4">
        <f t="shared" si="160"/>
        <v>1</v>
      </c>
      <c r="AU143" s="4">
        <f t="shared" si="160"/>
        <v>1</v>
      </c>
      <c r="AV143" s="4"/>
      <c r="AW143" s="4">
        <f>TTEST(I143:I146,I143:I146,2,2)</f>
        <v>1</v>
      </c>
      <c r="AX143" s="4">
        <f t="shared" ref="AX143:BE143" si="161">TTEST(J143:J146,J143:J146,2,2)</f>
        <v>1</v>
      </c>
      <c r="AY143" s="4">
        <f t="shared" si="161"/>
        <v>1</v>
      </c>
      <c r="AZ143" s="4">
        <f t="shared" si="161"/>
        <v>1</v>
      </c>
      <c r="BA143" s="4">
        <f t="shared" si="161"/>
        <v>1</v>
      </c>
      <c r="BB143" s="4">
        <f t="shared" si="161"/>
        <v>1</v>
      </c>
      <c r="BC143" s="4">
        <f t="shared" si="161"/>
        <v>1</v>
      </c>
      <c r="BD143" s="4">
        <f t="shared" si="161"/>
        <v>1</v>
      </c>
      <c r="BE143" s="4">
        <f t="shared" si="161"/>
        <v>1</v>
      </c>
    </row>
    <row r="144" spans="1:57" x14ac:dyDescent="0.25">
      <c r="A144" s="11" t="s">
        <v>487</v>
      </c>
      <c r="B144" s="11" t="s">
        <v>190</v>
      </c>
      <c r="C144" s="11" t="s">
        <v>467</v>
      </c>
      <c r="D144" s="11" t="s">
        <v>461</v>
      </c>
      <c r="E144" s="11" t="s">
        <v>455</v>
      </c>
      <c r="F144" s="11">
        <v>38</v>
      </c>
      <c r="G144" s="11" t="s">
        <v>451</v>
      </c>
      <c r="H144" s="11">
        <v>0</v>
      </c>
      <c r="I144" s="11">
        <f t="shared" ref="I144:Q144" si="162">IFERROR(I3/GEOMEAN($P3,$Q3),"")</f>
        <v>1.1172553688854515E-2</v>
      </c>
      <c r="J144" s="11">
        <f t="shared" si="162"/>
        <v>2.3392997010991718E-3</v>
      </c>
      <c r="K144" s="11">
        <f t="shared" si="162"/>
        <v>2.229594970964829E-3</v>
      </c>
      <c r="L144" s="11">
        <f t="shared" si="162"/>
        <v>2.6613921654299703E-3</v>
      </c>
      <c r="M144" s="11">
        <f t="shared" si="162"/>
        <v>6.5815730202970118E-3</v>
      </c>
      <c r="N144" s="11">
        <f t="shared" si="162"/>
        <v>1.2045159028277994E-2</v>
      </c>
      <c r="O144" s="11">
        <f t="shared" si="162"/>
        <v>2.7813208297381011E-4</v>
      </c>
      <c r="P144" s="11">
        <f t="shared" si="162"/>
        <v>1.630315097147113</v>
      </c>
      <c r="Q144" s="11">
        <f t="shared" si="162"/>
        <v>0.61337835964955434</v>
      </c>
      <c r="AM144" s="4"/>
      <c r="AN144" s="4"/>
      <c r="AO144" s="4"/>
      <c r="AP144" s="4"/>
      <c r="AQ144" s="4"/>
      <c r="AR144" s="4"/>
      <c r="AS144" s="4"/>
      <c r="AT144" s="4"/>
      <c r="AU144" s="4"/>
      <c r="AV144" s="4"/>
      <c r="AW144" s="4"/>
      <c r="AX144" s="4"/>
      <c r="AY144" s="4"/>
      <c r="AZ144" s="4"/>
      <c r="BA144" s="4"/>
      <c r="BB144" s="4"/>
      <c r="BC144" s="4"/>
      <c r="BD144" s="4"/>
      <c r="BE144" s="4"/>
    </row>
    <row r="145" spans="1:57" x14ac:dyDescent="0.25">
      <c r="A145" s="11" t="s">
        <v>487</v>
      </c>
      <c r="B145" s="11" t="s">
        <v>289</v>
      </c>
      <c r="C145" s="11" t="s">
        <v>468</v>
      </c>
      <c r="D145" s="11" t="s">
        <v>461</v>
      </c>
      <c r="E145" s="11" t="s">
        <v>455</v>
      </c>
      <c r="F145" s="11">
        <v>38</v>
      </c>
      <c r="G145" s="11" t="s">
        <v>451</v>
      </c>
      <c r="H145" s="11">
        <v>0</v>
      </c>
      <c r="I145" s="11">
        <f t="shared" ref="I145:Q145" si="163">IFERROR(I4/GEOMEAN($P4,$Q4),"")</f>
        <v>1.6047011963399735E-2</v>
      </c>
      <c r="J145" s="11">
        <f t="shared" si="163"/>
        <v>1.6110940319579612E-3</v>
      </c>
      <c r="K145" s="11">
        <f t="shared" si="163"/>
        <v>9.3753474554169572E-4</v>
      </c>
      <c r="L145" s="11">
        <f t="shared" si="163"/>
        <v>2.2920762888952537E-2</v>
      </c>
      <c r="M145" s="11">
        <f t="shared" si="163"/>
        <v>5.9633091551149632E-4</v>
      </c>
      <c r="N145" s="11">
        <f t="shared" si="163"/>
        <v>2.9520958236009874E-3</v>
      </c>
      <c r="O145" s="11">
        <f t="shared" si="163"/>
        <v>8.9952955642261343E-4</v>
      </c>
      <c r="P145" s="11">
        <f t="shared" si="163"/>
        <v>0.98334110175596201</v>
      </c>
      <c r="Q145" s="11">
        <f t="shared" si="163"/>
        <v>1.0169411186151889</v>
      </c>
      <c r="AM145" s="4"/>
      <c r="AN145" s="4"/>
      <c r="AO145" s="4"/>
      <c r="AP145" s="4"/>
      <c r="AQ145" s="4"/>
      <c r="AR145" s="4"/>
      <c r="AS145" s="4"/>
      <c r="AT145" s="4"/>
      <c r="AU145" s="4"/>
      <c r="AV145" s="4"/>
      <c r="AW145" s="4"/>
      <c r="AX145" s="4"/>
      <c r="AY145" s="4"/>
      <c r="AZ145" s="4"/>
      <c r="BA145" s="4"/>
      <c r="BB145" s="4"/>
      <c r="BC145" s="4"/>
      <c r="BD145" s="4"/>
      <c r="BE145" s="4"/>
    </row>
    <row r="146" spans="1:57" x14ac:dyDescent="0.25">
      <c r="A146" s="11" t="s">
        <v>487</v>
      </c>
      <c r="B146" s="11" t="s">
        <v>388</v>
      </c>
      <c r="C146" s="11" t="s">
        <v>469</v>
      </c>
      <c r="D146" s="11" t="s">
        <v>461</v>
      </c>
      <c r="E146" s="11" t="s">
        <v>455</v>
      </c>
      <c r="F146" s="11">
        <v>38</v>
      </c>
      <c r="G146" s="11" t="s">
        <v>451</v>
      </c>
      <c r="H146" s="11">
        <v>0</v>
      </c>
      <c r="I146" s="11">
        <f t="shared" ref="I146:Q146" si="164">IFERROR(I5/GEOMEAN($P5,$Q5),"")</f>
        <v>1.6174639352564329E-2</v>
      </c>
      <c r="J146" s="11">
        <f t="shared" si="164"/>
        <v>3.9558150444722728E-3</v>
      </c>
      <c r="K146" s="11">
        <f t="shared" si="164"/>
        <v>2.597025789974435E-3</v>
      </c>
      <c r="L146" s="11">
        <f t="shared" si="164"/>
        <v>8.4228342138357483E-3</v>
      </c>
      <c r="M146" s="11">
        <f t="shared" si="164"/>
        <v>3.1257166287907852E-3</v>
      </c>
      <c r="N146" s="11">
        <f t="shared" si="164"/>
        <v>1.0017025941273525E-2</v>
      </c>
      <c r="O146" s="11">
        <f t="shared" si="164"/>
        <v>1.7472204079706131E-3</v>
      </c>
      <c r="P146" s="11">
        <f t="shared" si="164"/>
        <v>1.7881246435549454</v>
      </c>
      <c r="Q146" s="11">
        <f t="shared" si="164"/>
        <v>0.55924513070403992</v>
      </c>
      <c r="AM146" s="4"/>
      <c r="AN146" s="4"/>
      <c r="AO146" s="4"/>
      <c r="AP146" s="4"/>
      <c r="AQ146" s="4"/>
      <c r="AR146" s="4"/>
      <c r="AS146" s="4"/>
      <c r="AT146" s="4"/>
      <c r="AU146" s="4"/>
      <c r="AV146" s="4"/>
      <c r="AW146" s="4"/>
      <c r="AX146" s="4"/>
      <c r="AY146" s="4"/>
      <c r="AZ146" s="4"/>
      <c r="BA146" s="4"/>
      <c r="BB146" s="4"/>
      <c r="BC146" s="4"/>
      <c r="BD146" s="4"/>
      <c r="BE146" s="4"/>
    </row>
    <row r="147" spans="1:57" x14ac:dyDescent="0.25">
      <c r="A147" s="11" t="s">
        <v>487</v>
      </c>
      <c r="B147" s="11" t="s">
        <v>93</v>
      </c>
      <c r="C147" s="11" t="s">
        <v>460</v>
      </c>
      <c r="D147" s="11" t="s">
        <v>462</v>
      </c>
      <c r="E147" s="11" t="s">
        <v>455</v>
      </c>
      <c r="F147" s="11">
        <v>38</v>
      </c>
      <c r="G147" s="11" t="s">
        <v>451</v>
      </c>
      <c r="H147" s="11">
        <v>0.5</v>
      </c>
      <c r="I147" s="11">
        <f t="shared" ref="I147:Q147" si="165">IFERROR(I6/GEOMEAN($P6,$Q6),"")</f>
        <v>9.4635983166507162E-2</v>
      </c>
      <c r="J147" s="11">
        <f t="shared" si="165"/>
        <v>2.2477859392385134E-2</v>
      </c>
      <c r="K147" s="11">
        <f t="shared" si="165"/>
        <v>1.8927808972228559E-2</v>
      </c>
      <c r="L147" s="11">
        <f t="shared" si="165"/>
        <v>2.1108758073367595E-2</v>
      </c>
      <c r="M147" s="11">
        <f t="shared" si="165"/>
        <v>5.0407319894863731E-2</v>
      </c>
      <c r="N147" s="11">
        <f t="shared" si="165"/>
        <v>0.15972941518884928</v>
      </c>
      <c r="O147" s="11">
        <f t="shared" si="165"/>
        <v>2.6807421834512007E-3</v>
      </c>
      <c r="P147" s="11">
        <f t="shared" si="165"/>
        <v>0.82695431483082171</v>
      </c>
      <c r="Q147" s="11">
        <f t="shared" si="165"/>
        <v>1.2092566446123203</v>
      </c>
      <c r="R147" t="s">
        <v>487</v>
      </c>
      <c r="S147">
        <f t="shared" ref="S147" si="166">AVERAGE(I147:I150)</f>
        <v>5.1798563617922511E-2</v>
      </c>
      <c r="T147">
        <f t="shared" ref="T147" si="167">AVERAGE(J147:J150)</f>
        <v>1.2100036485136049E-2</v>
      </c>
      <c r="U147">
        <f t="shared" ref="U147" si="168">AVERAGE(K147:K150)</f>
        <v>1.6706073262839214E-2</v>
      </c>
      <c r="V147">
        <f t="shared" ref="V147" si="169">AVERAGE(L147:L150)</f>
        <v>1.8724297766395521E-2</v>
      </c>
      <c r="W147">
        <f t="shared" ref="W147" si="170">AVERAGE(M147:M150)</f>
        <v>2.2646366953091284E-2</v>
      </c>
      <c r="X147">
        <f t="shared" ref="X147" si="171">AVERAGE(N147:N150)</f>
        <v>0.10479649478697975</v>
      </c>
      <c r="Y147">
        <f t="shared" ref="Y147" si="172">AVERAGE(O147:O150)</f>
        <v>1.806348484146848E-3</v>
      </c>
      <c r="Z147">
        <f t="shared" ref="Z147" si="173">AVERAGE(P147:P150)</f>
        <v>0.99180827888374279</v>
      </c>
      <c r="AA147">
        <f t="shared" ref="AA147" si="174">AVERAGE(Q147:Q150)</f>
        <v>1.0481466673109301</v>
      </c>
      <c r="AC147">
        <f t="shared" ref="AC147" si="175">_xlfn.STDEV.S(I147:I150)</f>
        <v>3.802479646708045E-2</v>
      </c>
      <c r="AD147">
        <f t="shared" ref="AD147" si="176">_xlfn.STDEV.S(J147:J150)</f>
        <v>9.3332895104899193E-3</v>
      </c>
      <c r="AE147">
        <f t="shared" ref="AE147" si="177">_xlfn.STDEV.S(K147:K150)</f>
        <v>2.9119920668086172E-3</v>
      </c>
      <c r="AF147">
        <f t="shared" ref="AF147" si="178">_xlfn.STDEV.S(L147:L150)</f>
        <v>1.0338044385468918E-2</v>
      </c>
      <c r="AG147">
        <f t="shared" ref="AG147" si="179">_xlfn.STDEV.S(M147:M150)</f>
        <v>2.0767537087312535E-2</v>
      </c>
      <c r="AH147">
        <f t="shared" ref="AH147" si="180">_xlfn.STDEV.S(N147:N150)</f>
        <v>6.9649912117088028E-2</v>
      </c>
      <c r="AI147">
        <f t="shared" ref="AI147" si="181">_xlfn.STDEV.S(O147:O150)</f>
        <v>1.2633984607455264E-3</v>
      </c>
      <c r="AJ147">
        <f t="shared" ref="AJ147" si="182">_xlfn.STDEV.S(P147:P150)</f>
        <v>0.23322516736622215</v>
      </c>
      <c r="AK147">
        <f t="shared" ref="AK147" si="183">_xlfn.STDEV.S(Q147:Q150)</f>
        <v>0.22785579591987243</v>
      </c>
      <c r="AM147" s="4">
        <f>TTEST(I143:I146,I147:I150,2,2)</f>
        <v>0.68709526359685702</v>
      </c>
      <c r="AN147" s="4">
        <f t="shared" ref="AN147:AU147" si="184">TTEST(J143:J146,J147:J150,2,2)</f>
        <v>0.54336994345849621</v>
      </c>
      <c r="AO147" s="4">
        <f t="shared" si="184"/>
        <v>0.63972046215653666</v>
      </c>
      <c r="AP147" s="4">
        <f t="shared" si="184"/>
        <v>0.50093575940101054</v>
      </c>
      <c r="AQ147" s="4">
        <f t="shared" si="184"/>
        <v>0.24713895356192633</v>
      </c>
      <c r="AR147" s="4">
        <f t="shared" si="184"/>
        <v>0.29413435069937893</v>
      </c>
      <c r="AS147" s="4">
        <f t="shared" si="184"/>
        <v>0.55509638378815551</v>
      </c>
      <c r="AT147" s="4">
        <f t="shared" si="184"/>
        <v>8.31082334648999E-2</v>
      </c>
      <c r="AU147" s="4">
        <f t="shared" si="184"/>
        <v>8.7113986875469437E-2</v>
      </c>
      <c r="AV147" s="4"/>
      <c r="AW147" s="4">
        <f>TTEST(I143:I146,I147:I150,2,2)</f>
        <v>0.68709526359685702</v>
      </c>
      <c r="AX147" s="4">
        <f t="shared" ref="AX147:BE147" si="185">TTEST(J143:J146,J147:J150,2,2)</f>
        <v>0.54336994345849621</v>
      </c>
      <c r="AY147" s="4">
        <f t="shared" si="185"/>
        <v>0.63972046215653666</v>
      </c>
      <c r="AZ147" s="4">
        <f t="shared" si="185"/>
        <v>0.50093575940101054</v>
      </c>
      <c r="BA147" s="4">
        <f t="shared" si="185"/>
        <v>0.24713895356192633</v>
      </c>
      <c r="BB147" s="4">
        <f t="shared" si="185"/>
        <v>0.29413435069937893</v>
      </c>
      <c r="BC147" s="4">
        <f t="shared" si="185"/>
        <v>0.55509638378815551</v>
      </c>
      <c r="BD147" s="4">
        <f t="shared" si="185"/>
        <v>8.31082334648999E-2</v>
      </c>
      <c r="BE147" s="4">
        <f t="shared" si="185"/>
        <v>8.7113986875469437E-2</v>
      </c>
    </row>
    <row r="148" spans="1:57" x14ac:dyDescent="0.25">
      <c r="A148" s="11" t="s">
        <v>487</v>
      </c>
      <c r="B148" s="11" t="s">
        <v>199</v>
      </c>
      <c r="C148" s="11" t="s">
        <v>467</v>
      </c>
      <c r="D148" s="11" t="s">
        <v>462</v>
      </c>
      <c r="E148" s="11" t="s">
        <v>455</v>
      </c>
      <c r="F148" s="11">
        <v>38</v>
      </c>
      <c r="G148" s="11" t="s">
        <v>451</v>
      </c>
      <c r="H148" s="11">
        <v>0.5</v>
      </c>
      <c r="I148" s="11">
        <f t="shared" ref="I148:Q148" si="186">IFERROR(I7/GEOMEAN($P7,$Q7),"")</f>
        <v>4.4805654372104535E-2</v>
      </c>
      <c r="J148" s="11">
        <f t="shared" si="186"/>
        <v>1.0760792300148753E-2</v>
      </c>
      <c r="K148" s="11">
        <f t="shared" si="186"/>
        <v>1.3409429659039778E-2</v>
      </c>
      <c r="L148" s="11">
        <f t="shared" si="186"/>
        <v>1.3237543941206744E-2</v>
      </c>
      <c r="M148" s="11">
        <f t="shared" si="186"/>
        <v>2.4961087468560423E-2</v>
      </c>
      <c r="N148" s="11">
        <f t="shared" si="186"/>
        <v>0.12322413275056515</v>
      </c>
      <c r="O148" s="11">
        <f t="shared" si="186"/>
        <v>2.3804638585762372E-3</v>
      </c>
      <c r="P148" s="11">
        <f t="shared" si="186"/>
        <v>1.2991136533888639</v>
      </c>
      <c r="Q148" s="11">
        <f t="shared" si="186"/>
        <v>0.76975559250832526</v>
      </c>
      <c r="AM148" s="4"/>
      <c r="AN148" s="4"/>
      <c r="AO148" s="4"/>
      <c r="AP148" s="4"/>
      <c r="AQ148" s="4"/>
      <c r="AR148" s="4"/>
      <c r="AS148" s="4"/>
      <c r="AT148" s="4"/>
      <c r="AU148" s="4"/>
      <c r="AV148" s="4"/>
      <c r="AW148" s="4"/>
      <c r="AX148" s="4"/>
      <c r="AY148" s="4"/>
      <c r="AZ148" s="4"/>
      <c r="BA148" s="4"/>
      <c r="BB148" s="4"/>
      <c r="BC148" s="4"/>
      <c r="BD148" s="4"/>
      <c r="BE148" s="4"/>
    </row>
    <row r="149" spans="1:57" x14ac:dyDescent="0.25">
      <c r="A149" s="11" t="s">
        <v>487</v>
      </c>
      <c r="B149" s="11" t="s">
        <v>298</v>
      </c>
      <c r="C149" s="11" t="s">
        <v>468</v>
      </c>
      <c r="D149" s="11" t="s">
        <v>462</v>
      </c>
      <c r="E149" s="11" t="s">
        <v>455</v>
      </c>
      <c r="F149" s="11">
        <v>38</v>
      </c>
      <c r="G149" s="11" t="s">
        <v>451</v>
      </c>
      <c r="H149" s="11">
        <v>0.5</v>
      </c>
      <c r="I149" s="11">
        <f t="shared" ref="I149:Q149" si="187">IFERROR(I8/GEOMEAN($P8,$Q8),"")</f>
        <v>3.7823249618218211E-3</v>
      </c>
      <c r="J149" s="11">
        <f t="shared" si="187"/>
        <v>1.312456870177284E-4</v>
      </c>
      <c r="K149" s="11" t="str">
        <f t="shared" si="187"/>
        <v/>
      </c>
      <c r="L149" s="11">
        <f t="shared" si="187"/>
        <v>8.4427936365981497E-3</v>
      </c>
      <c r="M149" s="11">
        <f t="shared" si="187"/>
        <v>1.8826991160044676E-3</v>
      </c>
      <c r="N149" s="11">
        <f t="shared" si="187"/>
        <v>2.9040946944341233E-3</v>
      </c>
      <c r="O149" s="11" t="str">
        <f t="shared" si="187"/>
        <v/>
      </c>
      <c r="P149" s="11">
        <f t="shared" si="187"/>
        <v>0.79523842492025321</v>
      </c>
      <c r="Q149" s="11">
        <f t="shared" si="187"/>
        <v>1.2574845086242912</v>
      </c>
      <c r="AM149" s="4"/>
      <c r="AN149" s="4"/>
      <c r="AO149" s="4"/>
      <c r="AP149" s="4"/>
      <c r="AQ149" s="4"/>
      <c r="AR149" s="4"/>
      <c r="AS149" s="4"/>
      <c r="AT149" s="4"/>
      <c r="AU149" s="4"/>
      <c r="AV149" s="4"/>
      <c r="AW149" s="4"/>
      <c r="AX149" s="4"/>
      <c r="AY149" s="4"/>
      <c r="AZ149" s="4"/>
      <c r="BA149" s="4"/>
      <c r="BB149" s="4"/>
      <c r="BC149" s="4"/>
      <c r="BD149" s="4"/>
      <c r="BE149" s="4"/>
    </row>
    <row r="150" spans="1:57" x14ac:dyDescent="0.25">
      <c r="A150" s="11" t="s">
        <v>487</v>
      </c>
      <c r="B150" s="11" t="s">
        <v>397</v>
      </c>
      <c r="C150" s="11" t="s">
        <v>469</v>
      </c>
      <c r="D150" s="11" t="s">
        <v>462</v>
      </c>
      <c r="E150" s="11" t="s">
        <v>455</v>
      </c>
      <c r="F150" s="11">
        <v>38</v>
      </c>
      <c r="G150" s="11" t="s">
        <v>451</v>
      </c>
      <c r="H150" s="11">
        <v>0.5</v>
      </c>
      <c r="I150" s="11">
        <f t="shared" ref="I150:Q150" si="188">IFERROR(I9/GEOMEAN($P9,$Q9),"")</f>
        <v>6.3970291971256518E-2</v>
      </c>
      <c r="J150" s="11">
        <f t="shared" si="188"/>
        <v>1.5030248560992582E-2</v>
      </c>
      <c r="K150" s="11">
        <f t="shared" si="188"/>
        <v>1.7780981157249305E-2</v>
      </c>
      <c r="L150" s="11">
        <f t="shared" si="188"/>
        <v>3.2108095414409593E-2</v>
      </c>
      <c r="M150" s="11">
        <f t="shared" si="188"/>
        <v>1.3334361332936509E-2</v>
      </c>
      <c r="N150" s="11">
        <f t="shared" si="188"/>
        <v>0.13332833651407044</v>
      </c>
      <c r="O150" s="11">
        <f t="shared" si="188"/>
        <v>3.5783941041310659E-4</v>
      </c>
      <c r="P150" s="11">
        <f t="shared" si="188"/>
        <v>1.0459267223950326</v>
      </c>
      <c r="Q150" s="11">
        <f t="shared" si="188"/>
        <v>0.95608992349878352</v>
      </c>
      <c r="AM150" s="4"/>
      <c r="AN150" s="4"/>
      <c r="AO150" s="4"/>
      <c r="AP150" s="4"/>
      <c r="AQ150" s="4"/>
      <c r="AR150" s="4"/>
      <c r="AS150" s="4"/>
      <c r="AT150" s="4"/>
      <c r="AU150" s="4"/>
      <c r="AV150" s="4"/>
      <c r="AW150" s="4"/>
      <c r="AX150" s="4"/>
      <c r="AY150" s="4"/>
      <c r="AZ150" s="4"/>
      <c r="BA150" s="4"/>
      <c r="BB150" s="4"/>
      <c r="BC150" s="4"/>
      <c r="BD150" s="4"/>
      <c r="BE150" s="4"/>
    </row>
    <row r="151" spans="1:57" x14ac:dyDescent="0.25">
      <c r="A151" s="11" t="s">
        <v>487</v>
      </c>
      <c r="B151" s="11" t="s">
        <v>102</v>
      </c>
      <c r="C151" s="11" t="s">
        <v>460</v>
      </c>
      <c r="D151" s="11" t="s">
        <v>463</v>
      </c>
      <c r="E151" s="11" t="s">
        <v>455</v>
      </c>
      <c r="F151" s="11">
        <v>38</v>
      </c>
      <c r="G151" s="11" t="s">
        <v>451</v>
      </c>
      <c r="H151" s="11">
        <v>5</v>
      </c>
      <c r="I151" s="11">
        <f t="shared" ref="I151:Q151" si="189">IFERROR(I10/GEOMEAN($P10,$Q10),"")</f>
        <v>3.5505682161376506E-2</v>
      </c>
      <c r="J151" s="11">
        <f t="shared" si="189"/>
        <v>6.7104957006074075E-3</v>
      </c>
      <c r="K151" s="11">
        <f t="shared" si="189"/>
        <v>1.2867298599034314E-2</v>
      </c>
      <c r="L151" s="11">
        <f t="shared" si="189"/>
        <v>1.4393528888301244E-2</v>
      </c>
      <c r="M151" s="11">
        <f t="shared" si="189"/>
        <v>1.4648935849469445E-2</v>
      </c>
      <c r="N151" s="11">
        <f t="shared" si="189"/>
        <v>0.10621475430413184</v>
      </c>
      <c r="O151" s="11">
        <f t="shared" si="189"/>
        <v>1.948282990807083E-3</v>
      </c>
      <c r="P151" s="11">
        <f t="shared" si="189"/>
        <v>1.0293640057261506</v>
      </c>
      <c r="Q151" s="11">
        <f t="shared" si="189"/>
        <v>0.97147364240171186</v>
      </c>
      <c r="R151" t="s">
        <v>487</v>
      </c>
      <c r="S151">
        <f t="shared" ref="S151" si="190">AVERAGE(I151:I154)</f>
        <v>2.5771313397017548E-2</v>
      </c>
      <c r="T151">
        <f t="shared" ref="T151" si="191">AVERAGE(J151:J154)</f>
        <v>3.6852647252408467E-3</v>
      </c>
      <c r="U151">
        <f t="shared" ref="U151" si="192">AVERAGE(K151:K154)</f>
        <v>6.8738429289065045E-3</v>
      </c>
      <c r="V151">
        <f t="shared" ref="V151" si="193">AVERAGE(L151:L154)</f>
        <v>7.3826207106420794E-3</v>
      </c>
      <c r="W151">
        <f t="shared" ref="W151" si="194">AVERAGE(M151:M154)</f>
        <v>9.5005685355425383E-3</v>
      </c>
      <c r="X151">
        <f t="shared" ref="X151" si="195">AVERAGE(N151:N154)</f>
        <v>4.6928570152449112E-2</v>
      </c>
      <c r="Y151">
        <f t="shared" ref="Y151" si="196">AVERAGE(O151:O154)</f>
        <v>1.034157462993546E-3</v>
      </c>
      <c r="Z151">
        <f t="shared" ref="Z151" si="197">AVERAGE(P151:P154)</f>
        <v>1.0449291574299062</v>
      </c>
      <c r="AA151">
        <f t="shared" ref="AA151" si="198">AVERAGE(Q151:Q154)</f>
        <v>0.95756538171338379</v>
      </c>
      <c r="AC151">
        <f t="shared" ref="AC151" si="199">_xlfn.STDEV.S(I151:I154)</f>
        <v>9.2361737010798802E-3</v>
      </c>
      <c r="AD151">
        <f t="shared" ref="AD151" si="200">_xlfn.STDEV.S(J151:J154)</f>
        <v>2.3688658891429445E-3</v>
      </c>
      <c r="AE151">
        <f t="shared" ref="AE151" si="201">_xlfn.STDEV.S(K151:K154)</f>
        <v>5.418651376675139E-3</v>
      </c>
      <c r="AF151">
        <f t="shared" ref="AF151" si="202">_xlfn.STDEV.S(L151:L154)</f>
        <v>5.3577054817954689E-3</v>
      </c>
      <c r="AG151">
        <f t="shared" ref="AG151" si="203">_xlfn.STDEV.S(M151:M154)</f>
        <v>4.5657539022879272E-3</v>
      </c>
      <c r="AH151">
        <f t="shared" ref="AH151" si="204">_xlfn.STDEV.S(N151:N154)</f>
        <v>5.2165656266960896E-2</v>
      </c>
      <c r="AI151">
        <f t="shared" ref="AI151" si="205">_xlfn.STDEV.S(O151:O154)</f>
        <v>8.2988669832341055E-4</v>
      </c>
      <c r="AJ151">
        <f t="shared" ref="AJ151" si="206">_xlfn.STDEV.S(P151:P154)</f>
        <v>2.9660169576365174E-2</v>
      </c>
      <c r="AK151">
        <f t="shared" ref="AK151" si="207">_xlfn.STDEV.S(Q151:Q154)</f>
        <v>2.6432231989116747E-2</v>
      </c>
      <c r="AM151" s="4">
        <f>TTEST(I143:I146,I151:I154,2,2)</f>
        <v>0.67440271770238369</v>
      </c>
      <c r="AN151" s="4">
        <f t="shared" ref="AN151:AU151" si="208">TTEST(J143:J146,J151:J154,2,2)</f>
        <v>0.47221493534950221</v>
      </c>
      <c r="AO151" s="4">
        <f t="shared" si="208"/>
        <v>0.71760819582681723</v>
      </c>
      <c r="AP151" s="4">
        <f t="shared" si="208"/>
        <v>0.30115882749434664</v>
      </c>
      <c r="AQ151" s="4">
        <f t="shared" si="208"/>
        <v>0.81481967967161961</v>
      </c>
      <c r="AR151" s="4">
        <f t="shared" si="208"/>
        <v>0.98456111772327914</v>
      </c>
      <c r="AS151" s="4">
        <f t="shared" si="208"/>
        <v>0.70493108884997402</v>
      </c>
      <c r="AT151" s="4">
        <f t="shared" si="208"/>
        <v>7.225704600311722E-2</v>
      </c>
      <c r="AU151" s="4">
        <f t="shared" si="208"/>
        <v>7.4645170235533631E-2</v>
      </c>
      <c r="AV151" s="4"/>
      <c r="AW151" s="4">
        <f>TTEST(I143:I146,I151:I154,2,2)</f>
        <v>0.67440271770238369</v>
      </c>
      <c r="AX151" s="4">
        <f t="shared" ref="AX151:BE151" si="209">TTEST(J143:J146,J151:J154,2,2)</f>
        <v>0.47221493534950221</v>
      </c>
      <c r="AY151" s="4">
        <f t="shared" si="209"/>
        <v>0.71760819582681723</v>
      </c>
      <c r="AZ151" s="4">
        <f t="shared" si="209"/>
        <v>0.30115882749434664</v>
      </c>
      <c r="BA151" s="4">
        <f t="shared" si="209"/>
        <v>0.81481967967161961</v>
      </c>
      <c r="BB151" s="4">
        <f t="shared" si="209"/>
        <v>0.98456111772327914</v>
      </c>
      <c r="BC151" s="4">
        <f t="shared" si="209"/>
        <v>0.70493108884997402</v>
      </c>
      <c r="BD151" s="4">
        <f t="shared" si="209"/>
        <v>7.225704600311722E-2</v>
      </c>
      <c r="BE151" s="4">
        <f t="shared" si="209"/>
        <v>7.4645170235533631E-2</v>
      </c>
    </row>
    <row r="152" spans="1:57" x14ac:dyDescent="0.25">
      <c r="A152" s="11" t="s">
        <v>487</v>
      </c>
      <c r="B152" s="11" t="s">
        <v>208</v>
      </c>
      <c r="C152" s="11" t="s">
        <v>467</v>
      </c>
      <c r="D152" s="11" t="s">
        <v>463</v>
      </c>
      <c r="E152" s="11" t="s">
        <v>455</v>
      </c>
      <c r="F152" s="11">
        <v>38</v>
      </c>
      <c r="G152" s="11" t="s">
        <v>451</v>
      </c>
      <c r="H152" s="11">
        <v>5</v>
      </c>
      <c r="I152" s="11">
        <f t="shared" ref="I152:Q152" si="210">IFERROR(I11/GEOMEAN($P11,$Q11),"")</f>
        <v>2.4677516512316221E-2</v>
      </c>
      <c r="J152" s="11">
        <f t="shared" si="210"/>
        <v>4.1105756085954934E-3</v>
      </c>
      <c r="K152" s="11">
        <f t="shared" si="210"/>
        <v>2.3212714032351603E-3</v>
      </c>
      <c r="L152" s="11">
        <f t="shared" si="210"/>
        <v>3.8879464765282164E-3</v>
      </c>
      <c r="M152" s="11">
        <f t="shared" si="210"/>
        <v>7.9096672372758331E-3</v>
      </c>
      <c r="N152" s="11">
        <f t="shared" si="210"/>
        <v>8.059592194358341E-3</v>
      </c>
      <c r="O152" s="11">
        <f t="shared" si="210"/>
        <v>8.2607827606294795E-4</v>
      </c>
      <c r="P152" s="11">
        <f t="shared" si="210"/>
        <v>1.0313631458498977</v>
      </c>
      <c r="Q152" s="11">
        <f t="shared" si="210"/>
        <v>0.96959058894425332</v>
      </c>
      <c r="AM152" s="4"/>
      <c r="AN152" s="4"/>
      <c r="AO152" s="4"/>
      <c r="AP152" s="4"/>
      <c r="AQ152" s="4"/>
      <c r="AR152" s="4"/>
      <c r="AS152" s="4"/>
      <c r="AT152" s="4"/>
      <c r="AU152" s="4"/>
      <c r="AV152" s="4"/>
      <c r="AW152" s="4"/>
      <c r="AX152" s="4"/>
      <c r="AY152" s="4"/>
      <c r="AZ152" s="4"/>
      <c r="BA152" s="4"/>
      <c r="BB152" s="4"/>
      <c r="BC152" s="4"/>
      <c r="BD152" s="4"/>
      <c r="BE152" s="4"/>
    </row>
    <row r="153" spans="1:57" x14ac:dyDescent="0.25">
      <c r="A153" s="11" t="s">
        <v>487</v>
      </c>
      <c r="B153" s="11" t="s">
        <v>309</v>
      </c>
      <c r="C153" s="11" t="s">
        <v>468</v>
      </c>
      <c r="D153" s="11" t="s">
        <v>463</v>
      </c>
      <c r="E153" s="11" t="s">
        <v>455</v>
      </c>
      <c r="F153" s="11">
        <v>38</v>
      </c>
      <c r="G153" s="11" t="s">
        <v>451</v>
      </c>
      <c r="H153" s="11">
        <v>5</v>
      </c>
      <c r="I153" s="11" t="str">
        <f t="shared" ref="I153:Q153" si="211">IFERROR(I12/GEOMEAN($P12,$Q12),"")</f>
        <v/>
      </c>
      <c r="J153" s="11">
        <f t="shared" si="211"/>
        <v>1.0800661167428771E-3</v>
      </c>
      <c r="K153" s="11" t="str">
        <f t="shared" si="211"/>
        <v/>
      </c>
      <c r="L153" s="11">
        <f t="shared" si="211"/>
        <v>2.5775797130717613E-3</v>
      </c>
      <c r="M153" s="11" t="str">
        <f t="shared" si="211"/>
        <v/>
      </c>
      <c r="N153" s="11" t="str">
        <f t="shared" si="211"/>
        <v/>
      </c>
      <c r="O153" s="11" t="str">
        <f t="shared" si="211"/>
        <v/>
      </c>
      <c r="P153" s="11">
        <f t="shared" si="211"/>
        <v>1.029590274329766</v>
      </c>
      <c r="Q153" s="11">
        <f t="shared" si="211"/>
        <v>0.97126014583905373</v>
      </c>
      <c r="AM153" s="4"/>
      <c r="AN153" s="4"/>
      <c r="AO153" s="4"/>
      <c r="AP153" s="4"/>
      <c r="AQ153" s="4"/>
      <c r="AR153" s="4"/>
      <c r="AS153" s="4"/>
      <c r="AT153" s="4"/>
      <c r="AU153" s="4"/>
      <c r="AV153" s="4"/>
      <c r="AW153" s="4"/>
      <c r="AX153" s="4"/>
      <c r="AY153" s="4"/>
      <c r="AZ153" s="4"/>
      <c r="BA153" s="4"/>
      <c r="BB153" s="4"/>
      <c r="BC153" s="4"/>
      <c r="BD153" s="4"/>
      <c r="BE153" s="4"/>
    </row>
    <row r="154" spans="1:57" x14ac:dyDescent="0.25">
      <c r="A154" s="11" t="s">
        <v>487</v>
      </c>
      <c r="B154" s="11" t="s">
        <v>406</v>
      </c>
      <c r="C154" s="11" t="s">
        <v>469</v>
      </c>
      <c r="D154" s="11" t="s">
        <v>463</v>
      </c>
      <c r="E154" s="11" t="s">
        <v>455</v>
      </c>
      <c r="F154" s="11">
        <v>38</v>
      </c>
      <c r="G154" s="11" t="s">
        <v>451</v>
      </c>
      <c r="H154" s="11">
        <v>5</v>
      </c>
      <c r="I154" s="11">
        <f t="shared" ref="I154:Q154" si="212">IFERROR(I13/GEOMEAN($P13,$Q13),"")</f>
        <v>1.713074151735991E-2</v>
      </c>
      <c r="J154" s="11">
        <f t="shared" si="212"/>
        <v>2.8399214750176095E-3</v>
      </c>
      <c r="K154" s="11">
        <f t="shared" si="212"/>
        <v>5.4329587844500387E-3</v>
      </c>
      <c r="L154" s="11">
        <f t="shared" si="212"/>
        <v>8.6714277646670942E-3</v>
      </c>
      <c r="M154" s="11">
        <f t="shared" si="212"/>
        <v>5.9431025198823373E-3</v>
      </c>
      <c r="N154" s="11">
        <f t="shared" si="212"/>
        <v>2.6511363958857167E-2</v>
      </c>
      <c r="O154" s="11">
        <f t="shared" si="212"/>
        <v>3.2811112211060745E-4</v>
      </c>
      <c r="P154" s="11">
        <f t="shared" si="212"/>
        <v>1.0893992038138105</v>
      </c>
      <c r="Q154" s="11">
        <f t="shared" si="212"/>
        <v>0.91793714966851614</v>
      </c>
      <c r="AM154" s="4"/>
      <c r="AN154" s="4"/>
      <c r="AO154" s="4"/>
      <c r="AP154" s="4"/>
      <c r="AQ154" s="4"/>
      <c r="AR154" s="4"/>
      <c r="AS154" s="4"/>
      <c r="AT154" s="4"/>
      <c r="AU154" s="4"/>
      <c r="AV154" s="4"/>
      <c r="AW154" s="4"/>
      <c r="AX154" s="4"/>
      <c r="AY154" s="4"/>
      <c r="AZ154" s="4"/>
      <c r="BA154" s="4"/>
      <c r="BB154" s="4"/>
      <c r="BC154" s="4"/>
      <c r="BD154" s="4"/>
      <c r="BE154" s="4"/>
    </row>
    <row r="155" spans="1:57" x14ac:dyDescent="0.25">
      <c r="A155" s="11" t="s">
        <v>487</v>
      </c>
      <c r="B155" s="11" t="s">
        <v>111</v>
      </c>
      <c r="C155" s="11" t="s">
        <v>460</v>
      </c>
      <c r="D155" s="11" t="s">
        <v>464</v>
      </c>
      <c r="E155" s="11" t="s">
        <v>455</v>
      </c>
      <c r="F155" s="11">
        <v>38</v>
      </c>
      <c r="G155" s="11" t="s">
        <v>452</v>
      </c>
      <c r="H155" s="11">
        <v>0</v>
      </c>
      <c r="I155" s="11">
        <f t="shared" ref="I155:Q155" si="213">IFERROR(I14/GEOMEAN($P14,$Q14),"")</f>
        <v>2.2101080318187895E-2</v>
      </c>
      <c r="J155" s="11">
        <f t="shared" si="213"/>
        <v>3.9234367240184916E-3</v>
      </c>
      <c r="K155" s="11">
        <f t="shared" si="213"/>
        <v>3.2116098828512676E-3</v>
      </c>
      <c r="L155" s="11">
        <f t="shared" si="213"/>
        <v>6.7342436429417606E-3</v>
      </c>
      <c r="M155" s="11">
        <f t="shared" si="213"/>
        <v>9.3817998273629886E-3</v>
      </c>
      <c r="N155" s="11">
        <f t="shared" si="213"/>
        <v>8.8991305629969208E-2</v>
      </c>
      <c r="O155" s="11">
        <f t="shared" si="213"/>
        <v>1.5887767147839816E-3</v>
      </c>
      <c r="P155" s="11">
        <f t="shared" si="213"/>
        <v>1.0094407774500767</v>
      </c>
      <c r="Q155" s="11">
        <f t="shared" si="213"/>
        <v>0.9906475172580953</v>
      </c>
      <c r="R155" t="s">
        <v>487</v>
      </c>
      <c r="S155">
        <f>AVERAGE(I155:I159)</f>
        <v>2.4477929101808682E-2</v>
      </c>
      <c r="T155">
        <f t="shared" ref="T155" si="214">AVERAGE(J155:J159)</f>
        <v>4.7076190211642228E-3</v>
      </c>
      <c r="U155">
        <f t="shared" ref="U155" si="215">AVERAGE(K155:K159)</f>
        <v>4.3483797138767445E-3</v>
      </c>
      <c r="V155">
        <f t="shared" ref="V155" si="216">AVERAGE(L155:L159)</f>
        <v>9.9934154956723108E-3</v>
      </c>
      <c r="W155">
        <f t="shared" ref="W155" si="217">AVERAGE(M155:M159)</f>
        <v>7.8360477344004299E-3</v>
      </c>
      <c r="X155">
        <f t="shared" ref="X155" si="218">AVERAGE(N155:N159)</f>
        <v>4.8208667293923327E-2</v>
      </c>
      <c r="Y155">
        <f t="shared" ref="Y155" si="219">AVERAGE(O155:O159)</f>
        <v>7.5184754942992499E-4</v>
      </c>
      <c r="Z155">
        <f t="shared" ref="Z155" si="220">AVERAGE(P155:P159)</f>
        <v>1.4969374520431507</v>
      </c>
      <c r="AA155">
        <f>AVERAGE(Q155:Q159)</f>
        <v>0.71578346547453164</v>
      </c>
      <c r="AC155">
        <f>_xlfn.STDEV.S(I155:I159)</f>
        <v>1.6533895961764297E-2</v>
      </c>
      <c r="AD155">
        <f t="shared" ref="AD155" si="221">_xlfn.STDEV.S(J155:J159)</f>
        <v>4.3276893918940329E-3</v>
      </c>
      <c r="AE155">
        <f t="shared" ref="AE155" si="222">_xlfn.STDEV.S(K155:K159)</f>
        <v>4.1878230904245717E-3</v>
      </c>
      <c r="AF155">
        <f t="shared" ref="AF155" si="223">_xlfn.STDEV.S(L155:L159)</f>
        <v>4.8364306271468744E-3</v>
      </c>
      <c r="AG155">
        <f t="shared" ref="AG155" si="224">_xlfn.STDEV.S(M155:M159)</f>
        <v>5.7453460425274791E-3</v>
      </c>
      <c r="AH155">
        <f t="shared" ref="AH155" si="225">_xlfn.STDEV.S(N155:N159)</f>
        <v>4.3062995824632397E-2</v>
      </c>
      <c r="AI155">
        <f t="shared" ref="AI155" si="226">_xlfn.STDEV.S(O155:O159)</f>
        <v>5.9779671163190872E-4</v>
      </c>
      <c r="AJ155">
        <f t="shared" ref="AJ155" si="227">_xlfn.STDEV.S(P155:P159)</f>
        <v>0.46718213198877523</v>
      </c>
      <c r="AK155">
        <f t="shared" ref="AK155" si="228">_xlfn.STDEV.S(Q155:Q159)</f>
        <v>0.19870125378608294</v>
      </c>
      <c r="AM155" s="4">
        <f>TTEST(I143:I146,I155:I159,2,2)</f>
        <v>0.55362914696248944</v>
      </c>
      <c r="AN155" s="4">
        <f t="shared" ref="AN155:AU155" si="229">TTEST(J143:J146,J155:J159,2,2)</f>
        <v>0.56889413525571575</v>
      </c>
      <c r="AO155" s="4">
        <f t="shared" si="229"/>
        <v>0.44308099375963839</v>
      </c>
      <c r="AP155" s="4">
        <f t="shared" si="229"/>
        <v>0.48115532424819818</v>
      </c>
      <c r="AQ155" s="4">
        <f t="shared" si="229"/>
        <v>0.97321706276989928</v>
      </c>
      <c r="AR155" s="4">
        <f t="shared" si="229"/>
        <v>0.95491144815632445</v>
      </c>
      <c r="AS155" s="4">
        <f t="shared" si="229"/>
        <v>0.34510931455626814</v>
      </c>
      <c r="AT155" s="4">
        <f t="shared" si="229"/>
        <v>0.82757673290998857</v>
      </c>
      <c r="AU155" s="4">
        <f t="shared" si="229"/>
        <v>0.88835080861662408</v>
      </c>
      <c r="AV155" s="4"/>
      <c r="AW155" s="4">
        <f>TTEST(I155:I159,I155:I159,2,2)</f>
        <v>1</v>
      </c>
      <c r="AX155" s="4">
        <f t="shared" ref="AX155:BE155" si="230">TTEST(J155:J159,J155:J159,2,2)</f>
        <v>1</v>
      </c>
      <c r="AY155" s="4">
        <f t="shared" si="230"/>
        <v>1</v>
      </c>
      <c r="AZ155" s="4">
        <f t="shared" si="230"/>
        <v>1</v>
      </c>
      <c r="BA155" s="4">
        <f t="shared" si="230"/>
        <v>1</v>
      </c>
      <c r="BB155" s="4">
        <f t="shared" si="230"/>
        <v>1</v>
      </c>
      <c r="BC155" s="4">
        <f t="shared" si="230"/>
        <v>1</v>
      </c>
      <c r="BD155" s="4">
        <f t="shared" si="230"/>
        <v>1</v>
      </c>
      <c r="BE155" s="4">
        <f t="shared" si="230"/>
        <v>1</v>
      </c>
    </row>
    <row r="156" spans="1:57" x14ac:dyDescent="0.25">
      <c r="A156" s="11" t="s">
        <v>487</v>
      </c>
      <c r="B156" s="11" t="s">
        <v>217</v>
      </c>
      <c r="C156" s="11" t="s">
        <v>467</v>
      </c>
      <c r="D156" s="11" t="s">
        <v>464</v>
      </c>
      <c r="E156" s="11" t="s">
        <v>455</v>
      </c>
      <c r="F156" s="11">
        <v>38</v>
      </c>
      <c r="G156" s="11" t="s">
        <v>452</v>
      </c>
      <c r="H156" s="11">
        <v>0</v>
      </c>
      <c r="I156" s="11">
        <f t="shared" ref="I156:Q156" si="231">IFERROR(I15/GEOMEAN($P15,$Q15),"")</f>
        <v>2.4135585668713218E-2</v>
      </c>
      <c r="J156" s="11">
        <f t="shared" si="231"/>
        <v>6.5061650433880557E-3</v>
      </c>
      <c r="K156" s="11">
        <f t="shared" si="231"/>
        <v>5.9692269296577772E-3</v>
      </c>
      <c r="L156" s="11">
        <f t="shared" si="231"/>
        <v>4.1959173366133079E-3</v>
      </c>
      <c r="M156" s="11">
        <f t="shared" si="231"/>
        <v>1.3303084259879227E-2</v>
      </c>
      <c r="N156" s="11">
        <f t="shared" si="231"/>
        <v>9.5680599278736483E-2</v>
      </c>
      <c r="O156" s="11">
        <f t="shared" si="231"/>
        <v>6.2614580541281494E-4</v>
      </c>
      <c r="P156" s="11">
        <f t="shared" si="231"/>
        <v>1.3263488834091728</v>
      </c>
      <c r="Q156" s="11">
        <f t="shared" si="231"/>
        <v>0.75394944159010102</v>
      </c>
      <c r="AM156" s="4"/>
      <c r="AN156" s="4"/>
      <c r="AO156" s="4"/>
      <c r="AP156" s="4"/>
      <c r="AQ156" s="4"/>
      <c r="AR156" s="4"/>
      <c r="AS156" s="4"/>
      <c r="AT156" s="4"/>
      <c r="AU156" s="4"/>
      <c r="AV156" s="4"/>
      <c r="AW156" s="4"/>
      <c r="AX156" s="4"/>
      <c r="AY156" s="4"/>
      <c r="AZ156" s="4"/>
      <c r="BA156" s="4"/>
      <c r="BB156" s="4"/>
      <c r="BC156" s="4"/>
      <c r="BD156" s="4"/>
      <c r="BE156" s="4"/>
    </row>
    <row r="157" spans="1:57" x14ac:dyDescent="0.25">
      <c r="A157" s="11" t="s">
        <v>487</v>
      </c>
      <c r="B157" s="11" t="s">
        <v>319</v>
      </c>
      <c r="C157" s="11" t="s">
        <v>468</v>
      </c>
      <c r="D157" s="11" t="s">
        <v>464</v>
      </c>
      <c r="E157" s="11" t="s">
        <v>455</v>
      </c>
      <c r="F157" s="11">
        <v>38</v>
      </c>
      <c r="G157" s="11" t="s">
        <v>452</v>
      </c>
      <c r="H157" s="11">
        <v>0</v>
      </c>
      <c r="I157" s="11">
        <f t="shared" ref="I157:Q157" si="232">IFERROR(I16/GEOMEAN($P16,$Q16),"")</f>
        <v>5.2134786618323777E-2</v>
      </c>
      <c r="J157" s="11">
        <f t="shared" si="232"/>
        <v>1.1234175124572301E-2</v>
      </c>
      <c r="K157" s="11">
        <f t="shared" si="232"/>
        <v>1.0808513154860089E-2</v>
      </c>
      <c r="L157" s="11">
        <f t="shared" si="232"/>
        <v>1.2556779999470209E-2</v>
      </c>
      <c r="M157" s="11">
        <f t="shared" si="232"/>
        <v>1.2944176813299763E-2</v>
      </c>
      <c r="N157" s="11">
        <f t="shared" si="232"/>
        <v>4.3318343976575191E-2</v>
      </c>
      <c r="O157" s="11">
        <f t="shared" si="232"/>
        <v>6.230698440756301E-4</v>
      </c>
      <c r="P157" s="11">
        <f t="shared" si="232"/>
        <v>2.2558103872741206</v>
      </c>
      <c r="Q157" s="11">
        <f t="shared" si="232"/>
        <v>0.4432996698842146</v>
      </c>
      <c r="AM157" s="4"/>
      <c r="AN157" s="4"/>
      <c r="AO157" s="4"/>
      <c r="AP157" s="4"/>
      <c r="AQ157" s="4"/>
      <c r="AR157" s="4"/>
      <c r="AS157" s="4"/>
      <c r="AT157" s="4"/>
      <c r="AU157" s="4"/>
      <c r="AV157" s="4"/>
      <c r="AW157" s="4"/>
      <c r="AX157" s="4"/>
      <c r="AY157" s="4"/>
      <c r="AZ157" s="4"/>
      <c r="BA157" s="4"/>
      <c r="BB157" s="4"/>
      <c r="BC157" s="4"/>
      <c r="BD157" s="4"/>
      <c r="BE157" s="4"/>
    </row>
    <row r="158" spans="1:57" x14ac:dyDescent="0.25">
      <c r="A158" s="11" t="s">
        <v>487</v>
      </c>
      <c r="B158" s="11" t="s">
        <v>415</v>
      </c>
      <c r="C158" s="11" t="s">
        <v>469</v>
      </c>
      <c r="D158" s="11" t="s">
        <v>464</v>
      </c>
      <c r="E158" s="11" t="s">
        <v>455</v>
      </c>
      <c r="F158" s="11">
        <v>38</v>
      </c>
      <c r="G158" s="11" t="s">
        <v>452</v>
      </c>
      <c r="H158" s="11">
        <v>0</v>
      </c>
      <c r="I158" s="11">
        <f t="shared" ref="I158:Q158" si="233">IFERROR(I17/GEOMEAN($P17,$Q17),"")</f>
        <v>1.4444964935652392E-2</v>
      </c>
      <c r="J158" s="11">
        <f t="shared" si="233"/>
        <v>1.0735440783685242E-3</v>
      </c>
      <c r="K158" s="11">
        <f t="shared" si="233"/>
        <v>1.3165591688326988E-3</v>
      </c>
      <c r="L158" s="11">
        <f t="shared" si="233"/>
        <v>1.653238604914508E-2</v>
      </c>
      <c r="M158" s="11">
        <f t="shared" si="233"/>
        <v>2.0971950813925282E-3</v>
      </c>
      <c r="N158" s="11">
        <f t="shared" si="233"/>
        <v>5.4862505233261418E-3</v>
      </c>
      <c r="O158" s="11" t="str">
        <f t="shared" si="233"/>
        <v/>
      </c>
      <c r="P158" s="11">
        <f t="shared" si="233"/>
        <v>1.3340360528400663</v>
      </c>
      <c r="Q158" s="11">
        <f t="shared" si="233"/>
        <v>0.74960492849580207</v>
      </c>
      <c r="AM158" s="4"/>
      <c r="AN158" s="4"/>
      <c r="AO158" s="4"/>
      <c r="AP158" s="4"/>
      <c r="AQ158" s="4"/>
      <c r="AR158" s="4"/>
      <c r="AS158" s="4"/>
      <c r="AT158" s="4"/>
      <c r="AU158" s="4"/>
      <c r="AV158" s="4"/>
      <c r="AW158" s="4"/>
      <c r="AX158" s="4"/>
      <c r="AY158" s="4"/>
      <c r="AZ158" s="4"/>
      <c r="BA158" s="4"/>
      <c r="BB158" s="4"/>
      <c r="BC158" s="4"/>
      <c r="BD158" s="4"/>
      <c r="BE158" s="4"/>
    </row>
    <row r="159" spans="1:57" x14ac:dyDescent="0.25">
      <c r="A159" s="11" t="s">
        <v>487</v>
      </c>
      <c r="B159" s="11" t="s">
        <v>418</v>
      </c>
      <c r="C159" s="11" t="s">
        <v>469</v>
      </c>
      <c r="D159" s="11" t="s">
        <v>464</v>
      </c>
      <c r="E159" s="11" t="s">
        <v>455</v>
      </c>
      <c r="F159" s="11">
        <v>38</v>
      </c>
      <c r="G159" s="11" t="s">
        <v>452</v>
      </c>
      <c r="H159" s="11">
        <v>0</v>
      </c>
      <c r="I159" s="11">
        <f t="shared" ref="I159:Q159" si="234">IFERROR(I18/GEOMEAN($P18,$Q18),"")</f>
        <v>9.5732279681661221E-3</v>
      </c>
      <c r="J159" s="11">
        <f t="shared" si="234"/>
        <v>8.0077413547374277E-4</v>
      </c>
      <c r="K159" s="11">
        <f t="shared" si="234"/>
        <v>4.3598943318189071E-4</v>
      </c>
      <c r="L159" s="11">
        <f t="shared" si="234"/>
        <v>9.9477504501911986E-3</v>
      </c>
      <c r="M159" s="11">
        <f t="shared" si="234"/>
        <v>1.4539826900676418E-3</v>
      </c>
      <c r="N159" s="11">
        <f t="shared" si="234"/>
        <v>7.5668370610095939E-3</v>
      </c>
      <c r="O159" s="11">
        <f t="shared" si="234"/>
        <v>1.693978334472733E-4</v>
      </c>
      <c r="P159" s="11">
        <f t="shared" si="234"/>
        <v>1.5590511592423162</v>
      </c>
      <c r="Q159" s="11">
        <f t="shared" si="234"/>
        <v>0.64141577014444495</v>
      </c>
      <c r="AM159" s="4"/>
      <c r="AN159" s="4"/>
      <c r="AO159" s="4"/>
      <c r="AP159" s="4"/>
      <c r="AQ159" s="4"/>
      <c r="AR159" s="4"/>
      <c r="AS159" s="4"/>
      <c r="AT159" s="4"/>
      <c r="AU159" s="4"/>
      <c r="AV159" s="4"/>
      <c r="AW159" s="4"/>
      <c r="AX159" s="4"/>
      <c r="AY159" s="4"/>
      <c r="AZ159" s="4"/>
      <c r="BA159" s="4"/>
      <c r="BB159" s="4"/>
      <c r="BC159" s="4"/>
      <c r="BD159" s="4"/>
      <c r="BE159" s="4"/>
    </row>
    <row r="160" spans="1:57" x14ac:dyDescent="0.25">
      <c r="A160" s="11" t="s">
        <v>487</v>
      </c>
      <c r="B160" s="11" t="s">
        <v>120</v>
      </c>
      <c r="C160" s="11" t="s">
        <v>460</v>
      </c>
      <c r="D160" s="11" t="s">
        <v>465</v>
      </c>
      <c r="E160" s="11" t="s">
        <v>455</v>
      </c>
      <c r="F160" s="11">
        <v>38</v>
      </c>
      <c r="G160" s="11" t="s">
        <v>452</v>
      </c>
      <c r="H160" s="11">
        <v>0.5</v>
      </c>
      <c r="I160" s="11">
        <f t="shared" ref="I160:Q160" si="235">IFERROR(I19/GEOMEAN($P19,$Q19),"")</f>
        <v>2.614898202937882E-2</v>
      </c>
      <c r="J160" s="11">
        <f t="shared" si="235"/>
        <v>3.7620032259977811E-3</v>
      </c>
      <c r="K160" s="11">
        <f t="shared" si="235"/>
        <v>1.0020570040987154E-2</v>
      </c>
      <c r="L160" s="11">
        <f t="shared" si="235"/>
        <v>1.1223604041707129E-2</v>
      </c>
      <c r="M160" s="11">
        <f t="shared" si="235"/>
        <v>1.0821993463481087E-2</v>
      </c>
      <c r="N160" s="11">
        <f t="shared" si="235"/>
        <v>6.8227406909890265E-2</v>
      </c>
      <c r="O160" s="11">
        <f t="shared" si="235"/>
        <v>1.4982007090744802E-3</v>
      </c>
      <c r="P160" s="11">
        <f t="shared" si="235"/>
        <v>0.94822309948595951</v>
      </c>
      <c r="Q160" s="11">
        <f t="shared" si="235"/>
        <v>1.0546041332911096</v>
      </c>
      <c r="R160" t="s">
        <v>487</v>
      </c>
      <c r="S160">
        <f>AVERAGE(I160:I163)</f>
        <v>2.2830288157949859E-2</v>
      </c>
      <c r="T160">
        <f t="shared" ref="T160" si="236">AVERAGE(J160:J163)</f>
        <v>4.3934420487722701E-3</v>
      </c>
      <c r="U160">
        <f t="shared" ref="U160" si="237">AVERAGE(K160:K163)</f>
        <v>4.303229203216824E-3</v>
      </c>
      <c r="V160">
        <f t="shared" ref="V160" si="238">AVERAGE(L160:L163)</f>
        <v>9.4970214581033916E-3</v>
      </c>
      <c r="W160">
        <f t="shared" ref="W160" si="239">AVERAGE(M160:M163)</f>
        <v>7.7556641673890581E-3</v>
      </c>
      <c r="X160">
        <f t="shared" ref="X160" si="240">AVERAGE(N160:N163)</f>
        <v>3.2546975532690071E-2</v>
      </c>
      <c r="Y160">
        <f t="shared" ref="Y160" si="241">AVERAGE(O160:O163)</f>
        <v>7.3198221545935506E-4</v>
      </c>
      <c r="Z160">
        <f t="shared" ref="Z160" si="242">AVERAGE(P160:P163)</f>
        <v>1.4683194980274772</v>
      </c>
      <c r="AA160">
        <f>AVERAGE(Q160:Q163)</f>
        <v>0.73435479983690932</v>
      </c>
      <c r="AC160">
        <f>_xlfn.STDEV.S(I160:I163)</f>
        <v>1.4045345396469813E-2</v>
      </c>
      <c r="AD160">
        <f t="shared" ref="AD160" si="243">_xlfn.STDEV.S(J160:J163)</f>
        <v>3.143124283139404E-3</v>
      </c>
      <c r="AE160">
        <f t="shared" ref="AE160" si="244">_xlfn.STDEV.S(K160:K163)</f>
        <v>4.3473724439066766E-3</v>
      </c>
      <c r="AF160">
        <f t="shared" ref="AF160" si="245">_xlfn.STDEV.S(L160:L163)</f>
        <v>8.1992332090562968E-3</v>
      </c>
      <c r="AG160">
        <f t="shared" ref="AG160" si="246">_xlfn.STDEV.S(M160:M163)</f>
        <v>5.5919453671721452E-3</v>
      </c>
      <c r="AH160">
        <f t="shared" ref="AH160" si="247">_xlfn.STDEV.S(N160:N163)</f>
        <v>3.0994845185145357E-2</v>
      </c>
      <c r="AI160">
        <f t="shared" ref="AI160" si="248">_xlfn.STDEV.S(O160:O163)</f>
        <v>6.7356751168793987E-4</v>
      </c>
      <c r="AJ160">
        <f t="shared" ref="AJ160" si="249">_xlfn.STDEV.S(P160:P163)</f>
        <v>0.45782591358379282</v>
      </c>
      <c r="AK160">
        <f t="shared" ref="AK160" si="250">_xlfn.STDEV.S(Q160:Q163)</f>
        <v>0.23638838656911895</v>
      </c>
      <c r="AM160" s="4">
        <f>TTEST(I143:I146,I160:I163,2,2)</f>
        <v>0.55252155002425374</v>
      </c>
      <c r="AN160" s="4">
        <f t="shared" ref="AN160:AU160" si="251">TTEST(J143:J146,J160:J163,2,2)</f>
        <v>0.55900537682298757</v>
      </c>
      <c r="AO160" s="4">
        <f t="shared" si="251"/>
        <v>0.49686077805933115</v>
      </c>
      <c r="AP160" s="4">
        <f t="shared" si="251"/>
        <v>0.53738778885885174</v>
      </c>
      <c r="AQ160" s="4">
        <f t="shared" si="251"/>
        <v>0.9642431698180205</v>
      </c>
      <c r="AR160" s="4">
        <f t="shared" si="251"/>
        <v>0.75401790043722827</v>
      </c>
      <c r="AS160" s="4">
        <f t="shared" si="251"/>
        <v>0.39987742729108183</v>
      </c>
      <c r="AT160" s="4">
        <f t="shared" si="251"/>
        <v>0.90644748918555851</v>
      </c>
      <c r="AU160" s="4">
        <f t="shared" si="251"/>
        <v>0.99471371846233647</v>
      </c>
      <c r="AV160" s="4"/>
      <c r="AW160" s="4">
        <f>TTEST(I155:I159,I160:I163,2,2)</f>
        <v>0.87869409887895999</v>
      </c>
      <c r="AX160" s="4">
        <f t="shared" ref="AX160:BE160" si="252">TTEST(J155:J159,J160:J163,2,2)</f>
        <v>0.90694994120286188</v>
      </c>
      <c r="AY160" s="4">
        <f t="shared" si="252"/>
        <v>0.98782637476723112</v>
      </c>
      <c r="AZ160" s="4">
        <f t="shared" si="252"/>
        <v>0.91248434921855293</v>
      </c>
      <c r="BA160" s="4">
        <f t="shared" si="252"/>
        <v>0.98375766278875798</v>
      </c>
      <c r="BB160" s="4">
        <f t="shared" si="252"/>
        <v>0.56197831448064683</v>
      </c>
      <c r="BC160" s="4">
        <f t="shared" si="252"/>
        <v>0.96862645645302847</v>
      </c>
      <c r="BD160" s="4">
        <f t="shared" si="252"/>
        <v>0.92919758056827084</v>
      </c>
      <c r="BE160" s="4">
        <f t="shared" si="252"/>
        <v>0.90146599466502253</v>
      </c>
    </row>
    <row r="161" spans="1:57" x14ac:dyDescent="0.25">
      <c r="A161" s="11" t="s">
        <v>487</v>
      </c>
      <c r="B161" s="11" t="s">
        <v>226</v>
      </c>
      <c r="C161" s="11" t="s">
        <v>467</v>
      </c>
      <c r="D161" s="11" t="s">
        <v>465</v>
      </c>
      <c r="E161" s="11" t="s">
        <v>455</v>
      </c>
      <c r="F161" s="11">
        <v>38</v>
      </c>
      <c r="G161" s="11" t="s">
        <v>452</v>
      </c>
      <c r="H161" s="11">
        <v>0.5</v>
      </c>
      <c r="I161" s="11">
        <f t="shared" ref="I161:Q161" si="253">IFERROR(I20/GEOMEAN($P20,$Q20),"")</f>
        <v>3.881051349640724E-2</v>
      </c>
      <c r="J161" s="11">
        <f t="shared" si="253"/>
        <v>8.2261208044161031E-3</v>
      </c>
      <c r="K161" s="11">
        <f t="shared" si="253"/>
        <v>5.2454536749406066E-3</v>
      </c>
      <c r="L161" s="11">
        <f t="shared" si="253"/>
        <v>2.0356486073082585E-2</v>
      </c>
      <c r="M161" s="11">
        <f t="shared" si="253"/>
        <v>1.3630769763915158E-2</v>
      </c>
      <c r="N161" s="11">
        <f t="shared" si="253"/>
        <v>4.8304124578243887E-2</v>
      </c>
      <c r="O161" s="11">
        <f t="shared" si="253"/>
        <v>2.3322216738734281E-4</v>
      </c>
      <c r="P161" s="11">
        <f t="shared" si="253"/>
        <v>1.4109736552342877</v>
      </c>
      <c r="Q161" s="11">
        <f t="shared" si="253"/>
        <v>0.70873045452712802</v>
      </c>
      <c r="AM161" s="4"/>
      <c r="AN161" s="4"/>
      <c r="AO161" s="4"/>
      <c r="AP161" s="4"/>
      <c r="AQ161" s="4"/>
      <c r="AR161" s="4"/>
      <c r="AS161" s="4"/>
      <c r="AT161" s="4"/>
      <c r="AU161" s="4"/>
      <c r="AV161" s="4"/>
      <c r="AW161" s="4"/>
      <c r="AX161" s="4"/>
      <c r="AY161" s="4"/>
      <c r="AZ161" s="4"/>
      <c r="BA161" s="4"/>
      <c r="BB161" s="4"/>
      <c r="BC161" s="4"/>
      <c r="BD161" s="4"/>
      <c r="BE161" s="4"/>
    </row>
    <row r="162" spans="1:57" x14ac:dyDescent="0.25">
      <c r="A162" s="11" t="s">
        <v>487</v>
      </c>
      <c r="B162" s="11" t="s">
        <v>325</v>
      </c>
      <c r="C162" s="11" t="s">
        <v>468</v>
      </c>
      <c r="D162" s="11" t="s">
        <v>465</v>
      </c>
      <c r="E162" s="11" t="s">
        <v>455</v>
      </c>
      <c r="F162" s="11">
        <v>38</v>
      </c>
      <c r="G162" s="11" t="s">
        <v>452</v>
      </c>
      <c r="H162" s="11">
        <v>0.5</v>
      </c>
      <c r="I162" s="11">
        <f t="shared" ref="I162:Q162" si="254">IFERROR(I21/GEOMEAN($P21,$Q21),"")</f>
        <v>2.1523780959181959E-2</v>
      </c>
      <c r="J162" s="11">
        <f t="shared" si="254"/>
        <v>4.9637183019912139E-3</v>
      </c>
      <c r="K162" s="11">
        <f t="shared" si="254"/>
        <v>1.6620187059293637E-3</v>
      </c>
      <c r="L162" s="11">
        <f t="shared" si="254"/>
        <v>2.3182991332265142E-3</v>
      </c>
      <c r="M162" s="11">
        <f t="shared" si="254"/>
        <v>5.5115684757169369E-3</v>
      </c>
      <c r="N162" s="11">
        <f t="shared" si="254"/>
        <v>1.1172607893580383E-2</v>
      </c>
      <c r="O162" s="11">
        <f t="shared" si="254"/>
        <v>4.6452376991624198E-4</v>
      </c>
      <c r="P162" s="11">
        <f t="shared" si="254"/>
        <v>2.0638835108612943</v>
      </c>
      <c r="Q162" s="11">
        <f t="shared" si="254"/>
        <v>0.48452346982639688</v>
      </c>
      <c r="AM162" s="4"/>
      <c r="AN162" s="4"/>
      <c r="AO162" s="4"/>
      <c r="AP162" s="4"/>
      <c r="AQ162" s="4"/>
      <c r="AR162" s="4"/>
      <c r="AS162" s="4"/>
      <c r="AT162" s="4"/>
      <c r="AU162" s="4"/>
      <c r="AV162" s="4"/>
      <c r="AW162" s="4"/>
      <c r="AX162" s="4"/>
      <c r="AY162" s="4"/>
      <c r="AZ162" s="4"/>
      <c r="BA162" s="4"/>
      <c r="BB162" s="4"/>
      <c r="BC162" s="4"/>
      <c r="BD162" s="4"/>
      <c r="BE162" s="4"/>
    </row>
    <row r="163" spans="1:57" x14ac:dyDescent="0.25">
      <c r="A163" s="11" t="s">
        <v>487</v>
      </c>
      <c r="B163" s="11" t="s">
        <v>420</v>
      </c>
      <c r="C163" s="11" t="s">
        <v>469</v>
      </c>
      <c r="D163" s="11" t="s">
        <v>465</v>
      </c>
      <c r="E163" s="11" t="s">
        <v>455</v>
      </c>
      <c r="F163" s="11">
        <v>38</v>
      </c>
      <c r="G163" s="11" t="s">
        <v>452</v>
      </c>
      <c r="H163" s="11">
        <v>0.5</v>
      </c>
      <c r="I163" s="11">
        <f t="shared" ref="I163:Q163" si="255">IFERROR(I22/GEOMEAN($P22,$Q22),"")</f>
        <v>4.8378761468314078E-3</v>
      </c>
      <c r="J163" s="11">
        <f t="shared" si="255"/>
        <v>6.219258626839828E-4</v>
      </c>
      <c r="K163" s="11">
        <f t="shared" si="255"/>
        <v>2.8487439101016951E-4</v>
      </c>
      <c r="L163" s="11">
        <f t="shared" si="255"/>
        <v>4.0896965843973416E-3</v>
      </c>
      <c r="M163" s="11">
        <f t="shared" si="255"/>
        <v>1.0583249664430541E-3</v>
      </c>
      <c r="N163" s="11">
        <f t="shared" si="255"/>
        <v>2.4837627490457413E-3</v>
      </c>
      <c r="O163" s="11" t="str">
        <f t="shared" si="255"/>
        <v/>
      </c>
      <c r="P163" s="11">
        <f t="shared" si="255"/>
        <v>1.4501977265283674</v>
      </c>
      <c r="Q163" s="11">
        <f t="shared" si="255"/>
        <v>0.68956114170300276</v>
      </c>
      <c r="AM163" s="4"/>
      <c r="AN163" s="4"/>
      <c r="AO163" s="4"/>
      <c r="AP163" s="4"/>
      <c r="AQ163" s="4"/>
      <c r="AR163" s="4"/>
      <c r="AS163" s="4"/>
      <c r="AT163" s="4"/>
      <c r="AU163" s="4"/>
      <c r="AV163" s="4"/>
      <c r="AW163" s="4"/>
      <c r="AX163" s="4"/>
      <c r="AY163" s="4"/>
      <c r="AZ163" s="4"/>
      <c r="BA163" s="4"/>
      <c r="BB163" s="4"/>
      <c r="BC163" s="4"/>
      <c r="BD163" s="4"/>
      <c r="BE163" s="4"/>
    </row>
    <row r="164" spans="1:57" x14ac:dyDescent="0.25">
      <c r="A164" s="11" t="s">
        <v>487</v>
      </c>
      <c r="B164" s="11" t="s">
        <v>129</v>
      </c>
      <c r="C164" s="11" t="s">
        <v>460</v>
      </c>
      <c r="D164" s="11" t="s">
        <v>466</v>
      </c>
      <c r="E164" s="11" t="s">
        <v>455</v>
      </c>
      <c r="F164" s="11">
        <v>38</v>
      </c>
      <c r="G164" s="11" t="s">
        <v>452</v>
      </c>
      <c r="H164" s="11">
        <v>5</v>
      </c>
      <c r="I164" s="11">
        <f t="shared" ref="I164:Q164" si="256">IFERROR(I23/GEOMEAN($P23,$Q23),"")</f>
        <v>3.8105033815530938E-2</v>
      </c>
      <c r="J164" s="11">
        <f t="shared" si="256"/>
        <v>8.8847814779468379E-3</v>
      </c>
      <c r="K164" s="11">
        <f t="shared" si="256"/>
        <v>8.9860045909095805E-3</v>
      </c>
      <c r="L164" s="11">
        <f t="shared" si="256"/>
        <v>2.8286221761744081E-2</v>
      </c>
      <c r="M164" s="11">
        <f t="shared" si="256"/>
        <v>1.1953486398255431E-2</v>
      </c>
      <c r="N164" s="11">
        <f t="shared" si="256"/>
        <v>6.2890360118762964E-2</v>
      </c>
      <c r="O164" s="11">
        <f t="shared" si="256"/>
        <v>4.5796450949639852E-4</v>
      </c>
      <c r="P164" s="11">
        <f t="shared" si="256"/>
        <v>1.1838421337018881</v>
      </c>
      <c r="Q164" s="11">
        <f t="shared" si="256"/>
        <v>0.8447072219612497</v>
      </c>
      <c r="R164" t="s">
        <v>487</v>
      </c>
      <c r="S164">
        <f t="shared" ref="S164" si="257">AVERAGE(I164:I167)</f>
        <v>2.1586200747283093E-2</v>
      </c>
      <c r="T164">
        <f t="shared" ref="T164" si="258">AVERAGE(J164:J167)</f>
        <v>5.6668697679247071E-3</v>
      </c>
      <c r="U164">
        <f t="shared" ref="U164" si="259">AVERAGE(K164:K167)</f>
        <v>5.2512011460000424E-3</v>
      </c>
      <c r="V164">
        <f t="shared" ref="V164" si="260">AVERAGE(L164:L167)</f>
        <v>1.3750445167259239E-2</v>
      </c>
      <c r="W164">
        <f t="shared" ref="W164" si="261">AVERAGE(M164:M167)</f>
        <v>6.1370336381806317E-3</v>
      </c>
      <c r="X164">
        <f t="shared" ref="X164" si="262">AVERAGE(N164:N167)</f>
        <v>3.2341612995689745E-2</v>
      </c>
      <c r="Y164">
        <f t="shared" ref="Y164" si="263">AVERAGE(O164:O167)</f>
        <v>3.2322672495671827E-4</v>
      </c>
      <c r="Z164">
        <f t="shared" ref="Z164" si="264">AVERAGE(P164:P167)</f>
        <v>1.6210836780011779</v>
      </c>
      <c r="AA164">
        <f t="shared" ref="AA164" si="265">AVERAGE(Q164:Q167)</f>
        <v>0.64240757072178067</v>
      </c>
      <c r="AC164">
        <f t="shared" ref="AC164" si="266">_xlfn.STDEV.S(I164:I167)</f>
        <v>1.527350391832724E-2</v>
      </c>
      <c r="AD164">
        <f t="shared" ref="AD164" si="267">_xlfn.STDEV.S(J164:J167)</f>
        <v>5.0134673737548567E-3</v>
      </c>
      <c r="AE164">
        <f t="shared" ref="AE164" si="268">_xlfn.STDEV.S(K164:K167)</f>
        <v>4.1989129366505487E-3</v>
      </c>
      <c r="AF164">
        <f t="shared" ref="AF164" si="269">_xlfn.STDEV.S(L164:L167)</f>
        <v>1.1090399338710775E-2</v>
      </c>
      <c r="AG164">
        <f t="shared" ref="AG164" si="270">_xlfn.STDEV.S(M164:M167)</f>
        <v>4.7945258145782954E-3</v>
      </c>
      <c r="AH164">
        <f t="shared" ref="AH164" si="271">_xlfn.STDEV.S(N164:N167)</f>
        <v>2.7120510885524231E-2</v>
      </c>
      <c r="AI164">
        <f t="shared" ref="AI164" si="272">_xlfn.STDEV.S(O164:O167)</f>
        <v>2.2376305228300855E-4</v>
      </c>
      <c r="AJ164">
        <f t="shared" ref="AJ164" si="273">_xlfn.STDEV.S(P164:P167)</f>
        <v>0.36302612697920261</v>
      </c>
      <c r="AK164">
        <f t="shared" ref="AK164" si="274">_xlfn.STDEV.S(Q164:Q167)</f>
        <v>0.15365051027750284</v>
      </c>
      <c r="AM164" s="4">
        <f>TTEST(I143:I146,I164:I167,2,2)</f>
        <v>0.52573304408452004</v>
      </c>
      <c r="AN164" s="4">
        <f t="shared" ref="AN164:AU164" si="275">TTEST(J143:J146,J164:J167,2,2)</f>
        <v>0.73499958425633627</v>
      </c>
      <c r="AO164" s="4">
        <f t="shared" si="275"/>
        <v>0.5551793113845449</v>
      </c>
      <c r="AP164" s="4">
        <f t="shared" si="275"/>
        <v>0.9895456871969871</v>
      </c>
      <c r="AQ164" s="4">
        <f t="shared" si="275"/>
        <v>0.73604722399708944</v>
      </c>
      <c r="AR164" s="4">
        <f t="shared" si="275"/>
        <v>0.74621786398863899</v>
      </c>
      <c r="AS164" s="4">
        <f t="shared" si="275"/>
        <v>0.12732863234420497</v>
      </c>
      <c r="AT164" s="4">
        <f t="shared" si="275"/>
        <v>0.48631599920939561</v>
      </c>
      <c r="AU164" s="4">
        <f t="shared" si="275"/>
        <v>0.49439973577040908</v>
      </c>
      <c r="AV164" s="4"/>
      <c r="AW164" s="4">
        <f>TTEST(I155:I159,I164:I167,2,2)</f>
        <v>0.79544800562301077</v>
      </c>
      <c r="AX164" s="4">
        <f t="shared" ref="AX164:BE164" si="276">TTEST(J155:J159,J164:J167,2,2)</f>
        <v>0.76662266051904493</v>
      </c>
      <c r="AY164" s="4">
        <f t="shared" si="276"/>
        <v>0.75757667204598456</v>
      </c>
      <c r="AZ164" s="4">
        <f t="shared" si="276"/>
        <v>0.51301841133212323</v>
      </c>
      <c r="BA164" s="4">
        <f t="shared" si="276"/>
        <v>0.65084192630118309</v>
      </c>
      <c r="BB164" s="4">
        <f t="shared" si="276"/>
        <v>0.54383081098096975</v>
      </c>
      <c r="BC164" s="4">
        <f t="shared" si="276"/>
        <v>0.29878458843118944</v>
      </c>
      <c r="BD164" s="4">
        <f t="shared" si="276"/>
        <v>0.67682558722347141</v>
      </c>
      <c r="BE164" s="4">
        <f t="shared" si="276"/>
        <v>0.56421925849384857</v>
      </c>
    </row>
    <row r="165" spans="1:57" x14ac:dyDescent="0.25">
      <c r="A165" s="11" t="s">
        <v>487</v>
      </c>
      <c r="B165" s="11" t="s">
        <v>235</v>
      </c>
      <c r="C165" s="11" t="s">
        <v>467</v>
      </c>
      <c r="D165" s="11" t="s">
        <v>466</v>
      </c>
      <c r="E165" s="11" t="s">
        <v>455</v>
      </c>
      <c r="F165" s="11">
        <v>38</v>
      </c>
      <c r="G165" s="11" t="s">
        <v>452</v>
      </c>
      <c r="H165" s="11">
        <v>5</v>
      </c>
      <c r="I165" s="11">
        <f t="shared" ref="I165:Q165" si="277">IFERROR(I24/GEOMEAN($P24,$Q24),"")</f>
        <v>1.4441460667466165E-2</v>
      </c>
      <c r="J165" s="11">
        <f t="shared" si="277"/>
        <v>2.72779665943976E-3</v>
      </c>
      <c r="K165" s="11">
        <f t="shared" si="277"/>
        <v>2.8965916178653544E-3</v>
      </c>
      <c r="L165" s="11">
        <f t="shared" si="277"/>
        <v>6.3259556901966345E-3</v>
      </c>
      <c r="M165" s="11">
        <f t="shared" si="277"/>
        <v>4.140597036402416E-3</v>
      </c>
      <c r="N165" s="11">
        <f t="shared" si="277"/>
        <v>2.0295225642606468E-2</v>
      </c>
      <c r="O165" s="11">
        <f t="shared" si="277"/>
        <v>6.4928000994676535E-5</v>
      </c>
      <c r="P165" s="11">
        <f t="shared" si="277"/>
        <v>2.0084572156721054</v>
      </c>
      <c r="Q165" s="11">
        <f t="shared" si="277"/>
        <v>0.49789459899715238</v>
      </c>
      <c r="AM165" s="4"/>
      <c r="AN165" s="4"/>
      <c r="AO165" s="4"/>
      <c r="AP165" s="4"/>
      <c r="AQ165" s="4"/>
      <c r="AR165" s="4"/>
      <c r="AS165" s="4"/>
      <c r="AT165" s="4"/>
      <c r="AU165" s="4"/>
      <c r="AV165" s="4"/>
      <c r="AW165" s="4"/>
      <c r="AX165" s="4"/>
      <c r="AY165" s="4"/>
      <c r="AZ165" s="4"/>
      <c r="BA165" s="4"/>
      <c r="BB165" s="4"/>
      <c r="BC165" s="4"/>
      <c r="BD165" s="4"/>
      <c r="BE165" s="4"/>
    </row>
    <row r="166" spans="1:57" x14ac:dyDescent="0.25">
      <c r="A166" s="11" t="s">
        <v>487</v>
      </c>
      <c r="B166" s="11" t="s">
        <v>331</v>
      </c>
      <c r="C166" s="11" t="s">
        <v>468</v>
      </c>
      <c r="D166" s="11" t="s">
        <v>466</v>
      </c>
      <c r="E166" s="11" t="s">
        <v>455</v>
      </c>
      <c r="F166" s="11">
        <v>38</v>
      </c>
      <c r="G166" s="11" t="s">
        <v>452</v>
      </c>
      <c r="H166" s="11">
        <v>5</v>
      </c>
      <c r="I166" s="11">
        <f t="shared" ref="I166:Q166" si="278">IFERROR(I25/GEOMEAN($P25,$Q25),"")</f>
        <v>2.9782938623484908E-2</v>
      </c>
      <c r="J166" s="11">
        <f t="shared" si="278"/>
        <v>1.0836526814777363E-2</v>
      </c>
      <c r="K166" s="11">
        <f t="shared" si="278"/>
        <v>8.5889571592758108E-3</v>
      </c>
      <c r="L166" s="11">
        <f t="shared" si="278"/>
        <v>1.6411465707694656E-2</v>
      </c>
      <c r="M166" s="11">
        <f t="shared" si="278"/>
        <v>7.6802334748729151E-3</v>
      </c>
      <c r="N166" s="11">
        <f t="shared" si="278"/>
        <v>4.4965719103070317E-2</v>
      </c>
      <c r="O166" s="11">
        <f t="shared" si="278"/>
        <v>4.4678766437907978E-4</v>
      </c>
      <c r="P166" s="11">
        <f t="shared" si="278"/>
        <v>1.8086246796535281</v>
      </c>
      <c r="Q166" s="11">
        <f t="shared" si="278"/>
        <v>0.55290631121519729</v>
      </c>
      <c r="AM166" s="4"/>
      <c r="AN166" s="4"/>
      <c r="AO166" s="4"/>
      <c r="AP166" s="4"/>
      <c r="AQ166" s="4"/>
      <c r="AR166" s="4"/>
      <c r="AS166" s="4"/>
      <c r="AT166" s="4"/>
      <c r="AU166" s="4"/>
      <c r="AV166" s="4"/>
      <c r="AW166" s="4"/>
      <c r="AX166" s="4"/>
      <c r="AY166" s="4"/>
      <c r="AZ166" s="4"/>
      <c r="BA166" s="4"/>
      <c r="BB166" s="4"/>
      <c r="BC166" s="4"/>
      <c r="BD166" s="4"/>
      <c r="BE166" s="4"/>
    </row>
    <row r="167" spans="1:57" x14ac:dyDescent="0.25">
      <c r="A167" s="11" t="s">
        <v>487</v>
      </c>
      <c r="B167" s="11" t="s">
        <v>426</v>
      </c>
      <c r="C167" s="11" t="s">
        <v>469</v>
      </c>
      <c r="D167" s="11" t="s">
        <v>466</v>
      </c>
      <c r="E167" s="11" t="s">
        <v>455</v>
      </c>
      <c r="F167" s="11">
        <v>38</v>
      </c>
      <c r="G167" s="11" t="s">
        <v>452</v>
      </c>
      <c r="H167" s="11">
        <v>5</v>
      </c>
      <c r="I167" s="11">
        <f t="shared" ref="I167:Q167" si="279">IFERROR(I26/GEOMEAN($P26,$Q26),"")</f>
        <v>4.0153698826503603E-3</v>
      </c>
      <c r="J167" s="11">
        <f t="shared" si="279"/>
        <v>2.1837411953486678E-4</v>
      </c>
      <c r="K167" s="11">
        <f t="shared" si="279"/>
        <v>5.3325121594942359E-4</v>
      </c>
      <c r="L167" s="11">
        <f t="shared" si="279"/>
        <v>3.9781375094015926E-3</v>
      </c>
      <c r="M167" s="11">
        <f t="shared" si="279"/>
        <v>7.7381764319176547E-4</v>
      </c>
      <c r="N167" s="11">
        <f t="shared" si="279"/>
        <v>1.2151471183192207E-3</v>
      </c>
      <c r="O167" s="11" t="str">
        <f t="shared" si="279"/>
        <v/>
      </c>
      <c r="P167" s="11">
        <f t="shared" si="279"/>
        <v>1.4834106829771907</v>
      </c>
      <c r="Q167" s="11">
        <f t="shared" si="279"/>
        <v>0.67412215071352311</v>
      </c>
      <c r="AM167" s="4"/>
      <c r="AN167" s="4"/>
      <c r="AO167" s="4"/>
      <c r="AP167" s="4"/>
      <c r="AQ167" s="4"/>
      <c r="AR167" s="4"/>
      <c r="AS167" s="4"/>
      <c r="AT167" s="4"/>
      <c r="AU167" s="4"/>
      <c r="AV167" s="4"/>
      <c r="AW167" s="4"/>
      <c r="AX167" s="4"/>
      <c r="AY167" s="4"/>
      <c r="AZ167" s="4"/>
      <c r="BA167" s="4"/>
      <c r="BB167" s="4"/>
      <c r="BC167" s="4"/>
      <c r="BD167" s="4"/>
      <c r="BE167" s="4"/>
    </row>
    <row r="168" spans="1:57" x14ac:dyDescent="0.25">
      <c r="A168" s="11" t="s">
        <v>487</v>
      </c>
      <c r="B168" s="11" t="s">
        <v>87</v>
      </c>
      <c r="C168" s="11" t="s">
        <v>460</v>
      </c>
      <c r="D168" s="11" t="s">
        <v>461</v>
      </c>
      <c r="E168" s="11" t="s">
        <v>455</v>
      </c>
      <c r="F168" s="11">
        <v>88</v>
      </c>
      <c r="G168" s="11" t="s">
        <v>451</v>
      </c>
      <c r="H168" s="11">
        <v>0</v>
      </c>
      <c r="I168" s="11">
        <f t="shared" ref="I168:Q168" si="280">IFERROR(I27/GEOMEAN($P27,$Q27),"")</f>
        <v>1.3500260537954717E-2</v>
      </c>
      <c r="J168" s="11">
        <f t="shared" si="280"/>
        <v>2.9872158175072946E-3</v>
      </c>
      <c r="K168" s="11">
        <f t="shared" si="280"/>
        <v>6.4159924675037021E-3</v>
      </c>
      <c r="L168" s="11">
        <f t="shared" si="280"/>
        <v>5.9710612499167528E-3</v>
      </c>
      <c r="M168" s="11">
        <f t="shared" si="280"/>
        <v>5.8416983236219367E-3</v>
      </c>
      <c r="N168" s="11">
        <f t="shared" si="280"/>
        <v>5.247195305499025E-3</v>
      </c>
      <c r="O168" s="11">
        <f t="shared" si="280"/>
        <v>9.2253841128007487E-4</v>
      </c>
      <c r="P168" s="11">
        <f t="shared" si="280"/>
        <v>1.1514604974210978</v>
      </c>
      <c r="Q168" s="11">
        <f t="shared" si="280"/>
        <v>0.86846227225309014</v>
      </c>
      <c r="R168" t="s">
        <v>487</v>
      </c>
      <c r="S168">
        <f t="shared" ref="S168" si="281">AVERAGE(I168:I171)</f>
        <v>9.8581414196664101E-3</v>
      </c>
      <c r="T168">
        <f t="shared" ref="T168" si="282">AVERAGE(J168:J171)</f>
        <v>2.5170446662338445E-3</v>
      </c>
      <c r="U168">
        <f t="shared" ref="U168" si="283">AVERAGE(K168:K171)</f>
        <v>5.5187273366167564E-3</v>
      </c>
      <c r="V168">
        <f t="shared" ref="V168" si="284">AVERAGE(L168:L171)</f>
        <v>7.9688355297897993E-3</v>
      </c>
      <c r="W168">
        <f t="shared" ref="W168" si="285">AVERAGE(M168:M171)</f>
        <v>4.9294363994962648E-3</v>
      </c>
      <c r="X168">
        <f t="shared" ref="X168" si="286">AVERAGE(N168:N171)</f>
        <v>1.3470180779988249E-2</v>
      </c>
      <c r="Y168">
        <f t="shared" ref="Y168" si="287">AVERAGE(O168:O171)</f>
        <v>1.1211418636048257E-3</v>
      </c>
      <c r="Z168">
        <f t="shared" ref="Z168" si="288">AVERAGE(P168:P171)</f>
        <v>1.1476693883990792</v>
      </c>
      <c r="AA168">
        <f t="shared" ref="AA168" si="289">AVERAGE(Q168:Q171)</f>
        <v>0.91618040115356414</v>
      </c>
      <c r="AC168">
        <f t="shared" ref="AC168" si="290">_xlfn.STDEV.S(I168:I171)</f>
        <v>6.0409490656427962E-3</v>
      </c>
      <c r="AD168">
        <f t="shared" ref="AD168" si="291">_xlfn.STDEV.S(J168:J171)</f>
        <v>1.4643432825010426E-3</v>
      </c>
      <c r="AE168">
        <f t="shared" ref="AE168" si="292">_xlfn.STDEV.S(K168:K171)</f>
        <v>8.4955789747335347E-4</v>
      </c>
      <c r="AF168">
        <f t="shared" ref="AF168" si="293">_xlfn.STDEV.S(L168:L171)</f>
        <v>3.4676114143163596E-3</v>
      </c>
      <c r="AG168">
        <f t="shared" ref="AG168" si="294">_xlfn.STDEV.S(M168:M171)</f>
        <v>2.6644365182231962E-3</v>
      </c>
      <c r="AH168">
        <f t="shared" ref="AH168" si="295">_xlfn.STDEV.S(N168:N171)</f>
        <v>1.2317634563736522E-2</v>
      </c>
      <c r="AI168">
        <f t="shared" ref="AI168" si="296">_xlfn.STDEV.S(O168:O171)</f>
        <v>4.9708541335597312E-4</v>
      </c>
      <c r="AJ168">
        <f t="shared" ref="AJ168" si="297">_xlfn.STDEV.S(P168:P171)</f>
        <v>0.31114863936481785</v>
      </c>
      <c r="AK168">
        <f t="shared" ref="AK168" si="298">_xlfn.STDEV.S(Q168:Q171)</f>
        <v>0.22427836187538627</v>
      </c>
      <c r="AM168" s="4">
        <f>TTEST(I168:I171,I168:I171,2,2)</f>
        <v>1</v>
      </c>
      <c r="AN168" s="4">
        <f t="shared" ref="AN168:AU168" si="299">TTEST(J168:J171,J168:J171,2,2)</f>
        <v>1</v>
      </c>
      <c r="AO168" s="4">
        <f t="shared" si="299"/>
        <v>1</v>
      </c>
      <c r="AP168" s="4">
        <f t="shared" si="299"/>
        <v>1</v>
      </c>
      <c r="AQ168" s="4">
        <f t="shared" si="299"/>
        <v>1</v>
      </c>
      <c r="AR168" s="4">
        <f t="shared" si="299"/>
        <v>1</v>
      </c>
      <c r="AS168" s="4">
        <f t="shared" si="299"/>
        <v>1</v>
      </c>
      <c r="AT168" s="4">
        <f t="shared" si="299"/>
        <v>1</v>
      </c>
      <c r="AU168" s="4">
        <f t="shared" si="299"/>
        <v>1</v>
      </c>
      <c r="AV168" s="4"/>
      <c r="AW168" s="4">
        <f>TTEST(I168:I171,I168:I171,2,2)</f>
        <v>1</v>
      </c>
      <c r="AX168" s="4">
        <f t="shared" ref="AX168:BE168" si="300">TTEST(J168:J171,J168:J171,2,2)</f>
        <v>1</v>
      </c>
      <c r="AY168" s="4">
        <f t="shared" si="300"/>
        <v>1</v>
      </c>
      <c r="AZ168" s="4">
        <f t="shared" si="300"/>
        <v>1</v>
      </c>
      <c r="BA168" s="4">
        <f t="shared" si="300"/>
        <v>1</v>
      </c>
      <c r="BB168" s="4">
        <f t="shared" si="300"/>
        <v>1</v>
      </c>
      <c r="BC168" s="4">
        <f t="shared" si="300"/>
        <v>1</v>
      </c>
      <c r="BD168" s="4">
        <f t="shared" si="300"/>
        <v>1</v>
      </c>
      <c r="BE168" s="4">
        <f t="shared" si="300"/>
        <v>1</v>
      </c>
    </row>
    <row r="169" spans="1:57" x14ac:dyDescent="0.25">
      <c r="A169" s="11" t="s">
        <v>487</v>
      </c>
      <c r="B169" s="11" t="s">
        <v>193</v>
      </c>
      <c r="C169" s="11" t="s">
        <v>467</v>
      </c>
      <c r="D169" s="11" t="s">
        <v>461</v>
      </c>
      <c r="E169" s="11" t="s">
        <v>455</v>
      </c>
      <c r="F169" s="11">
        <v>88</v>
      </c>
      <c r="G169" s="11" t="s">
        <v>451</v>
      </c>
      <c r="H169" s="11">
        <v>0</v>
      </c>
      <c r="I169" s="11">
        <f t="shared" ref="I169:Q169" si="301">IFERROR(I28/GEOMEAN($P28,$Q28),"")</f>
        <v>1.6462401634143559E-2</v>
      </c>
      <c r="J169" s="11">
        <f t="shared" si="301"/>
        <v>4.0632443764704153E-3</v>
      </c>
      <c r="K169" s="11">
        <f t="shared" si="301"/>
        <v>4.7266779911083467E-3</v>
      </c>
      <c r="L169" s="11">
        <f t="shared" si="301"/>
        <v>5.3054358591693284E-3</v>
      </c>
      <c r="M169" s="11">
        <f t="shared" si="301"/>
        <v>6.9549890537868551E-3</v>
      </c>
      <c r="N169" s="11">
        <f t="shared" si="301"/>
        <v>1.7089541161997488E-2</v>
      </c>
      <c r="O169" s="11">
        <f t="shared" si="301"/>
        <v>5.2871085517891927E-4</v>
      </c>
      <c r="P169" s="11">
        <f t="shared" si="301"/>
        <v>1.5783929760392394</v>
      </c>
      <c r="Q169" s="11">
        <f t="shared" si="301"/>
        <v>0.63355578438353355</v>
      </c>
      <c r="AM169" s="4"/>
      <c r="AN169" s="4"/>
      <c r="AO169" s="4"/>
      <c r="AP169" s="4"/>
      <c r="AQ169" s="4"/>
      <c r="AR169" s="4"/>
      <c r="AS169" s="4"/>
      <c r="AT169" s="4"/>
      <c r="AU169" s="4"/>
      <c r="AV169" s="4"/>
      <c r="AW169" s="4"/>
      <c r="AX169" s="4"/>
      <c r="AY169" s="4"/>
      <c r="AZ169" s="4"/>
      <c r="BA169" s="4"/>
      <c r="BB169" s="4"/>
      <c r="BC169" s="4"/>
      <c r="BD169" s="4"/>
      <c r="BE169" s="4"/>
    </row>
    <row r="170" spans="1:57" x14ac:dyDescent="0.25">
      <c r="A170" s="11" t="s">
        <v>487</v>
      </c>
      <c r="B170" s="11" t="s">
        <v>292</v>
      </c>
      <c r="C170" s="11" t="s">
        <v>468</v>
      </c>
      <c r="D170" s="11" t="s">
        <v>461</v>
      </c>
      <c r="E170" s="11" t="s">
        <v>455</v>
      </c>
      <c r="F170" s="11">
        <v>88</v>
      </c>
      <c r="G170" s="11" t="s">
        <v>451</v>
      </c>
      <c r="H170" s="11">
        <v>0</v>
      </c>
      <c r="I170" s="11">
        <f t="shared" ref="I170:Q170" si="302">IFERROR(I29/GEOMEAN($P29,$Q29),"")</f>
        <v>4.5071717351926281E-3</v>
      </c>
      <c r="J170" s="11">
        <f t="shared" si="302"/>
        <v>5.6328174896093982E-4</v>
      </c>
      <c r="K170" s="11" t="str">
        <f t="shared" si="302"/>
        <v/>
      </c>
      <c r="L170" s="11">
        <f t="shared" si="302"/>
        <v>1.2956951017106371E-2</v>
      </c>
      <c r="M170" s="11">
        <f t="shared" si="302"/>
        <v>1.0062264336777921E-3</v>
      </c>
      <c r="N170" s="11">
        <f t="shared" si="302"/>
        <v>2.2838796320770907E-3</v>
      </c>
      <c r="O170" s="11">
        <f t="shared" si="302"/>
        <v>1.3788256175557958E-3</v>
      </c>
      <c r="P170" s="11">
        <f t="shared" si="302"/>
        <v>0.85794917002135129</v>
      </c>
      <c r="Q170" s="11">
        <f t="shared" si="302"/>
        <v>1.1655702166774211</v>
      </c>
      <c r="AM170" s="4"/>
      <c r="AN170" s="4"/>
      <c r="AO170" s="4"/>
      <c r="AP170" s="4"/>
      <c r="AQ170" s="4"/>
      <c r="AR170" s="4"/>
      <c r="AS170" s="4"/>
      <c r="AT170" s="4"/>
      <c r="AU170" s="4"/>
      <c r="AV170" s="4"/>
      <c r="AW170" s="4"/>
      <c r="AX170" s="4"/>
      <c r="AY170" s="4"/>
      <c r="AZ170" s="4"/>
      <c r="BA170" s="4"/>
      <c r="BB170" s="4"/>
      <c r="BC170" s="4"/>
      <c r="BD170" s="4"/>
      <c r="BE170" s="4"/>
    </row>
    <row r="171" spans="1:57" x14ac:dyDescent="0.25">
      <c r="A171" s="11" t="s">
        <v>487</v>
      </c>
      <c r="B171" s="11" t="s">
        <v>391</v>
      </c>
      <c r="C171" s="11" t="s">
        <v>469</v>
      </c>
      <c r="D171" s="11" t="s">
        <v>461</v>
      </c>
      <c r="E171" s="11" t="s">
        <v>455</v>
      </c>
      <c r="F171" s="11">
        <v>88</v>
      </c>
      <c r="G171" s="11" t="s">
        <v>451</v>
      </c>
      <c r="H171" s="11">
        <v>0</v>
      </c>
      <c r="I171" s="11">
        <f t="shared" ref="I171:Q171" si="303">IFERROR(I30/GEOMEAN($P30,$Q30),"")</f>
        <v>4.9627317713747416E-3</v>
      </c>
      <c r="J171" s="11">
        <f t="shared" si="303"/>
        <v>2.454436721996728E-3</v>
      </c>
      <c r="K171" s="11">
        <f t="shared" si="303"/>
        <v>5.4135115512382219E-3</v>
      </c>
      <c r="L171" s="11">
        <f t="shared" si="303"/>
        <v>7.6418939929667508E-3</v>
      </c>
      <c r="M171" s="11">
        <f t="shared" si="303"/>
        <v>5.9148317868984741E-3</v>
      </c>
      <c r="N171" s="11">
        <f t="shared" si="303"/>
        <v>2.926010702037939E-2</v>
      </c>
      <c r="O171" s="11">
        <f t="shared" si="303"/>
        <v>1.6544925704045129E-3</v>
      </c>
      <c r="P171" s="11">
        <f t="shared" si="303"/>
        <v>1.0028749101146284</v>
      </c>
      <c r="Q171" s="11">
        <f t="shared" si="303"/>
        <v>0.99713333130021176</v>
      </c>
      <c r="AM171" s="4"/>
      <c r="AN171" s="4"/>
      <c r="AO171" s="4"/>
      <c r="AP171" s="4"/>
      <c r="AQ171" s="4"/>
      <c r="AR171" s="4"/>
      <c r="AS171" s="4"/>
      <c r="AT171" s="4"/>
      <c r="AU171" s="4"/>
      <c r="AV171" s="4"/>
      <c r="AW171" s="4"/>
      <c r="AX171" s="4"/>
      <c r="AY171" s="4"/>
      <c r="AZ171" s="4"/>
      <c r="BA171" s="4"/>
      <c r="BB171" s="4"/>
      <c r="BC171" s="4"/>
      <c r="BD171" s="4"/>
      <c r="BE171" s="4"/>
    </row>
    <row r="172" spans="1:57" x14ac:dyDescent="0.25">
      <c r="A172" s="11" t="s">
        <v>487</v>
      </c>
      <c r="B172" s="11" t="s">
        <v>96</v>
      </c>
      <c r="C172" s="11" t="s">
        <v>460</v>
      </c>
      <c r="D172" s="11" t="s">
        <v>462</v>
      </c>
      <c r="E172" s="11" t="s">
        <v>455</v>
      </c>
      <c r="F172" s="11">
        <v>88</v>
      </c>
      <c r="G172" s="11" t="s">
        <v>451</v>
      </c>
      <c r="H172" s="11">
        <v>0.5</v>
      </c>
      <c r="I172" s="11">
        <f t="shared" ref="I172:Q172" si="304">IFERROR(I31/GEOMEAN($P31,$Q31),"")</f>
        <v>0.11040168636018527</v>
      </c>
      <c r="J172" s="11">
        <f t="shared" si="304"/>
        <v>2.6512964437448761E-2</v>
      </c>
      <c r="K172" s="11">
        <f t="shared" si="304"/>
        <v>4.3997013900267196E-2</v>
      </c>
      <c r="L172" s="11">
        <f t="shared" si="304"/>
        <v>4.9788373834475944E-2</v>
      </c>
      <c r="M172" s="11">
        <f t="shared" si="304"/>
        <v>8.803438317208848E-3</v>
      </c>
      <c r="N172" s="11">
        <f t="shared" si="304"/>
        <v>0.11805350136750835</v>
      </c>
      <c r="O172" s="11">
        <f t="shared" si="304"/>
        <v>9.0835314687711007E-4</v>
      </c>
      <c r="P172" s="11">
        <f t="shared" si="304"/>
        <v>1.7838392994139962</v>
      </c>
      <c r="Q172" s="11">
        <f t="shared" si="304"/>
        <v>0.56058861374368585</v>
      </c>
      <c r="R172" t="s">
        <v>487</v>
      </c>
      <c r="S172">
        <f t="shared" ref="S172" si="305">AVERAGE(I172:I175)</f>
        <v>8.6246202442966283E-2</v>
      </c>
      <c r="T172">
        <f t="shared" ref="T172" si="306">AVERAGE(J172:J175)</f>
        <v>1.64319956179073E-2</v>
      </c>
      <c r="U172">
        <f t="shared" ref="U172" si="307">AVERAGE(K172:K175)</f>
        <v>3.5891601616715139E-2</v>
      </c>
      <c r="V172">
        <f t="shared" ref="V172" si="308">AVERAGE(L172:L175)</f>
        <v>3.0121981161995642E-2</v>
      </c>
      <c r="W172">
        <f t="shared" ref="W172" si="309">AVERAGE(M172:M175)</f>
        <v>1.5898426113881866E-2</v>
      </c>
      <c r="X172">
        <f t="shared" ref="X172" si="310">AVERAGE(N172:N175)</f>
        <v>0.13802598178342451</v>
      </c>
      <c r="Y172">
        <f t="shared" ref="Y172" si="311">AVERAGE(O172:O175)</f>
        <v>9.1913523317457878E-4</v>
      </c>
      <c r="Z172">
        <f t="shared" ref="Z172" si="312">AVERAGE(P172:P175)</f>
        <v>1.2933422152596692</v>
      </c>
      <c r="AA172">
        <f t="shared" ref="AA172" si="313">AVERAGE(Q172:Q175)</f>
        <v>0.84513017451320716</v>
      </c>
      <c r="AC172">
        <f t="shared" ref="AC172" si="314">_xlfn.STDEV.S(I172:I175)</f>
        <v>3.4581077126155345E-2</v>
      </c>
      <c r="AD172">
        <f t="shared" ref="AD172" si="315">_xlfn.STDEV.S(J172:J175)</f>
        <v>1.3603213937852156E-2</v>
      </c>
      <c r="AE172">
        <f t="shared" ref="AE172" si="316">_xlfn.STDEV.S(K172:K175)</f>
        <v>2.6944338329408672E-2</v>
      </c>
      <c r="AF172">
        <f t="shared" ref="AF172" si="317">_xlfn.STDEV.S(L172:L175)</f>
        <v>1.9527153510729658E-2</v>
      </c>
      <c r="AG172">
        <f t="shared" ref="AG172" si="318">_xlfn.STDEV.S(M172:M175)</f>
        <v>1.4579574165127755E-2</v>
      </c>
      <c r="AH172">
        <f t="shared" ref="AH172" si="319">_xlfn.STDEV.S(N172:N175)</f>
        <v>0.12176280296828809</v>
      </c>
      <c r="AI172">
        <f t="shared" ref="AI172" si="320">_xlfn.STDEV.S(O172:O175)</f>
        <v>6.3580279989920922E-5</v>
      </c>
      <c r="AJ172">
        <f t="shared" ref="AJ172" si="321">_xlfn.STDEV.S(P172:P175)</f>
        <v>0.44043822323000276</v>
      </c>
      <c r="AK172">
        <f t="shared" ref="AK172" si="322">_xlfn.STDEV.S(Q172:Q175)</f>
        <v>0.28363785834175109</v>
      </c>
      <c r="AM172" s="4">
        <f>TTEST(I168:I171,I172:I175,2,2)</f>
        <v>6.5684903293689494E-3</v>
      </c>
      <c r="AN172" s="4">
        <f t="shared" ref="AN172:AO172" si="323">TTEST(J168:J171,J172:J175,2,2)</f>
        <v>8.8164028010286721E-2</v>
      </c>
      <c r="AO172" s="4">
        <f t="shared" si="323"/>
        <v>0.12274905467756521</v>
      </c>
      <c r="AP172" s="4">
        <f>TTEST(L168:L171,L172:L175,2,2)</f>
        <v>6.6896118174197897E-2</v>
      </c>
      <c r="AQ172" s="4">
        <f t="shared" ref="AQ172:AU172" si="324">TTEST(M168:M171,M172:M175,2,2)</f>
        <v>0.18900559073760578</v>
      </c>
      <c r="AR172" s="4">
        <f t="shared" si="324"/>
        <v>8.9569606493257486E-2</v>
      </c>
      <c r="AS172" s="4">
        <f t="shared" si="324"/>
        <v>0.52484860115454968</v>
      </c>
      <c r="AT172" s="4">
        <f t="shared" si="324"/>
        <v>0.60846427130707548</v>
      </c>
      <c r="AU172" s="4">
        <f t="shared" si="324"/>
        <v>0.70791537446578534</v>
      </c>
      <c r="AV172" s="4"/>
      <c r="AW172" s="4">
        <f>TTEST(I168:I171,I172:I175,2,2)</f>
        <v>6.5684903293689494E-3</v>
      </c>
      <c r="AX172" s="4">
        <f t="shared" ref="AX172:BE172" si="325">TTEST(J168:J171,J172:J175,2,2)</f>
        <v>8.8164028010286721E-2</v>
      </c>
      <c r="AY172" s="4">
        <f t="shared" si="325"/>
        <v>0.12274905467756521</v>
      </c>
      <c r="AZ172" s="4">
        <f t="shared" si="325"/>
        <v>6.6896118174197897E-2</v>
      </c>
      <c r="BA172" s="4">
        <f t="shared" si="325"/>
        <v>0.18900559073760578</v>
      </c>
      <c r="BB172" s="4">
        <f t="shared" si="325"/>
        <v>8.9569606493257486E-2</v>
      </c>
      <c r="BC172" s="4">
        <f t="shared" si="325"/>
        <v>0.52484860115454968</v>
      </c>
      <c r="BD172" s="4">
        <f t="shared" si="325"/>
        <v>0.60846427130707548</v>
      </c>
      <c r="BE172" s="4">
        <f t="shared" si="325"/>
        <v>0.70791537446578534</v>
      </c>
    </row>
    <row r="173" spans="1:57" x14ac:dyDescent="0.25">
      <c r="A173" s="11" t="s">
        <v>487</v>
      </c>
      <c r="B173" s="11" t="s">
        <v>202</v>
      </c>
      <c r="C173" s="11" t="s">
        <v>467</v>
      </c>
      <c r="D173" s="11" t="s">
        <v>462</v>
      </c>
      <c r="E173" s="11" t="s">
        <v>455</v>
      </c>
      <c r="F173" s="11">
        <v>88</v>
      </c>
      <c r="G173" s="11" t="s">
        <v>451</v>
      </c>
      <c r="H173" s="11">
        <v>0.5</v>
      </c>
      <c r="I173" s="11">
        <f t="shared" ref="I173:Q173" si="326">IFERROR(I32/GEOMEAN($P32,$Q32),"")</f>
        <v>0.10170453396531695</v>
      </c>
      <c r="J173" s="11">
        <f t="shared" si="326"/>
        <v>2.8659040163080168E-2</v>
      </c>
      <c r="K173" s="11">
        <f t="shared" si="326"/>
        <v>5.785281649417176E-2</v>
      </c>
      <c r="L173" s="11">
        <f t="shared" si="326"/>
        <v>3.0893573764300034E-2</v>
      </c>
      <c r="M173" s="11">
        <f t="shared" si="326"/>
        <v>3.2667487391324995E-2</v>
      </c>
      <c r="N173" s="11">
        <f t="shared" si="326"/>
        <v>0.26854024863340903</v>
      </c>
      <c r="O173" s="11">
        <f t="shared" si="326"/>
        <v>8.6163540286060645E-4</v>
      </c>
      <c r="P173" s="11">
        <f t="shared" si="326"/>
        <v>1.5441117539825224</v>
      </c>
      <c r="Q173" s="11">
        <f t="shared" si="326"/>
        <v>0.64762151924615097</v>
      </c>
      <c r="AM173" s="4"/>
      <c r="AN173" s="4"/>
      <c r="AO173" s="4"/>
      <c r="AP173" s="4"/>
      <c r="AQ173" s="4"/>
      <c r="AR173" s="4"/>
      <c r="AS173" s="4"/>
      <c r="AT173" s="4"/>
      <c r="AU173" s="4"/>
      <c r="AV173" s="4"/>
      <c r="AW173" s="4"/>
      <c r="AX173" s="4"/>
      <c r="AY173" s="4"/>
      <c r="AZ173" s="4"/>
      <c r="BA173" s="4"/>
      <c r="BB173" s="4"/>
      <c r="BC173" s="4"/>
      <c r="BD173" s="4"/>
      <c r="BE173" s="4"/>
    </row>
    <row r="174" spans="1:57" x14ac:dyDescent="0.25">
      <c r="A174" s="11" t="s">
        <v>487</v>
      </c>
      <c r="B174" s="11" t="s">
        <v>302</v>
      </c>
      <c r="C174" s="11" t="s">
        <v>468</v>
      </c>
      <c r="D174" s="11" t="s">
        <v>462</v>
      </c>
      <c r="E174" s="11" t="s">
        <v>455</v>
      </c>
      <c r="F174" s="11">
        <v>88</v>
      </c>
      <c r="G174" s="11" t="s">
        <v>451</v>
      </c>
      <c r="H174" s="11">
        <v>0.5</v>
      </c>
      <c r="I174" s="11" t="str">
        <f t="shared" ref="I174:Q174" si="327">IFERROR(I33/GEOMEAN($P33,$Q33),"")</f>
        <v/>
      </c>
      <c r="J174" s="11">
        <f t="shared" si="327"/>
        <v>2.4799070021763199E-5</v>
      </c>
      <c r="K174" s="11" t="str">
        <f t="shared" si="327"/>
        <v/>
      </c>
      <c r="L174" s="11">
        <f t="shared" si="327"/>
        <v>3.3544055677980607E-3</v>
      </c>
      <c r="M174" s="11" t="str">
        <f t="shared" si="327"/>
        <v/>
      </c>
      <c r="N174" s="11" t="str">
        <f t="shared" si="327"/>
        <v/>
      </c>
      <c r="O174" s="11" t="str">
        <f t="shared" si="327"/>
        <v/>
      </c>
      <c r="P174" s="11">
        <f t="shared" si="327"/>
        <v>0.87942708757586951</v>
      </c>
      <c r="Q174" s="11">
        <f t="shared" si="327"/>
        <v>1.1371039329212478</v>
      </c>
      <c r="AM174" s="4"/>
      <c r="AN174" s="4"/>
      <c r="AO174" s="4"/>
      <c r="AP174" s="4"/>
      <c r="AQ174" s="4"/>
      <c r="AR174" s="4"/>
      <c r="AS174" s="4"/>
      <c r="AT174" s="4"/>
      <c r="AU174" s="4"/>
      <c r="AV174" s="4"/>
      <c r="AW174" s="4"/>
      <c r="AX174" s="4"/>
      <c r="AY174" s="4"/>
      <c r="AZ174" s="4"/>
      <c r="BA174" s="4"/>
      <c r="BB174" s="4"/>
      <c r="BC174" s="4"/>
      <c r="BD174" s="4"/>
      <c r="BE174" s="4"/>
    </row>
    <row r="175" spans="1:57" x14ac:dyDescent="0.25">
      <c r="A175" s="11" t="s">
        <v>487</v>
      </c>
      <c r="B175" s="11" t="s">
        <v>400</v>
      </c>
      <c r="C175" s="11" t="s">
        <v>469</v>
      </c>
      <c r="D175" s="11" t="s">
        <v>462</v>
      </c>
      <c r="E175" s="11" t="s">
        <v>455</v>
      </c>
      <c r="F175" s="11">
        <v>88</v>
      </c>
      <c r="G175" s="11" t="s">
        <v>451</v>
      </c>
      <c r="H175" s="11">
        <v>0.5</v>
      </c>
      <c r="I175" s="11">
        <f t="shared" ref="I175:Q175" si="328">IFERROR(I34/GEOMEAN($P34,$Q34),"")</f>
        <v>4.6632387003396648E-2</v>
      </c>
      <c r="J175" s="11">
        <f t="shared" si="328"/>
        <v>1.0531178801078506E-2</v>
      </c>
      <c r="K175" s="11">
        <f t="shared" si="328"/>
        <v>5.8249744557064666E-3</v>
      </c>
      <c r="L175" s="11">
        <f t="shared" si="328"/>
        <v>3.6451571481408526E-2</v>
      </c>
      <c r="M175" s="11">
        <f t="shared" si="328"/>
        <v>6.2243526331117556E-3</v>
      </c>
      <c r="N175" s="11">
        <f t="shared" si="328"/>
        <v>2.7484195349356148E-2</v>
      </c>
      <c r="O175" s="11">
        <f t="shared" si="328"/>
        <v>9.8741714978601994E-4</v>
      </c>
      <c r="P175" s="11">
        <f t="shared" si="328"/>
        <v>0.96599072006628794</v>
      </c>
      <c r="Q175" s="11">
        <f t="shared" si="328"/>
        <v>1.0352066321417439</v>
      </c>
      <c r="AM175" s="4"/>
      <c r="AN175" s="4"/>
      <c r="AO175" s="4"/>
      <c r="AP175" s="4"/>
      <c r="AQ175" s="4"/>
      <c r="AR175" s="4"/>
      <c r="AS175" s="4"/>
      <c r="AT175" s="4"/>
      <c r="AU175" s="4"/>
      <c r="AV175" s="4"/>
      <c r="AW175" s="4"/>
      <c r="AX175" s="4"/>
      <c r="AY175" s="4"/>
      <c r="AZ175" s="4"/>
      <c r="BA175" s="4"/>
      <c r="BB175" s="4"/>
      <c r="BC175" s="4"/>
      <c r="BD175" s="4"/>
      <c r="BE175" s="4"/>
    </row>
    <row r="176" spans="1:57" x14ac:dyDescent="0.25">
      <c r="A176" s="11" t="s">
        <v>487</v>
      </c>
      <c r="B176" s="11" t="s">
        <v>105</v>
      </c>
      <c r="C176" s="11" t="s">
        <v>460</v>
      </c>
      <c r="D176" s="11" t="s">
        <v>463</v>
      </c>
      <c r="E176" s="11" t="s">
        <v>455</v>
      </c>
      <c r="F176" s="11">
        <v>88</v>
      </c>
      <c r="G176" s="11" t="s">
        <v>451</v>
      </c>
      <c r="H176" s="11">
        <v>5</v>
      </c>
      <c r="I176" s="11">
        <f t="shared" ref="I176:Q176" si="329">IFERROR(I35/GEOMEAN($P35,$Q35),"")</f>
        <v>2.867642315312539E-2</v>
      </c>
      <c r="J176" s="11">
        <f t="shared" si="329"/>
        <v>8.8018222153277929E-3</v>
      </c>
      <c r="K176" s="11">
        <f t="shared" si="329"/>
        <v>1.1174615746885656E-2</v>
      </c>
      <c r="L176" s="11">
        <f t="shared" si="329"/>
        <v>1.7767656670881211E-2</v>
      </c>
      <c r="M176" s="11">
        <f t="shared" si="329"/>
        <v>9.5570818510520641E-3</v>
      </c>
      <c r="N176" s="11">
        <f t="shared" si="329"/>
        <v>8.2163648555214658E-2</v>
      </c>
      <c r="O176" s="11">
        <f t="shared" si="329"/>
        <v>4.0992592476373353E-4</v>
      </c>
      <c r="P176" s="11">
        <f t="shared" si="329"/>
        <v>1.4363636044127588</v>
      </c>
      <c r="Q176" s="11">
        <f t="shared" si="329"/>
        <v>0.6962025471320954</v>
      </c>
      <c r="R176" t="s">
        <v>487</v>
      </c>
      <c r="S176">
        <f>AVERAGE(I176:I179)</f>
        <v>5.3395575646554443E-2</v>
      </c>
      <c r="T176">
        <f t="shared" ref="T176" si="330">AVERAGE(J176:J179)</f>
        <v>1.2597820585650458E-2</v>
      </c>
      <c r="U176">
        <f t="shared" ref="U176" si="331">AVERAGE(K176:K179)</f>
        <v>2.3188826571411487E-2</v>
      </c>
      <c r="V176">
        <f t="shared" ref="V176" si="332">AVERAGE(L176:L179)</f>
        <v>2.3294617578080504E-2</v>
      </c>
      <c r="W176">
        <f t="shared" ref="W176" si="333">AVERAGE(M176:M179)</f>
        <v>1.3673744003184503E-2</v>
      </c>
      <c r="X176">
        <f t="shared" ref="X176" si="334">AVERAGE(N176:N179)</f>
        <v>0.1791010758541054</v>
      </c>
      <c r="Y176">
        <f t="shared" ref="Y176" si="335">AVERAGE(O176:O179)</f>
        <v>5.2851997498727698E-4</v>
      </c>
      <c r="Z176">
        <f t="shared" ref="Z176" si="336">AVERAGE(P176:P179)</f>
        <v>1.2768836380449053</v>
      </c>
      <c r="AA176">
        <f>AVERAGE(Q176:Q179)</f>
        <v>0.82302701667769185</v>
      </c>
      <c r="AC176">
        <f>_xlfn.STDEV.S(I176:I179)</f>
        <v>2.6447416965588916E-2</v>
      </c>
      <c r="AD176">
        <f t="shared" ref="AD176" si="337">_xlfn.STDEV.S(J176:J179)</f>
        <v>1.4451469284056946E-2</v>
      </c>
      <c r="AE176">
        <f t="shared" ref="AE176" si="338">_xlfn.STDEV.S(K176:K179)</f>
        <v>2.1015716106615682E-2</v>
      </c>
      <c r="AF176">
        <f t="shared" ref="AF176" si="339">_xlfn.STDEV.S(L176:L179)</f>
        <v>1.5729737258598428E-2</v>
      </c>
      <c r="AG176">
        <f t="shared" ref="AG176" si="340">_xlfn.STDEV.S(M176:M179)</f>
        <v>1.1405119182926587E-2</v>
      </c>
      <c r="AH176">
        <f t="shared" ref="AH176" si="341">_xlfn.STDEV.S(N176:N179)</f>
        <v>0.19184364184119987</v>
      </c>
      <c r="AI176">
        <f t="shared" ref="AI176" si="342">_xlfn.STDEV.S(O176:O179)</f>
        <v>3.126502335321773E-4</v>
      </c>
      <c r="AJ176">
        <f t="shared" ref="AJ176" si="343">_xlfn.STDEV.S(P176:P179)</f>
        <v>0.32855771528343525</v>
      </c>
      <c r="AK176">
        <f t="shared" ref="AK176" si="344">_xlfn.STDEV.S(Q176:Q179)</f>
        <v>0.20802597642122211</v>
      </c>
      <c r="AM176" s="4">
        <f>TTEST(I168:I171,I176:I179,2,2)</f>
        <v>2.1907724695785346E-2</v>
      </c>
      <c r="AN176" s="4">
        <f>TTEST(J168:J171,J176:J179,2,2)</f>
        <v>0.21447813701645393</v>
      </c>
      <c r="AO176" s="4">
        <f t="shared" ref="AO176" si="345">TTEST(K168:K171,K176:K179,2,2)</f>
        <v>0.21932945333465129</v>
      </c>
      <c r="AP176" s="4">
        <f>TTEST(L168:L171,L176:L179,2,2)</f>
        <v>0.10573691046331445</v>
      </c>
      <c r="AQ176" s="4">
        <f t="shared" ref="AQ176:AU176" si="346">TTEST(M168:M171,M176:M179,2,2)</f>
        <v>0.18753577924209927</v>
      </c>
      <c r="AR176" s="4">
        <f t="shared" si="346"/>
        <v>0.13487620179956009</v>
      </c>
      <c r="AS176" s="4">
        <f t="shared" si="346"/>
        <v>0.13301777616749597</v>
      </c>
      <c r="AT176" s="4">
        <f t="shared" si="346"/>
        <v>0.58866619029297396</v>
      </c>
      <c r="AU176" s="4">
        <f t="shared" si="346"/>
        <v>0.56482865027906559</v>
      </c>
      <c r="AV176" s="4"/>
      <c r="AW176" s="4">
        <f>TTEST(I168:I171,I176:I179,2,2)</f>
        <v>2.1907724695785346E-2</v>
      </c>
      <c r="AX176" s="4">
        <f t="shared" ref="AX176:BE176" si="347">TTEST(J168:J171,J176:J179,2,2)</f>
        <v>0.21447813701645393</v>
      </c>
      <c r="AY176" s="4">
        <f t="shared" si="347"/>
        <v>0.21932945333465129</v>
      </c>
      <c r="AZ176" s="4">
        <f t="shared" si="347"/>
        <v>0.10573691046331445</v>
      </c>
      <c r="BA176" s="4">
        <f t="shared" si="347"/>
        <v>0.18753577924209927</v>
      </c>
      <c r="BB176" s="4">
        <f t="shared" si="347"/>
        <v>0.13487620179956009</v>
      </c>
      <c r="BC176" s="4">
        <f t="shared" si="347"/>
        <v>0.13301777616749597</v>
      </c>
      <c r="BD176" s="4">
        <f t="shared" si="347"/>
        <v>0.58866619029297396</v>
      </c>
      <c r="BE176" s="4">
        <f t="shared" si="347"/>
        <v>0.56482865027906559</v>
      </c>
    </row>
    <row r="177" spans="1:57" x14ac:dyDescent="0.25">
      <c r="A177" s="11" t="s">
        <v>487</v>
      </c>
      <c r="B177" s="11" t="s">
        <v>211</v>
      </c>
      <c r="C177" s="11" t="s">
        <v>467</v>
      </c>
      <c r="D177" s="11" t="s">
        <v>463</v>
      </c>
      <c r="E177" s="11" t="s">
        <v>455</v>
      </c>
      <c r="F177" s="11">
        <v>88</v>
      </c>
      <c r="G177" s="11" t="s">
        <v>451</v>
      </c>
      <c r="H177" s="11">
        <v>5</v>
      </c>
      <c r="I177" s="11">
        <f t="shared" ref="I177:Q177" si="348">IFERROR(I36/GEOMEAN($P36,$Q36),"")</f>
        <v>8.1285396229939008E-2</v>
      </c>
      <c r="J177" s="11">
        <f t="shared" si="348"/>
        <v>3.345841435894658E-2</v>
      </c>
      <c r="K177" s="11">
        <f t="shared" si="348"/>
        <v>4.7455296079166626E-2</v>
      </c>
      <c r="L177" s="11">
        <f t="shared" si="348"/>
        <v>3.5298163642467989E-2</v>
      </c>
      <c r="M177" s="11">
        <f t="shared" si="348"/>
        <v>2.6565660040871703E-2</v>
      </c>
      <c r="N177" s="11">
        <f t="shared" si="348"/>
        <v>0.40007003386975099</v>
      </c>
      <c r="O177" s="11">
        <f t="shared" si="348"/>
        <v>8.8311643620824073E-4</v>
      </c>
      <c r="P177" s="11">
        <f t="shared" si="348"/>
        <v>1.6596428950521136</v>
      </c>
      <c r="Q177" s="11">
        <f t="shared" si="348"/>
        <v>0.60253925888593007</v>
      </c>
      <c r="AM177" s="4"/>
      <c r="AN177" s="4"/>
      <c r="AO177" s="4"/>
      <c r="AP177" s="4"/>
      <c r="AQ177" s="4"/>
      <c r="AR177" s="4"/>
      <c r="AS177" s="4"/>
      <c r="AT177" s="4"/>
      <c r="AU177" s="4"/>
      <c r="AV177" s="4"/>
      <c r="AW177" s="4"/>
      <c r="AX177" s="4"/>
      <c r="AY177" s="4"/>
      <c r="AZ177" s="4"/>
      <c r="BA177" s="4"/>
      <c r="BB177" s="4"/>
      <c r="BC177" s="4"/>
      <c r="BD177" s="4"/>
      <c r="BE177" s="4"/>
    </row>
    <row r="178" spans="1:57" x14ac:dyDescent="0.25">
      <c r="A178" s="11" t="s">
        <v>487</v>
      </c>
      <c r="B178" s="11" t="s">
        <v>312</v>
      </c>
      <c r="C178" s="11" t="s">
        <v>468</v>
      </c>
      <c r="D178" s="11" t="s">
        <v>463</v>
      </c>
      <c r="E178" s="11" t="s">
        <v>455</v>
      </c>
      <c r="F178" s="11">
        <v>88</v>
      </c>
      <c r="G178" s="11" t="s">
        <v>451</v>
      </c>
      <c r="H178" s="11">
        <v>5</v>
      </c>
      <c r="I178" s="11" t="str">
        <f t="shared" ref="I178:Q178" si="349">IFERROR(I37/GEOMEAN($P37,$Q37),"")</f>
        <v/>
      </c>
      <c r="J178" s="11">
        <f t="shared" si="349"/>
        <v>1.0568014305901184E-4</v>
      </c>
      <c r="K178" s="11" t="str">
        <f t="shared" si="349"/>
        <v/>
      </c>
      <c r="L178" s="11">
        <f t="shared" si="349"/>
        <v>3.523502947052626E-3</v>
      </c>
      <c r="M178" s="11" t="str">
        <f t="shared" si="349"/>
        <v/>
      </c>
      <c r="N178" s="11" t="str">
        <f t="shared" si="349"/>
        <v/>
      </c>
      <c r="O178" s="11" t="str">
        <f t="shared" si="349"/>
        <v/>
      </c>
      <c r="P178" s="11">
        <f t="shared" si="349"/>
        <v>0.95626493224336218</v>
      </c>
      <c r="Q178" s="11">
        <f t="shared" si="349"/>
        <v>1.0457353043931423</v>
      </c>
      <c r="AM178" s="4"/>
      <c r="AN178" s="4"/>
      <c r="AO178" s="4"/>
      <c r="AP178" s="4"/>
      <c r="AQ178" s="4"/>
      <c r="AR178" s="4"/>
      <c r="AS178" s="4"/>
      <c r="AT178" s="4"/>
      <c r="AU178" s="4"/>
      <c r="AV178" s="4"/>
      <c r="AW178" s="4"/>
      <c r="AX178" s="4"/>
      <c r="AY178" s="4"/>
      <c r="AZ178" s="4"/>
      <c r="BA178" s="4"/>
      <c r="BB178" s="4"/>
      <c r="BC178" s="4"/>
      <c r="BD178" s="4"/>
      <c r="BE178" s="4"/>
    </row>
    <row r="179" spans="1:57" x14ac:dyDescent="0.25">
      <c r="A179" s="11" t="s">
        <v>487</v>
      </c>
      <c r="B179" s="11" t="s">
        <v>409</v>
      </c>
      <c r="C179" s="11" t="s">
        <v>469</v>
      </c>
      <c r="D179" s="11" t="s">
        <v>463</v>
      </c>
      <c r="E179" s="11" t="s">
        <v>455</v>
      </c>
      <c r="F179" s="11">
        <v>88</v>
      </c>
      <c r="G179" s="11" t="s">
        <v>451</v>
      </c>
      <c r="H179" s="11">
        <v>5</v>
      </c>
      <c r="I179" s="11">
        <f t="shared" ref="I179:Q179" si="350">IFERROR(I38/GEOMEAN($P38,$Q38),"")</f>
        <v>5.0224907556598912E-2</v>
      </c>
      <c r="J179" s="11">
        <f t="shared" si="350"/>
        <v>8.0253656252684442E-3</v>
      </c>
      <c r="K179" s="11">
        <f t="shared" si="350"/>
        <v>1.0936567888182184E-2</v>
      </c>
      <c r="L179" s="11">
        <f t="shared" si="350"/>
        <v>3.6589147051920193E-2</v>
      </c>
      <c r="M179" s="11">
        <f t="shared" si="350"/>
        <v>4.8984901176297359E-3</v>
      </c>
      <c r="N179" s="11">
        <f t="shared" si="350"/>
        <v>5.5069545137350469E-2</v>
      </c>
      <c r="O179" s="11">
        <f t="shared" si="350"/>
        <v>2.9251756398985683E-4</v>
      </c>
      <c r="P179" s="11">
        <f t="shared" si="350"/>
        <v>1.0552631204713869</v>
      </c>
      <c r="Q179" s="11">
        <f t="shared" si="350"/>
        <v>0.94763095629959959</v>
      </c>
      <c r="AM179" s="4"/>
      <c r="AN179" s="4"/>
      <c r="AO179" s="4"/>
      <c r="AP179" s="4"/>
      <c r="AQ179" s="4"/>
      <c r="AR179" s="4"/>
      <c r="AS179" s="4"/>
      <c r="AT179" s="4"/>
      <c r="AU179" s="4"/>
      <c r="AV179" s="4"/>
      <c r="AW179" s="4"/>
      <c r="AX179" s="4"/>
      <c r="AY179" s="4"/>
      <c r="AZ179" s="4"/>
      <c r="BA179" s="4"/>
      <c r="BB179" s="4"/>
      <c r="BC179" s="4"/>
      <c r="BD179" s="4"/>
      <c r="BE179" s="4"/>
    </row>
    <row r="180" spans="1:57" x14ac:dyDescent="0.25">
      <c r="A180" s="11" t="s">
        <v>487</v>
      </c>
      <c r="B180" s="11" t="s">
        <v>114</v>
      </c>
      <c r="C180" s="11" t="s">
        <v>460</v>
      </c>
      <c r="D180" s="11" t="s">
        <v>464</v>
      </c>
      <c r="E180" s="11" t="s">
        <v>455</v>
      </c>
      <c r="F180" s="11">
        <v>88</v>
      </c>
      <c r="G180" s="11" t="s">
        <v>452</v>
      </c>
      <c r="H180" s="11">
        <v>0</v>
      </c>
      <c r="I180" s="11">
        <f t="shared" ref="I180:Q180" si="351">IFERROR(I39/GEOMEAN($P39,$Q39),"")</f>
        <v>3.0379109394399903E-2</v>
      </c>
      <c r="J180" s="11">
        <f t="shared" si="351"/>
        <v>1.1882882037572285E-2</v>
      </c>
      <c r="K180" s="11">
        <f t="shared" si="351"/>
        <v>1.063942318481559E-2</v>
      </c>
      <c r="L180" s="11">
        <f t="shared" si="351"/>
        <v>1.2228401642257641E-2</v>
      </c>
      <c r="M180" s="11">
        <f t="shared" si="351"/>
        <v>1.6628759128496432E-2</v>
      </c>
      <c r="N180" s="11">
        <f t="shared" si="351"/>
        <v>8.942119536306363E-2</v>
      </c>
      <c r="O180" s="11">
        <f t="shared" si="351"/>
        <v>4.8797488402637203E-4</v>
      </c>
      <c r="P180" s="11">
        <f t="shared" si="351"/>
        <v>1.1523150279055552</v>
      </c>
      <c r="Q180" s="11">
        <f t="shared" si="351"/>
        <v>0.86781824048376566</v>
      </c>
      <c r="R180" t="s">
        <v>487</v>
      </c>
      <c r="S180">
        <f>AVERAGE(I180:I182)</f>
        <v>1.9014110419194239E-2</v>
      </c>
      <c r="T180">
        <f t="shared" ref="T180" si="352">AVERAGE(J180:J182)</f>
        <v>5.550954231664392E-3</v>
      </c>
      <c r="U180">
        <f t="shared" ref="U180" si="353">AVERAGE(K180:K182)</f>
        <v>5.8988687720029388E-3</v>
      </c>
      <c r="V180">
        <f t="shared" ref="V180" si="354">AVERAGE(L180:L182)</f>
        <v>6.6202660327121564E-3</v>
      </c>
      <c r="W180">
        <f t="shared" ref="W180" si="355">AVERAGE(M180:M182)</f>
        <v>9.0921481461276807E-3</v>
      </c>
      <c r="X180">
        <f t="shared" ref="X180" si="356">AVERAGE(N180:N182)</f>
        <v>3.7877944562876749E-2</v>
      </c>
      <c r="Y180">
        <f t="shared" ref="Y180" si="357">AVERAGE(O180:O182)</f>
        <v>1.7766456474132234E-3</v>
      </c>
      <c r="Z180">
        <f t="shared" ref="Z180" si="358">AVERAGE(P180:P182)</f>
        <v>1.5362551088839222</v>
      </c>
      <c r="AA180">
        <f t="shared" ref="AA180" si="359">AVERAGE(Q180:Q182)</f>
        <v>0.72402700953416355</v>
      </c>
      <c r="AC180">
        <f>_xlfn.STDEV.S(I180:I182)</f>
        <v>9.914229378813413E-3</v>
      </c>
      <c r="AD180">
        <f t="shared" ref="AD180" si="360">_xlfn.STDEV.S(J180:J182)</f>
        <v>5.4860794100875174E-3</v>
      </c>
      <c r="AE180">
        <f t="shared" ref="AE180" si="361">_xlfn.STDEV.S(K180:K182)</f>
        <v>4.2290012289464326E-3</v>
      </c>
      <c r="AF180">
        <f t="shared" ref="AF180" si="362">_xlfn.STDEV.S(L180:L182)</f>
        <v>4.8594384678236303E-3</v>
      </c>
      <c r="AG180">
        <f t="shared" ref="AG180" si="363">_xlfn.STDEV.S(M180:M182)</f>
        <v>7.2245480876589364E-3</v>
      </c>
      <c r="AH180">
        <f t="shared" ref="AH180" si="364">_xlfn.STDEV.S(N180:N182)</f>
        <v>4.510965290331144E-2</v>
      </c>
      <c r="AI180">
        <f t="shared" ref="AI180" si="365">_xlfn.STDEV.S(O180:O182)</f>
        <v>2.5000901065269422E-3</v>
      </c>
      <c r="AJ180">
        <f t="shared" ref="AJ180" si="366">_xlfn.STDEV.S(P180:P182)</f>
        <v>0.6687313741139026</v>
      </c>
      <c r="AK180">
        <f t="shared" ref="AK180" si="367">_xlfn.STDEV.S(Q180:Q182)</f>
        <v>0.25187418743962103</v>
      </c>
      <c r="AM180" s="4">
        <f>TTEST(I168:I171,I180:I182,2,2)</f>
        <v>0.18603490486481197</v>
      </c>
      <c r="AN180" s="4">
        <f t="shared" ref="AN180:AU180" si="368">TTEST(J168:J171,J180:J182,2,2)</f>
        <v>0.3261610365575337</v>
      </c>
      <c r="AO180" s="4">
        <f t="shared" si="368"/>
        <v>0.88607005890009183</v>
      </c>
      <c r="AP180" s="4">
        <f t="shared" si="368"/>
        <v>0.68333700432962552</v>
      </c>
      <c r="AQ180" s="4">
        <f t="shared" si="368"/>
        <v>0.3266077256493134</v>
      </c>
      <c r="AR180" s="4">
        <f t="shared" si="368"/>
        <v>0.33669032527274123</v>
      </c>
      <c r="AS180" s="4">
        <f t="shared" si="368"/>
        <v>0.62048536316053626</v>
      </c>
      <c r="AT180" s="4">
        <f t="shared" si="368"/>
        <v>0.34382150240055814</v>
      </c>
      <c r="AU180" s="4">
        <f t="shared" si="368"/>
        <v>0.33460032082246194</v>
      </c>
      <c r="AV180" s="4"/>
      <c r="AW180" s="4">
        <f>TTEST(I180:I182,I180:I182,2,2)</f>
        <v>1</v>
      </c>
      <c r="AX180" s="4">
        <f t="shared" ref="AX180:BE180" si="369">TTEST(J180:J182,J180:J182,2,2)</f>
        <v>1</v>
      </c>
      <c r="AY180" s="4">
        <f t="shared" si="369"/>
        <v>1</v>
      </c>
      <c r="AZ180" s="4">
        <f t="shared" si="369"/>
        <v>1</v>
      </c>
      <c r="BA180" s="4">
        <f t="shared" si="369"/>
        <v>1</v>
      </c>
      <c r="BB180" s="4">
        <f t="shared" si="369"/>
        <v>1</v>
      </c>
      <c r="BC180" s="4">
        <f t="shared" si="369"/>
        <v>1</v>
      </c>
      <c r="BD180" s="4">
        <f t="shared" si="369"/>
        <v>1</v>
      </c>
      <c r="BE180" s="4">
        <f t="shared" si="369"/>
        <v>1</v>
      </c>
    </row>
    <row r="181" spans="1:57" x14ac:dyDescent="0.25">
      <c r="A181" s="11" t="s">
        <v>487</v>
      </c>
      <c r="B181" s="11" t="s">
        <v>220</v>
      </c>
      <c r="C181" s="11" t="s">
        <v>467</v>
      </c>
      <c r="D181" s="11" t="s">
        <v>464</v>
      </c>
      <c r="E181" s="11" t="s">
        <v>455</v>
      </c>
      <c r="F181" s="11">
        <v>88</v>
      </c>
      <c r="G181" s="11" t="s">
        <v>452</v>
      </c>
      <c r="H181" s="11">
        <v>0</v>
      </c>
      <c r="I181" s="11">
        <f t="shared" ref="I181:Q181" si="370">IFERROR(I40/GEOMEAN($P40,$Q40),"")</f>
        <v>1.4523056648318598E-2</v>
      </c>
      <c r="J181" s="11">
        <f t="shared" si="370"/>
        <v>2.549565507167137E-3</v>
      </c>
      <c r="K181" s="11">
        <f t="shared" si="370"/>
        <v>4.5433867610928788E-3</v>
      </c>
      <c r="L181" s="11">
        <f t="shared" si="370"/>
        <v>3.6557193780090073E-3</v>
      </c>
      <c r="M181" s="11">
        <f t="shared" si="370"/>
        <v>8.4212151295135554E-3</v>
      </c>
      <c r="N181" s="11">
        <f t="shared" si="370"/>
        <v>1.861406514499642E-2</v>
      </c>
      <c r="O181" s="11">
        <f t="shared" si="370"/>
        <v>4.6581547569266094E-3</v>
      </c>
      <c r="P181" s="11">
        <f t="shared" si="370"/>
        <v>1.1480147035967376</v>
      </c>
      <c r="Q181" s="11">
        <f t="shared" si="370"/>
        <v>0.87106898271162669</v>
      </c>
      <c r="AM181" s="4"/>
      <c r="AN181" s="4"/>
      <c r="AO181" s="4"/>
      <c r="AP181" s="4"/>
      <c r="AQ181" s="4"/>
      <c r="AR181" s="4"/>
      <c r="AS181" s="4"/>
      <c r="AT181" s="4"/>
      <c r="AU181" s="4"/>
      <c r="AV181" s="4"/>
      <c r="AW181" s="4"/>
      <c r="AX181" s="4"/>
      <c r="AY181" s="4"/>
      <c r="AZ181" s="4"/>
      <c r="BA181" s="4"/>
      <c r="BB181" s="4"/>
      <c r="BC181" s="4"/>
      <c r="BD181" s="4"/>
      <c r="BE181" s="4"/>
    </row>
    <row r="182" spans="1:57" x14ac:dyDescent="0.25">
      <c r="A182" s="11" t="s">
        <v>487</v>
      </c>
      <c r="B182" s="11" t="s">
        <v>322</v>
      </c>
      <c r="C182" s="11" t="s">
        <v>468</v>
      </c>
      <c r="D182" s="11" t="s">
        <v>464</v>
      </c>
      <c r="E182" s="11" t="s">
        <v>455</v>
      </c>
      <c r="F182" s="11">
        <v>88</v>
      </c>
      <c r="G182" s="11" t="s">
        <v>452</v>
      </c>
      <c r="H182" s="11">
        <v>0</v>
      </c>
      <c r="I182" s="11">
        <f t="shared" ref="I182:Q182" si="371">IFERROR(I41/GEOMEAN($P41,$Q41),"")</f>
        <v>1.2140165214864222E-2</v>
      </c>
      <c r="J182" s="11">
        <f t="shared" si="371"/>
        <v>2.2204151502537538E-3</v>
      </c>
      <c r="K182" s="11">
        <f t="shared" si="371"/>
        <v>2.5137963701003488E-3</v>
      </c>
      <c r="L182" s="11">
        <f t="shared" si="371"/>
        <v>3.9766770778698239E-3</v>
      </c>
      <c r="M182" s="11">
        <f t="shared" si="371"/>
        <v>2.2264701803730558E-3</v>
      </c>
      <c r="N182" s="11">
        <f t="shared" si="371"/>
        <v>5.5985731805702097E-3</v>
      </c>
      <c r="O182" s="11">
        <f t="shared" si="371"/>
        <v>1.8380730128668974E-4</v>
      </c>
      <c r="P182" s="11">
        <f t="shared" si="371"/>
        <v>2.3084355951494739</v>
      </c>
      <c r="Q182" s="11">
        <f t="shared" si="371"/>
        <v>0.43319380540709812</v>
      </c>
      <c r="AM182" s="4"/>
      <c r="AN182" s="4"/>
      <c r="AO182" s="4"/>
      <c r="AP182" s="4"/>
      <c r="AQ182" s="4"/>
      <c r="AR182" s="4"/>
      <c r="AS182" s="4"/>
      <c r="AT182" s="4"/>
      <c r="AU182" s="4"/>
      <c r="AV182" s="4"/>
      <c r="AW182" s="4"/>
      <c r="AX182" s="4"/>
      <c r="AY182" s="4"/>
      <c r="AZ182" s="4"/>
      <c r="BA182" s="4"/>
      <c r="BB182" s="4"/>
      <c r="BC182" s="4"/>
      <c r="BD182" s="4"/>
      <c r="BE182" s="4"/>
    </row>
    <row r="183" spans="1:57" x14ac:dyDescent="0.25">
      <c r="A183" s="11" t="s">
        <v>487</v>
      </c>
      <c r="B183" s="11" t="s">
        <v>123</v>
      </c>
      <c r="C183" s="11" t="s">
        <v>460</v>
      </c>
      <c r="D183" s="11" t="s">
        <v>465</v>
      </c>
      <c r="E183" s="11" t="s">
        <v>455</v>
      </c>
      <c r="F183" s="11">
        <v>88</v>
      </c>
      <c r="G183" s="11" t="s">
        <v>452</v>
      </c>
      <c r="H183" s="11">
        <v>0.5</v>
      </c>
      <c r="I183" s="11">
        <f t="shared" ref="I183:Q183" si="372">IFERROR(I42/GEOMEAN($P42,$Q42),"")</f>
        <v>5.3392768473672442E-2</v>
      </c>
      <c r="J183" s="11">
        <f t="shared" si="372"/>
        <v>1.0519252759779508E-2</v>
      </c>
      <c r="K183" s="11">
        <f t="shared" si="372"/>
        <v>1.6536922387071138E-2</v>
      </c>
      <c r="L183" s="11">
        <f t="shared" si="372"/>
        <v>3.698252524890322E-2</v>
      </c>
      <c r="M183" s="11">
        <f t="shared" si="372"/>
        <v>1.1250895032550199E-2</v>
      </c>
      <c r="N183" s="11">
        <f t="shared" si="372"/>
        <v>6.6299745142101449E-2</v>
      </c>
      <c r="O183" s="11">
        <f t="shared" si="372"/>
        <v>9.4317970154916082E-4</v>
      </c>
      <c r="P183" s="11">
        <f t="shared" si="372"/>
        <v>1.5058104743196219</v>
      </c>
      <c r="Q183" s="11">
        <f t="shared" si="372"/>
        <v>0.66409419847596363</v>
      </c>
      <c r="R183" t="s">
        <v>487</v>
      </c>
      <c r="S183">
        <f>AVERAGE(I183:I186)</f>
        <v>2.139824483515956E-2</v>
      </c>
      <c r="T183">
        <f t="shared" ref="T183" si="373">AVERAGE(J183:J186)</f>
        <v>4.3402506880565661E-3</v>
      </c>
      <c r="U183">
        <f t="shared" ref="U183" si="374">AVERAGE(K183:K186)</f>
        <v>5.4496024043760105E-3</v>
      </c>
      <c r="V183">
        <f t="shared" ref="V183" si="375">AVERAGE(L183:L186)</f>
        <v>1.8298908721078068E-2</v>
      </c>
      <c r="W183">
        <f t="shared" ref="W183" si="376">AVERAGE(M183:M186)</f>
        <v>5.2303642458609483E-3</v>
      </c>
      <c r="X183">
        <f t="shared" ref="X183" si="377">AVERAGE(N183:N186)</f>
        <v>2.0294270816727147E-2</v>
      </c>
      <c r="Y183">
        <f t="shared" ref="Y183" si="378">AVERAGE(O183:O186)</f>
        <v>6.1446438833509466E-4</v>
      </c>
      <c r="Z183">
        <f t="shared" ref="Z183" si="379">AVERAGE(P183:P186)</f>
        <v>1.6910276513441027</v>
      </c>
      <c r="AA183">
        <f>AVERAGE(Q183:Q186)</f>
        <v>0.59557223703569728</v>
      </c>
      <c r="AC183">
        <f>_xlfn.STDEV.S(I183:I186)</f>
        <v>2.1332997848954521E-2</v>
      </c>
      <c r="AD183">
        <f t="shared" ref="AD183" si="380">_xlfn.STDEV.S(J183:J186)</f>
        <v>4.1970969135969325E-3</v>
      </c>
      <c r="AE183">
        <f t="shared" ref="AE183" si="381">_xlfn.STDEV.S(K183:K186)</f>
        <v>7.3975820850909549E-3</v>
      </c>
      <c r="AF183">
        <f t="shared" ref="AF183" si="382">_xlfn.STDEV.S(L183:L186)</f>
        <v>1.6138584409333395E-2</v>
      </c>
      <c r="AG183">
        <f t="shared" ref="AG183" si="383">_xlfn.STDEV.S(M183:M186)</f>
        <v>4.1539998129160819E-3</v>
      </c>
      <c r="AH183">
        <f t="shared" ref="AH183" si="384">_xlfn.STDEV.S(N183:N186)</f>
        <v>3.0864133432162759E-2</v>
      </c>
      <c r="AI183">
        <f t="shared" ref="AI183" si="385">_xlfn.STDEV.S(O183:O186)</f>
        <v>2.6912302248775473E-4</v>
      </c>
      <c r="AJ183">
        <f t="shared" ref="AJ183" si="386">_xlfn.STDEV.S(P183:P186)</f>
        <v>0.16316012250013948</v>
      </c>
      <c r="AK183">
        <f t="shared" ref="AK183" si="387">_xlfn.STDEV.S(Q183:Q186)</f>
        <v>5.8313855524690629E-2</v>
      </c>
      <c r="AM183" s="4">
        <f>TTEST(I168:I171,I183:I186,2,2)</f>
        <v>0.3380063780901339</v>
      </c>
      <c r="AN183" s="4">
        <f t="shared" ref="AN183:AU183" si="388">TTEST(J168:J171,J183:J186,2,2)</f>
        <v>0.44340495544073005</v>
      </c>
      <c r="AO183" s="4">
        <f t="shared" si="388"/>
        <v>0.98806142909688055</v>
      </c>
      <c r="AP183" s="4">
        <f t="shared" si="388"/>
        <v>0.25729759038581917</v>
      </c>
      <c r="AQ183" s="4">
        <f t="shared" si="388"/>
        <v>0.90691687900566287</v>
      </c>
      <c r="AR183" s="4">
        <f t="shared" si="388"/>
        <v>0.69555492796779683</v>
      </c>
      <c r="AS183" s="4">
        <f t="shared" si="388"/>
        <v>0.12318851505942272</v>
      </c>
      <c r="AT183" s="4">
        <f t="shared" si="388"/>
        <v>2.1302605277596479E-2</v>
      </c>
      <c r="AU183" s="4">
        <f t="shared" si="388"/>
        <v>3.2550458527443572E-2</v>
      </c>
      <c r="AV183" s="4"/>
      <c r="AW183" s="4">
        <f>TTEST(I180:I182,I183:I186,2,2)</f>
        <v>0.86673979679731361</v>
      </c>
      <c r="AX183" s="4">
        <f t="shared" ref="AX183:BE183" si="389">TTEST(J180:J182,J183:J186,2,2)</f>
        <v>0.75236965425735591</v>
      </c>
      <c r="AY183" s="4">
        <f t="shared" si="389"/>
        <v>0.92949950644773893</v>
      </c>
      <c r="AZ183" s="4">
        <f t="shared" si="389"/>
        <v>0.28824984491225908</v>
      </c>
      <c r="BA183" s="4">
        <f t="shared" si="389"/>
        <v>0.40707020428914287</v>
      </c>
      <c r="BB183" s="4">
        <f t="shared" si="389"/>
        <v>0.56332432419462708</v>
      </c>
      <c r="BC183" s="4">
        <f t="shared" si="389"/>
        <v>0.38385511976587272</v>
      </c>
      <c r="BD183" s="4">
        <f t="shared" si="389"/>
        <v>0.66544887038968858</v>
      </c>
      <c r="BE183" s="4">
        <f t="shared" si="389"/>
        <v>0.35635332015983373</v>
      </c>
    </row>
    <row r="184" spans="1:57" x14ac:dyDescent="0.25">
      <c r="A184" s="11" t="s">
        <v>487</v>
      </c>
      <c r="B184" s="11" t="s">
        <v>229</v>
      </c>
      <c r="C184" s="11" t="s">
        <v>467</v>
      </c>
      <c r="D184" s="11" t="s">
        <v>465</v>
      </c>
      <c r="E184" s="11" t="s">
        <v>455</v>
      </c>
      <c r="F184" s="11">
        <v>88</v>
      </c>
      <c r="G184" s="11" t="s">
        <v>452</v>
      </c>
      <c r="H184" s="11">
        <v>0.5</v>
      </c>
      <c r="I184" s="11">
        <f t="shared" ref="I184:Q184" si="390">IFERROR(I43/GEOMEAN($P43,$Q43),"")</f>
        <v>1.1087118038358774E-2</v>
      </c>
      <c r="J184" s="11">
        <f t="shared" si="390"/>
        <v>2.6054653268782384E-3</v>
      </c>
      <c r="K184" s="11">
        <f t="shared" si="390"/>
        <v>1.7644474889212238E-3</v>
      </c>
      <c r="L184" s="11">
        <f t="shared" si="390"/>
        <v>6.1322571408610879E-3</v>
      </c>
      <c r="M184" s="11">
        <f t="shared" si="390"/>
        <v>4.3310102771235842E-3</v>
      </c>
      <c r="N184" s="11">
        <f t="shared" si="390"/>
        <v>9.1617689067788333E-3</v>
      </c>
      <c r="O184" s="11">
        <f t="shared" si="390"/>
        <v>6.9960762708802787E-4</v>
      </c>
      <c r="P184" s="11">
        <f t="shared" si="390"/>
        <v>1.8058910171783058</v>
      </c>
      <c r="Q184" s="11">
        <f t="shared" si="390"/>
        <v>0.55374327159702807</v>
      </c>
      <c r="AM184" s="4"/>
      <c r="AN184" s="4"/>
      <c r="AO184" s="4"/>
      <c r="AP184" s="4"/>
      <c r="AQ184" s="4"/>
      <c r="AR184" s="4"/>
      <c r="AS184" s="4"/>
      <c r="AT184" s="4"/>
      <c r="AU184" s="4"/>
      <c r="AV184" s="4"/>
      <c r="AW184" s="4"/>
      <c r="AX184" s="4"/>
      <c r="AY184" s="4"/>
      <c r="AZ184" s="4"/>
      <c r="BA184" s="4"/>
      <c r="BB184" s="4"/>
      <c r="BC184" s="4"/>
      <c r="BD184" s="4"/>
      <c r="BE184" s="4"/>
    </row>
    <row r="185" spans="1:57" x14ac:dyDescent="0.25">
      <c r="A185" s="11" t="s">
        <v>487</v>
      </c>
      <c r="B185" s="11" t="s">
        <v>328</v>
      </c>
      <c r="C185" s="11" t="s">
        <v>468</v>
      </c>
      <c r="D185" s="11" t="s">
        <v>465</v>
      </c>
      <c r="E185" s="11" t="s">
        <v>455</v>
      </c>
      <c r="F185" s="11">
        <v>88</v>
      </c>
      <c r="G185" s="11" t="s">
        <v>452</v>
      </c>
      <c r="H185" s="11">
        <v>0.5</v>
      </c>
      <c r="I185" s="11">
        <f t="shared" ref="I185:Q185" si="391">IFERROR(I44/GEOMEAN($P44,$Q44),"")</f>
        <v>1.0900540380708762E-2</v>
      </c>
      <c r="J185" s="11">
        <f t="shared" si="391"/>
        <v>3.062014561827372E-3</v>
      </c>
      <c r="K185" s="11">
        <f t="shared" si="391"/>
        <v>2.1143115642564283E-3</v>
      </c>
      <c r="L185" s="11">
        <f t="shared" si="391"/>
        <v>3.5726154946904101E-3</v>
      </c>
      <c r="M185" s="11">
        <f t="shared" si="391"/>
        <v>3.5637246112003741E-3</v>
      </c>
      <c r="N185" s="11">
        <f t="shared" si="391"/>
        <v>7.0304235832234778E-4</v>
      </c>
      <c r="O185" s="11">
        <f t="shared" si="391"/>
        <v>4.9792046773055579E-4</v>
      </c>
      <c r="P185" s="11">
        <f t="shared" si="391"/>
        <v>1.8484539983952315</v>
      </c>
      <c r="Q185" s="11">
        <f t="shared" si="391"/>
        <v>0.54099263539594067</v>
      </c>
      <c r="AM185" s="4"/>
      <c r="AN185" s="4"/>
      <c r="AO185" s="4"/>
      <c r="AP185" s="4"/>
      <c r="AQ185" s="4"/>
      <c r="AR185" s="4"/>
      <c r="AS185" s="4"/>
      <c r="AT185" s="4"/>
      <c r="AU185" s="4"/>
      <c r="AV185" s="4"/>
      <c r="AW185" s="4"/>
      <c r="AX185" s="4"/>
      <c r="AY185" s="4"/>
      <c r="AZ185" s="4"/>
      <c r="BA185" s="4"/>
      <c r="BB185" s="4"/>
      <c r="BC185" s="4"/>
      <c r="BD185" s="4"/>
      <c r="BE185" s="4"/>
    </row>
    <row r="186" spans="1:57" x14ac:dyDescent="0.25">
      <c r="A186" s="11" t="s">
        <v>487</v>
      </c>
      <c r="B186" s="11" t="s">
        <v>423</v>
      </c>
      <c r="C186" s="11" t="s">
        <v>469</v>
      </c>
      <c r="D186" s="11" t="s">
        <v>465</v>
      </c>
      <c r="E186" s="11" t="s">
        <v>455</v>
      </c>
      <c r="F186" s="11">
        <v>88</v>
      </c>
      <c r="G186" s="11" t="s">
        <v>452</v>
      </c>
      <c r="H186" s="11">
        <v>0.5</v>
      </c>
      <c r="I186" s="11">
        <f t="shared" ref="I186:Q186" si="392">IFERROR(I45/GEOMEAN($P45,$Q45),"")</f>
        <v>1.0212552447898277E-2</v>
      </c>
      <c r="J186" s="11">
        <f t="shared" si="392"/>
        <v>1.1742701037411468E-3</v>
      </c>
      <c r="K186" s="11">
        <f t="shared" si="392"/>
        <v>1.3827281772552504E-3</v>
      </c>
      <c r="L186" s="11">
        <f t="shared" si="392"/>
        <v>2.6508236999857552E-2</v>
      </c>
      <c r="M186" s="11">
        <f t="shared" si="392"/>
        <v>1.775827062569635E-3</v>
      </c>
      <c r="N186" s="11">
        <f t="shared" si="392"/>
        <v>5.0125268597059651E-3</v>
      </c>
      <c r="O186" s="11">
        <f t="shared" si="392"/>
        <v>3.171497569726339E-4</v>
      </c>
      <c r="P186" s="11">
        <f t="shared" si="392"/>
        <v>1.6039551154832512</v>
      </c>
      <c r="Q186" s="11">
        <f t="shared" si="392"/>
        <v>0.62345884267385665</v>
      </c>
      <c r="AM186" s="4"/>
      <c r="AN186" s="4"/>
      <c r="AO186" s="4"/>
      <c r="AP186" s="4"/>
      <c r="AQ186" s="4"/>
      <c r="AR186" s="4"/>
      <c r="AS186" s="4"/>
      <c r="AT186" s="4"/>
      <c r="AU186" s="4"/>
      <c r="AV186" s="4"/>
      <c r="AW186" s="4"/>
      <c r="AX186" s="4"/>
      <c r="AY186" s="4"/>
      <c r="AZ186" s="4"/>
      <c r="BA186" s="4"/>
      <c r="BB186" s="4"/>
      <c r="BC186" s="4"/>
      <c r="BD186" s="4"/>
      <c r="BE186" s="4"/>
    </row>
    <row r="187" spans="1:57" x14ac:dyDescent="0.25">
      <c r="A187" s="11" t="s">
        <v>487</v>
      </c>
      <c r="B187" s="11" t="s">
        <v>132</v>
      </c>
      <c r="C187" s="11" t="s">
        <v>460</v>
      </c>
      <c r="D187" s="11" t="s">
        <v>466</v>
      </c>
      <c r="E187" s="11" t="s">
        <v>455</v>
      </c>
      <c r="F187" s="11">
        <v>88</v>
      </c>
      <c r="G187" s="11" t="s">
        <v>452</v>
      </c>
      <c r="H187" s="11">
        <v>5</v>
      </c>
      <c r="I187" s="11">
        <f t="shared" ref="I187:Q187" si="393">IFERROR(I46/GEOMEAN($P46,$Q46),"")</f>
        <v>2.2688482579436443E-2</v>
      </c>
      <c r="J187" s="11">
        <f t="shared" si="393"/>
        <v>7.5006146464011271E-3</v>
      </c>
      <c r="K187" s="11">
        <f t="shared" si="393"/>
        <v>5.6070332404615153E-3</v>
      </c>
      <c r="L187" s="11">
        <f t="shared" si="393"/>
        <v>2.1649325753172213E-2</v>
      </c>
      <c r="M187" s="11">
        <f t="shared" si="393"/>
        <v>7.7155407181277958E-3</v>
      </c>
      <c r="N187" s="11">
        <f t="shared" si="393"/>
        <v>4.0400372840680585E-2</v>
      </c>
      <c r="O187" s="11">
        <f t="shared" si="393"/>
        <v>9.1980832366714694E-5</v>
      </c>
      <c r="P187" s="11">
        <f t="shared" si="393"/>
        <v>1.0962910779964365</v>
      </c>
      <c r="Q187" s="11">
        <f t="shared" si="393"/>
        <v>0.91216650401605348</v>
      </c>
      <c r="R187" t="s">
        <v>487</v>
      </c>
      <c r="S187">
        <f>AVERAGE(I187:I190)</f>
        <v>9.7916583477271724E-2</v>
      </c>
      <c r="T187">
        <f t="shared" ref="T187" si="394">AVERAGE(J187:J190)</f>
        <v>1.8692025346759716E-2</v>
      </c>
      <c r="U187">
        <f t="shared" ref="U187" si="395">AVERAGE(K187:K190)</f>
        <v>2.9463284928815142E-2</v>
      </c>
      <c r="V187">
        <f t="shared" ref="V187" si="396">AVERAGE(L187:L190)</f>
        <v>4.6318324429669606E-2</v>
      </c>
      <c r="W187">
        <f t="shared" ref="W187" si="397">AVERAGE(M187:M190)</f>
        <v>1.9440000814058618E-2</v>
      </c>
      <c r="X187">
        <f t="shared" ref="X187" si="398">AVERAGE(N187:N190)</f>
        <v>0.13565824149850805</v>
      </c>
      <c r="Y187">
        <f t="shared" ref="Y187" si="399">AVERAGE(O187:O190)</f>
        <v>1.576357911669988E-3</v>
      </c>
      <c r="Z187">
        <f t="shared" ref="Z187" si="400">AVERAGE(P187:P190)</f>
        <v>1.3818914822150044</v>
      </c>
      <c r="AA187">
        <f>AVERAGE(Q187:Q190)</f>
        <v>0.75941109457041622</v>
      </c>
      <c r="AC187">
        <f>_xlfn.STDEV.S(I187:I190)</f>
        <v>9.2125367102924044E-2</v>
      </c>
      <c r="AD187">
        <f t="shared" ref="AD187" si="401">_xlfn.STDEV.S(J187:J190)</f>
        <v>1.6033891225016403E-2</v>
      </c>
      <c r="AE187">
        <f t="shared" ref="AE187" si="402">_xlfn.STDEV.S(K187:K190)</f>
        <v>3.4742105109524128E-2</v>
      </c>
      <c r="AF187">
        <f t="shared" ref="AF187" si="403">_xlfn.STDEV.S(L187:L190)</f>
        <v>3.0022309081618358E-2</v>
      </c>
      <c r="AG187">
        <f t="shared" ref="AG187" si="404">_xlfn.STDEV.S(M187:M190)</f>
        <v>1.8125668017136509E-2</v>
      </c>
      <c r="AH187">
        <f t="shared" ref="AH187" si="405">_xlfn.STDEV.S(N187:N190)</f>
        <v>0.12295002457951244</v>
      </c>
      <c r="AI187">
        <f t="shared" ref="AI187" si="406">_xlfn.STDEV.S(O187:O190)</f>
        <v>1.4620625137588873E-3</v>
      </c>
      <c r="AJ187">
        <f t="shared" ref="AJ187" si="407">_xlfn.STDEV.S(P187:P190)</f>
        <v>0.38398179584925396</v>
      </c>
      <c r="AK187">
        <f t="shared" ref="AK187" si="408">_xlfn.STDEV.S(Q187:Q190)</f>
        <v>0.1729256146386057</v>
      </c>
      <c r="AM187" s="4">
        <f>TTEST(I168:I171,I187:I190,2,2)</f>
        <v>0.10505517128642521</v>
      </c>
      <c r="AN187" s="4">
        <f t="shared" ref="AN187:AO187" si="409">TTEST(J168:J171,J187:J190,2,2)</f>
        <v>9.1250929645290191E-2</v>
      </c>
      <c r="AO187" s="4">
        <f t="shared" si="409"/>
        <v>0.29666725047211018</v>
      </c>
      <c r="AP187" s="4">
        <f>TTEST(L168:L171,L187:L190,2,2)</f>
        <v>4.4208291478184288E-2</v>
      </c>
      <c r="AQ187" s="4">
        <f t="shared" ref="AQ187:AU187" si="410">TTEST(M168:M171,M187:M190,2,2)</f>
        <v>0.16426554407134122</v>
      </c>
      <c r="AR187" s="4">
        <f t="shared" si="410"/>
        <v>9.5326661113617719E-2</v>
      </c>
      <c r="AS187" s="4">
        <f t="shared" si="410"/>
        <v>0.57699511745125676</v>
      </c>
      <c r="AT187" s="4">
        <f t="shared" si="410"/>
        <v>0.37980507279083126</v>
      </c>
      <c r="AU187" s="4">
        <f t="shared" si="410"/>
        <v>0.31064363753674396</v>
      </c>
      <c r="AV187" s="4"/>
      <c r="AW187" s="4">
        <f>TTEST(I180:I182,I187:I190,2,2)</f>
        <v>0.20884035462850156</v>
      </c>
      <c r="AX187" s="4">
        <f t="shared" ref="AX187:AY187" si="411">TTEST(J180:J182,J187:J190,2,2)</f>
        <v>0.23965809368870644</v>
      </c>
      <c r="AY187" s="4">
        <f t="shared" si="411"/>
        <v>0.30560830491948254</v>
      </c>
      <c r="AZ187" s="4">
        <f>TTEST(L180:L182,L187:L190,2,2)</f>
        <v>7.753635135459043E-2</v>
      </c>
      <c r="BA187" s="4">
        <f t="shared" ref="BA187:BE187" si="412">TTEST(M180:M182,M187:M190,2,2)</f>
        <v>0.40091565863677231</v>
      </c>
      <c r="BB187" s="4">
        <f t="shared" si="412"/>
        <v>0.25421539759151668</v>
      </c>
      <c r="BC187" s="4">
        <f t="shared" si="412"/>
        <v>0.89800460087246103</v>
      </c>
      <c r="BD187" s="4">
        <f t="shared" si="412"/>
        <v>0.71198210879567903</v>
      </c>
      <c r="BE187" s="4">
        <f t="shared" si="412"/>
        <v>0.83265832335913847</v>
      </c>
    </row>
    <row r="188" spans="1:57" x14ac:dyDescent="0.25">
      <c r="A188" s="11" t="s">
        <v>487</v>
      </c>
      <c r="B188" s="11" t="s">
        <v>238</v>
      </c>
      <c r="C188" s="11" t="s">
        <v>467</v>
      </c>
      <c r="D188" s="11" t="s">
        <v>466</v>
      </c>
      <c r="E188" s="11" t="s">
        <v>455</v>
      </c>
      <c r="F188" s="11">
        <v>88</v>
      </c>
      <c r="G188" s="11" t="s">
        <v>452</v>
      </c>
      <c r="H188" s="11">
        <v>5</v>
      </c>
      <c r="I188" s="11">
        <f t="shared" ref="I188:Q188" si="413">IFERROR(I47/GEOMEAN($P47,$Q47),"")</f>
        <v>0.11759539421982877</v>
      </c>
      <c r="J188" s="11">
        <f t="shared" si="413"/>
        <v>2.2039241950066787E-2</v>
      </c>
      <c r="K188" s="11">
        <f t="shared" si="413"/>
        <v>2.6924514839368374E-2</v>
      </c>
      <c r="L188" s="11">
        <f t="shared" si="413"/>
        <v>2.043989605705876E-2</v>
      </c>
      <c r="M188" s="11">
        <f t="shared" si="413"/>
        <v>4.3226365333075403E-2</v>
      </c>
      <c r="N188" s="11">
        <f t="shared" si="413"/>
        <v>0.2246983597890862</v>
      </c>
      <c r="O188" s="11">
        <f t="shared" si="413"/>
        <v>2.6000662001301883E-3</v>
      </c>
      <c r="P188" s="11">
        <f t="shared" si="413"/>
        <v>1.2898540632844622</v>
      </c>
      <c r="Q188" s="11">
        <f t="shared" si="413"/>
        <v>0.77528150545466923</v>
      </c>
      <c r="AM188" s="4"/>
      <c r="AN188" s="4"/>
      <c r="AO188" s="4"/>
      <c r="AP188" s="4"/>
      <c r="AQ188" s="4"/>
      <c r="AR188" s="4"/>
      <c r="AS188" s="4"/>
      <c r="AT188" s="4"/>
      <c r="AU188" s="4"/>
      <c r="AV188" s="4"/>
      <c r="AW188" s="4"/>
      <c r="AX188" s="4"/>
      <c r="AY188" s="4"/>
      <c r="AZ188" s="4"/>
      <c r="BA188" s="4"/>
      <c r="BB188" s="4"/>
      <c r="BC188" s="4"/>
      <c r="BD188" s="4"/>
      <c r="BE188" s="4"/>
    </row>
    <row r="189" spans="1:57" x14ac:dyDescent="0.25">
      <c r="A189" s="11" t="s">
        <v>487</v>
      </c>
      <c r="B189" s="11" t="s">
        <v>334</v>
      </c>
      <c r="C189" s="11" t="s">
        <v>468</v>
      </c>
      <c r="D189" s="11" t="s">
        <v>466</v>
      </c>
      <c r="E189" s="11" t="s">
        <v>455</v>
      </c>
      <c r="F189" s="11">
        <v>88</v>
      </c>
      <c r="G189" s="11" t="s">
        <v>452</v>
      </c>
      <c r="H189" s="11">
        <v>5</v>
      </c>
      <c r="I189" s="11">
        <f t="shared" ref="I189:Q189" si="414">IFERROR(I48/GEOMEAN($P48,$Q48),"")</f>
        <v>0.22022129048293362</v>
      </c>
      <c r="J189" s="11">
        <f t="shared" si="414"/>
        <v>3.9992841860155573E-2</v>
      </c>
      <c r="K189" s="11">
        <f t="shared" si="414"/>
        <v>7.9383587901196984E-2</v>
      </c>
      <c r="L189" s="11">
        <f t="shared" si="414"/>
        <v>8.0201433589134272E-2</v>
      </c>
      <c r="M189" s="11">
        <f t="shared" si="414"/>
        <v>2.3646740053079356E-2</v>
      </c>
      <c r="N189" s="11">
        <f t="shared" si="414"/>
        <v>0.25778096296915382</v>
      </c>
      <c r="O189" s="11">
        <f t="shared" si="414"/>
        <v>3.0426976755194759E-3</v>
      </c>
      <c r="P189" s="11">
        <f t="shared" si="414"/>
        <v>1.9455319636873243</v>
      </c>
      <c r="Q189" s="11">
        <f t="shared" si="414"/>
        <v>0.51399823732770844</v>
      </c>
      <c r="AM189" s="4"/>
      <c r="AN189" s="4"/>
      <c r="AO189" s="4"/>
      <c r="AP189" s="4"/>
      <c r="AQ189" s="4"/>
      <c r="AR189" s="4"/>
      <c r="AS189" s="4"/>
      <c r="AT189" s="4"/>
      <c r="AU189" s="4"/>
      <c r="AV189" s="4"/>
      <c r="AW189" s="4"/>
      <c r="AX189" s="4"/>
      <c r="AY189" s="4"/>
      <c r="AZ189" s="4"/>
      <c r="BA189" s="4"/>
      <c r="BB189" s="4"/>
      <c r="BC189" s="4"/>
      <c r="BD189" s="4"/>
      <c r="BE189" s="4"/>
    </row>
    <row r="190" spans="1:57" x14ac:dyDescent="0.25">
      <c r="A190" s="11" t="s">
        <v>487</v>
      </c>
      <c r="B190" s="11" t="s">
        <v>429</v>
      </c>
      <c r="C190" s="11" t="s">
        <v>469</v>
      </c>
      <c r="D190" s="11" t="s">
        <v>466</v>
      </c>
      <c r="E190" s="11" t="s">
        <v>455</v>
      </c>
      <c r="F190" s="11">
        <v>88</v>
      </c>
      <c r="G190" s="11" t="s">
        <v>452</v>
      </c>
      <c r="H190" s="11">
        <v>5</v>
      </c>
      <c r="I190" s="11">
        <f t="shared" ref="I190:Q190" si="415">IFERROR(I49/GEOMEAN($P49,$Q49),"")</f>
        <v>3.1161166626888059E-2</v>
      </c>
      <c r="J190" s="11">
        <f t="shared" si="415"/>
        <v>5.2354029304153681E-3</v>
      </c>
      <c r="K190" s="11">
        <f t="shared" si="415"/>
        <v>5.9380037342337023E-3</v>
      </c>
      <c r="L190" s="11">
        <f t="shared" si="415"/>
        <v>6.2982642319313178E-2</v>
      </c>
      <c r="M190" s="11">
        <f t="shared" si="415"/>
        <v>3.1713571519519273E-3</v>
      </c>
      <c r="N190" s="11">
        <f t="shared" si="415"/>
        <v>1.9753270395111617E-2</v>
      </c>
      <c r="O190" s="11">
        <f t="shared" si="415"/>
        <v>5.7068693866357291E-4</v>
      </c>
      <c r="P190" s="11">
        <f t="shared" si="415"/>
        <v>1.1958888238917942</v>
      </c>
      <c r="Q190" s="11">
        <f t="shared" si="415"/>
        <v>0.83619813148323352</v>
      </c>
      <c r="AM190" s="4"/>
      <c r="AN190" s="4"/>
      <c r="AO190" s="4"/>
      <c r="AP190" s="4"/>
      <c r="AQ190" s="4"/>
      <c r="AR190" s="4"/>
      <c r="AS190" s="4"/>
      <c r="AT190" s="4"/>
      <c r="AU190" s="4"/>
      <c r="AV190" s="4"/>
      <c r="AW190" s="4"/>
      <c r="AX190" s="4"/>
      <c r="AY190" s="4"/>
      <c r="AZ190" s="4"/>
      <c r="BA190" s="4"/>
      <c r="BB190" s="4"/>
      <c r="BC190" s="4"/>
      <c r="BD190" s="4"/>
      <c r="BE190" s="4"/>
    </row>
    <row r="191" spans="1:57" x14ac:dyDescent="0.25">
      <c r="A191" s="11" t="s">
        <v>487</v>
      </c>
      <c r="B191" s="11" t="s">
        <v>90</v>
      </c>
      <c r="C191" s="11" t="s">
        <v>460</v>
      </c>
      <c r="D191" s="11" t="s">
        <v>461</v>
      </c>
      <c r="E191" s="11" t="s">
        <v>455</v>
      </c>
      <c r="F191" s="11">
        <v>150</v>
      </c>
      <c r="G191" s="11" t="s">
        <v>451</v>
      </c>
      <c r="H191" s="11">
        <v>0</v>
      </c>
      <c r="I191" s="11">
        <f t="shared" ref="I191:Q191" si="416">IFERROR(I50/GEOMEAN($P50,$Q50),"")</f>
        <v>0.13565898079080382</v>
      </c>
      <c r="J191" s="11">
        <f t="shared" si="416"/>
        <v>4.6489232722768108E-2</v>
      </c>
      <c r="K191" s="11">
        <f t="shared" si="416"/>
        <v>6.4264544217521785E-2</v>
      </c>
      <c r="L191" s="11">
        <f t="shared" si="416"/>
        <v>8.2864533180424388E-2</v>
      </c>
      <c r="M191" s="11">
        <f t="shared" si="416"/>
        <v>2.0826869508105032E-2</v>
      </c>
      <c r="N191" s="11">
        <f t="shared" si="416"/>
        <v>0.26943321582134994</v>
      </c>
      <c r="O191" s="11">
        <f t="shared" si="416"/>
        <v>2.1298290198320077E-3</v>
      </c>
      <c r="P191" s="11">
        <f t="shared" si="416"/>
        <v>1.2950505230307461</v>
      </c>
      <c r="Q191" s="11">
        <f t="shared" si="416"/>
        <v>0.77217064679434044</v>
      </c>
      <c r="R191" t="s">
        <v>487</v>
      </c>
      <c r="S191">
        <f>AVERAGE(I191:I194)</f>
        <v>8.1191031448530057E-2</v>
      </c>
      <c r="T191">
        <f t="shared" ref="T191" si="417">AVERAGE(J191:J194)</f>
        <v>2.1997028724066958E-2</v>
      </c>
      <c r="U191">
        <f t="shared" ref="U191" si="418">AVERAGE(K191:K194)</f>
        <v>4.674722253358192E-2</v>
      </c>
      <c r="V191">
        <f t="shared" ref="V191" si="419">AVERAGE(L191:L194)</f>
        <v>5.6861102472124538E-2</v>
      </c>
      <c r="W191">
        <f t="shared" ref="W191" si="420">AVERAGE(M191:M194)</f>
        <v>1.3688020234075995E-2</v>
      </c>
      <c r="X191">
        <f t="shared" ref="X191" si="421">AVERAGE(N191:N194)</f>
        <v>0.26325712909992138</v>
      </c>
      <c r="Y191">
        <f t="shared" ref="Y191" si="422">AVERAGE(O191:O194)</f>
        <v>2.8538732580481725E-3</v>
      </c>
      <c r="Z191">
        <f t="shared" ref="Z191" si="423">AVERAGE(P191:P194)</f>
        <v>1.2745272340457174</v>
      </c>
      <c r="AA191">
        <f>AVERAGE(Q191:Q194)</f>
        <v>0.82653227988888878</v>
      </c>
      <c r="AC191">
        <f>_xlfn.STDEV.S(I191:I194)</f>
        <v>7.8751485263737542E-2</v>
      </c>
      <c r="AD191">
        <f t="shared" ref="AD191" si="424">_xlfn.STDEV.S(J191:J194)</f>
        <v>2.1228186016674415E-2</v>
      </c>
      <c r="AE191">
        <f t="shared" ref="AE191" si="425">_xlfn.STDEV.S(K191:K194)</f>
        <v>5.621981489736122E-2</v>
      </c>
      <c r="AF191">
        <f t="shared" ref="AF191" si="426">_xlfn.STDEV.S(L191:L194)</f>
        <v>3.3519786559716873E-2</v>
      </c>
      <c r="AG191">
        <f t="shared" ref="AG191" si="427">_xlfn.STDEV.S(M191:M194)</f>
        <v>9.8616701119267052E-3</v>
      </c>
      <c r="AH191">
        <f t="shared" ref="AH191" si="428">_xlfn.STDEV.S(N191:N194)</f>
        <v>0.35848208733788617</v>
      </c>
      <c r="AI191">
        <f t="shared" ref="AI191" si="429">_xlfn.STDEV.S(O191:O194)</f>
        <v>2.5813851256288232E-3</v>
      </c>
      <c r="AJ191">
        <f t="shared" ref="AJ191" si="430">_xlfn.STDEV.S(P191:P194)</f>
        <v>0.34219076334398207</v>
      </c>
      <c r="AK191">
        <f t="shared" ref="AK191" si="431">_xlfn.STDEV.S(Q191:Q194)</f>
        <v>0.21283665092727244</v>
      </c>
      <c r="AM191" s="4">
        <f>TTEST(I191:I194,I191:I194,2,2)</f>
        <v>1</v>
      </c>
      <c r="AN191" s="4">
        <f t="shared" ref="AN191:AU191" si="432">TTEST(J191:J194,J191:J194,2,2)</f>
        <v>1</v>
      </c>
      <c r="AO191" s="4">
        <f t="shared" si="432"/>
        <v>1</v>
      </c>
      <c r="AP191" s="4">
        <f t="shared" si="432"/>
        <v>1</v>
      </c>
      <c r="AQ191" s="4">
        <f t="shared" si="432"/>
        <v>1</v>
      </c>
      <c r="AR191" s="4">
        <f t="shared" si="432"/>
        <v>1</v>
      </c>
      <c r="AS191" s="4">
        <f t="shared" si="432"/>
        <v>1</v>
      </c>
      <c r="AT191" s="4">
        <f t="shared" si="432"/>
        <v>1</v>
      </c>
      <c r="AU191" s="4">
        <f t="shared" si="432"/>
        <v>1</v>
      </c>
      <c r="AV191" s="4"/>
      <c r="AW191" s="4">
        <f>TTEST(I191:I194,I191:I194,2,2)</f>
        <v>1</v>
      </c>
      <c r="AX191" s="4">
        <f t="shared" ref="AX191:BE191" si="433">TTEST(J191:J194,J191:J194,2,2)</f>
        <v>1</v>
      </c>
      <c r="AY191" s="4">
        <f t="shared" si="433"/>
        <v>1</v>
      </c>
      <c r="AZ191" s="4">
        <f t="shared" si="433"/>
        <v>1</v>
      </c>
      <c r="BA191" s="4">
        <f t="shared" si="433"/>
        <v>1</v>
      </c>
      <c r="BB191" s="4">
        <f t="shared" si="433"/>
        <v>1</v>
      </c>
      <c r="BC191" s="4">
        <f t="shared" si="433"/>
        <v>1</v>
      </c>
      <c r="BD191" s="4">
        <f t="shared" si="433"/>
        <v>1</v>
      </c>
      <c r="BE191" s="4">
        <f t="shared" si="433"/>
        <v>1</v>
      </c>
    </row>
    <row r="192" spans="1:57" x14ac:dyDescent="0.25">
      <c r="A192" s="11" t="s">
        <v>487</v>
      </c>
      <c r="B192" s="11" t="s">
        <v>196</v>
      </c>
      <c r="C192" s="11" t="s">
        <v>467</v>
      </c>
      <c r="D192" s="11" t="s">
        <v>461</v>
      </c>
      <c r="E192" s="11" t="s">
        <v>455</v>
      </c>
      <c r="F192" s="11">
        <v>150</v>
      </c>
      <c r="G192" s="11" t="s">
        <v>451</v>
      </c>
      <c r="H192" s="11">
        <v>0</v>
      </c>
      <c r="I192" s="11">
        <f t="shared" ref="I192:Q192" si="434">IFERROR(I51/GEOMEAN($P51,$Q51),"")</f>
        <v>0.16170651471003861</v>
      </c>
      <c r="J192" s="11">
        <f t="shared" si="434"/>
        <v>3.2960508353856138E-2</v>
      </c>
      <c r="K192" s="11">
        <f t="shared" si="434"/>
        <v>0.11867889163988564</v>
      </c>
      <c r="L192" s="11">
        <f t="shared" si="434"/>
        <v>8.2011778511248246E-2</v>
      </c>
      <c r="M192" s="11">
        <f t="shared" si="434"/>
        <v>2.3474861944657924E-2</v>
      </c>
      <c r="N192" s="11">
        <f t="shared" si="434"/>
        <v>0.76810138134131223</v>
      </c>
      <c r="O192" s="11">
        <f t="shared" si="434"/>
        <v>5.7199658878741974E-3</v>
      </c>
      <c r="P192" s="11">
        <f t="shared" si="434"/>
        <v>1.731582633955121</v>
      </c>
      <c r="Q192" s="11">
        <f t="shared" si="434"/>
        <v>0.57750636925475074</v>
      </c>
      <c r="AM192" s="4"/>
      <c r="AN192" s="4"/>
      <c r="AO192" s="4"/>
      <c r="AP192" s="4"/>
      <c r="AQ192" s="4"/>
      <c r="AR192" s="4"/>
      <c r="AS192" s="4"/>
      <c r="AT192" s="4"/>
      <c r="AU192" s="4"/>
      <c r="AV192" s="4"/>
      <c r="AW192" s="4"/>
      <c r="AX192" s="4"/>
      <c r="AY192" s="4"/>
      <c r="AZ192" s="4"/>
      <c r="BA192" s="4"/>
      <c r="BB192" s="4"/>
      <c r="BC192" s="4"/>
      <c r="BD192" s="4"/>
      <c r="BE192" s="4"/>
    </row>
    <row r="193" spans="1:57" x14ac:dyDescent="0.25">
      <c r="A193" s="11" t="s">
        <v>487</v>
      </c>
      <c r="B193" s="11" t="s">
        <v>295</v>
      </c>
      <c r="C193" s="11" t="s">
        <v>468</v>
      </c>
      <c r="D193" s="11" t="s">
        <v>461</v>
      </c>
      <c r="E193" s="11" t="s">
        <v>455</v>
      </c>
      <c r="F193" s="11">
        <v>150</v>
      </c>
      <c r="G193" s="11" t="s">
        <v>451</v>
      </c>
      <c r="H193" s="11">
        <v>0</v>
      </c>
      <c r="I193" s="11">
        <f t="shared" ref="I193:Q193" si="435">IFERROR(I52/GEOMEAN($P52,$Q52),"")</f>
        <v>8.9230611439012307E-3</v>
      </c>
      <c r="J193" s="11">
        <f t="shared" si="435"/>
        <v>2.9868157492368495E-3</v>
      </c>
      <c r="K193" s="11">
        <f t="shared" si="435"/>
        <v>1.5643576440917428E-3</v>
      </c>
      <c r="L193" s="11">
        <f t="shared" si="435"/>
        <v>5.0695669852966203E-2</v>
      </c>
      <c r="M193" s="11">
        <f t="shared" si="435"/>
        <v>4.2837224299554283E-3</v>
      </c>
      <c r="N193" s="11">
        <f t="shared" si="435"/>
        <v>2.6742709238224711E-3</v>
      </c>
      <c r="O193" s="11" t="str">
        <f t="shared" si="435"/>
        <v/>
      </c>
      <c r="P193" s="11">
        <f t="shared" si="435"/>
        <v>0.9175811937796825</v>
      </c>
      <c r="Q193" s="11">
        <f t="shared" si="435"/>
        <v>1.0898218128041832</v>
      </c>
      <c r="AM193" s="4"/>
      <c r="AN193" s="4"/>
      <c r="AO193" s="4"/>
      <c r="AP193" s="4"/>
      <c r="AQ193" s="4"/>
      <c r="AR193" s="4"/>
      <c r="AS193" s="4"/>
      <c r="AT193" s="4"/>
      <c r="AU193" s="4"/>
      <c r="AV193" s="4"/>
      <c r="AW193" s="4"/>
      <c r="AX193" s="4"/>
      <c r="AY193" s="4"/>
      <c r="AZ193" s="4"/>
      <c r="BA193" s="4"/>
      <c r="BB193" s="4"/>
      <c r="BC193" s="4"/>
      <c r="BD193" s="4"/>
      <c r="BE193" s="4"/>
    </row>
    <row r="194" spans="1:57" x14ac:dyDescent="0.25">
      <c r="A194" s="11" t="s">
        <v>487</v>
      </c>
      <c r="B194" s="11" t="s">
        <v>394</v>
      </c>
      <c r="C194" s="11" t="s">
        <v>469</v>
      </c>
      <c r="D194" s="11" t="s">
        <v>461</v>
      </c>
      <c r="E194" s="11" t="s">
        <v>455</v>
      </c>
      <c r="F194" s="11">
        <v>150</v>
      </c>
      <c r="G194" s="11" t="s">
        <v>451</v>
      </c>
      <c r="H194" s="11">
        <v>0</v>
      </c>
      <c r="I194" s="11">
        <f t="shared" ref="I194:Q194" si="436">IFERROR(I53/GEOMEAN($P53,$Q53),"")</f>
        <v>1.8475569149376522E-2</v>
      </c>
      <c r="J194" s="11">
        <f t="shared" si="436"/>
        <v>5.551558070406728E-3</v>
      </c>
      <c r="K194" s="11">
        <f t="shared" si="436"/>
        <v>2.4810966328285412E-3</v>
      </c>
      <c r="L194" s="11">
        <f t="shared" si="436"/>
        <v>1.1872428343859332E-2</v>
      </c>
      <c r="M194" s="11">
        <f t="shared" si="436"/>
        <v>6.1666270535855935E-3</v>
      </c>
      <c r="N194" s="11">
        <f t="shared" si="436"/>
        <v>1.28196483132008E-2</v>
      </c>
      <c r="O194" s="11">
        <f t="shared" si="436"/>
        <v>7.118248664383114E-4</v>
      </c>
      <c r="P194" s="11">
        <f t="shared" si="436"/>
        <v>1.1538945854173202</v>
      </c>
      <c r="Q194" s="11">
        <f t="shared" si="436"/>
        <v>0.86663029070228081</v>
      </c>
      <c r="AM194" s="4"/>
      <c r="AN194" s="4"/>
      <c r="AO194" s="4"/>
      <c r="AP194" s="4"/>
      <c r="AQ194" s="4"/>
      <c r="AR194" s="4"/>
      <c r="AS194" s="4"/>
      <c r="AT194" s="4"/>
      <c r="AU194" s="4"/>
      <c r="AV194" s="4"/>
      <c r="AW194" s="4"/>
      <c r="AX194" s="4"/>
      <c r="AY194" s="4"/>
      <c r="AZ194" s="4"/>
      <c r="BA194" s="4"/>
      <c r="BB194" s="4"/>
      <c r="BC194" s="4"/>
      <c r="BD194" s="4"/>
      <c r="BE194" s="4"/>
    </row>
    <row r="195" spans="1:57" x14ac:dyDescent="0.25">
      <c r="A195" s="11" t="s">
        <v>487</v>
      </c>
      <c r="B195" s="11" t="s">
        <v>99</v>
      </c>
      <c r="C195" s="11" t="s">
        <v>460</v>
      </c>
      <c r="D195" s="11" t="s">
        <v>462</v>
      </c>
      <c r="E195" s="11" t="s">
        <v>455</v>
      </c>
      <c r="F195" s="11">
        <v>150</v>
      </c>
      <c r="G195" s="11" t="s">
        <v>451</v>
      </c>
      <c r="H195" s="11">
        <v>0.5</v>
      </c>
      <c r="I195" s="11">
        <f t="shared" ref="I195:Q195" si="437">IFERROR(I54/GEOMEAN($P54,$Q54),"")</f>
        <v>0.13866632738124188</v>
      </c>
      <c r="J195" s="11">
        <f t="shared" si="437"/>
        <v>4.110744964108335E-2</v>
      </c>
      <c r="K195" s="11">
        <f t="shared" si="437"/>
        <v>0.13584673771261821</v>
      </c>
      <c r="L195" s="11">
        <f t="shared" si="437"/>
        <v>7.3426780948972106E-2</v>
      </c>
      <c r="M195" s="11">
        <f t="shared" si="437"/>
        <v>2.099420326150046E-2</v>
      </c>
      <c r="N195" s="11">
        <f t="shared" si="437"/>
        <v>0.44472186142673337</v>
      </c>
      <c r="O195" s="11">
        <f t="shared" si="437"/>
        <v>3.9834770136676105E-3</v>
      </c>
      <c r="P195" s="11">
        <f t="shared" si="437"/>
        <v>1.7090508106884372</v>
      </c>
      <c r="Q195" s="11">
        <f t="shared" si="437"/>
        <v>0.5851201109680183</v>
      </c>
      <c r="R195" t="s">
        <v>487</v>
      </c>
      <c r="S195">
        <f>AVERAGE(I195:I198)</f>
        <v>7.6901048602116523E-2</v>
      </c>
      <c r="T195">
        <f t="shared" ref="T195" si="438">AVERAGE(J195:J198)</f>
        <v>2.5643498369805111E-2</v>
      </c>
      <c r="U195">
        <f t="shared" ref="U195" si="439">AVERAGE(K195:K198)</f>
        <v>6.5080416440698854E-2</v>
      </c>
      <c r="V195">
        <f t="shared" ref="V195" si="440">AVERAGE(L195:L198)</f>
        <v>4.6400847132666359E-2</v>
      </c>
      <c r="W195">
        <f t="shared" ref="W195" si="441">AVERAGE(M195:M198)</f>
        <v>1.3425279391069673E-2</v>
      </c>
      <c r="X195">
        <f t="shared" ref="X195" si="442">AVERAGE(N195:N198)</f>
        <v>0.22552735698061108</v>
      </c>
      <c r="Y195">
        <f t="shared" ref="Y195" si="443">AVERAGE(O195:O198)</f>
        <v>2.0226767459646739E-3</v>
      </c>
      <c r="Z195">
        <f t="shared" ref="Z195" si="444">AVERAGE(P195:P198)</f>
        <v>1.6138191261423991</v>
      </c>
      <c r="AA195">
        <f>AVERAGE(Q195:Q198)</f>
        <v>0.72447125474837692</v>
      </c>
      <c r="AC195">
        <f>_xlfn.STDEV.S(I195:I198)</f>
        <v>5.4124046405445769E-2</v>
      </c>
      <c r="AD195">
        <f t="shared" ref="AD195" si="445">_xlfn.STDEV.S(J195:J198)</f>
        <v>1.8371700292165154E-2</v>
      </c>
      <c r="AE195">
        <f t="shared" ref="AE195" si="446">_xlfn.STDEV.S(K195:K198)</f>
        <v>6.1741577502032602E-2</v>
      </c>
      <c r="AF195">
        <f t="shared" ref="AF195" si="447">_xlfn.STDEV.S(L195:L198)</f>
        <v>2.4495314768741536E-2</v>
      </c>
      <c r="AG195">
        <f t="shared" ref="AG195" si="448">_xlfn.STDEV.S(M195:M198)</f>
        <v>6.9455795171665894E-3</v>
      </c>
      <c r="AH195">
        <f t="shared" ref="AH195" si="449">_xlfn.STDEV.S(N195:N198)</f>
        <v>0.21386201170214791</v>
      </c>
      <c r="AI195">
        <f t="shared" ref="AI195" si="450">_xlfn.STDEV.S(O195:O198)</f>
        <v>1.7216297386343962E-3</v>
      </c>
      <c r="AJ195">
        <f t="shared" ref="AJ195" si="451">_xlfn.STDEV.S(P195:P198)</f>
        <v>0.71516567628170391</v>
      </c>
      <c r="AK195">
        <f t="shared" ref="AK195" si="452">_xlfn.STDEV.S(Q195:Q198)</f>
        <v>0.33581091605488789</v>
      </c>
      <c r="AM195" s="4">
        <f>TTEST(I191:I194,I195:I198,2,2)</f>
        <v>0.93137743358287572</v>
      </c>
      <c r="AN195" s="4">
        <f t="shared" ref="AN195:AU195" si="453">TTEST(J191:J194,J195:J198,2,2)</f>
        <v>0.80372166380313415</v>
      </c>
      <c r="AO195" s="4">
        <f t="shared" si="453"/>
        <v>0.69851807461458293</v>
      </c>
      <c r="AP195" s="4">
        <f t="shared" si="453"/>
        <v>0.63228720578921926</v>
      </c>
      <c r="AQ195" s="4">
        <f t="shared" si="453"/>
        <v>0.97036972450459236</v>
      </c>
      <c r="AR195" s="4">
        <f t="shared" si="453"/>
        <v>0.86249773896842974</v>
      </c>
      <c r="AS195" s="4">
        <f t="shared" si="453"/>
        <v>0.6667831532956856</v>
      </c>
      <c r="AT195" s="4">
        <f t="shared" si="453"/>
        <v>0.42490025897336497</v>
      </c>
      <c r="AU195" s="4">
        <f t="shared" si="453"/>
        <v>0.62601299035444069</v>
      </c>
      <c r="AV195" s="4"/>
      <c r="AW195" s="4">
        <f>TTEST(I191:I194,I195:I198,2,2)</f>
        <v>0.93137743358287572</v>
      </c>
      <c r="AX195" s="4">
        <f t="shared" ref="AX195:BE195" si="454">TTEST(J191:J194,J195:J198,2,2)</f>
        <v>0.80372166380313415</v>
      </c>
      <c r="AY195" s="4">
        <f t="shared" si="454"/>
        <v>0.69851807461458293</v>
      </c>
      <c r="AZ195" s="4">
        <f t="shared" si="454"/>
        <v>0.63228720578921926</v>
      </c>
      <c r="BA195" s="4">
        <f t="shared" si="454"/>
        <v>0.97036972450459236</v>
      </c>
      <c r="BB195" s="4">
        <f t="shared" si="454"/>
        <v>0.86249773896842974</v>
      </c>
      <c r="BC195" s="4">
        <f t="shared" si="454"/>
        <v>0.6667831532956856</v>
      </c>
      <c r="BD195" s="4">
        <f t="shared" si="454"/>
        <v>0.42490025897336497</v>
      </c>
      <c r="BE195" s="4">
        <f t="shared" si="454"/>
        <v>0.62601299035444069</v>
      </c>
    </row>
    <row r="196" spans="1:57" x14ac:dyDescent="0.25">
      <c r="A196" s="11" t="s">
        <v>487</v>
      </c>
      <c r="B196" s="11" t="s">
        <v>205</v>
      </c>
      <c r="C196" s="11" t="s">
        <v>467</v>
      </c>
      <c r="D196" s="11" t="s">
        <v>462</v>
      </c>
      <c r="E196" s="11" t="s">
        <v>455</v>
      </c>
      <c r="F196" s="11">
        <v>150</v>
      </c>
      <c r="G196" s="11" t="s">
        <v>451</v>
      </c>
      <c r="H196" s="11">
        <v>0.5</v>
      </c>
      <c r="I196" s="11">
        <f t="shared" ref="I196:Q196" si="455">IFERROR(I55/GEOMEAN($P55,$Q55),"")</f>
        <v>9.6111731785271395E-2</v>
      </c>
      <c r="J196" s="11">
        <f t="shared" si="455"/>
        <v>3.9986083857695483E-2</v>
      </c>
      <c r="K196" s="11">
        <f t="shared" si="455"/>
        <v>3.7188465498047621E-2</v>
      </c>
      <c r="L196" s="11">
        <f t="shared" si="455"/>
        <v>2.7530777090926693E-2</v>
      </c>
      <c r="M196" s="11">
        <f t="shared" si="455"/>
        <v>1.1937471198150081E-2</v>
      </c>
      <c r="N196" s="11">
        <f t="shared" si="455"/>
        <v>0.36843601199433001</v>
      </c>
      <c r="O196" s="11">
        <f t="shared" si="455"/>
        <v>1.3259237336963625E-3</v>
      </c>
      <c r="P196" s="11">
        <f t="shared" si="455"/>
        <v>2.5459906852830443</v>
      </c>
      <c r="Q196" s="11">
        <f t="shared" si="455"/>
        <v>0.39277441421150655</v>
      </c>
      <c r="AM196" s="4"/>
      <c r="AN196" s="4"/>
      <c r="AO196" s="4"/>
      <c r="AP196" s="4"/>
      <c r="AQ196" s="4"/>
      <c r="AR196" s="4"/>
      <c r="AS196" s="4"/>
      <c r="AT196" s="4"/>
      <c r="AU196" s="4"/>
      <c r="AV196" s="4"/>
      <c r="AW196" s="4"/>
      <c r="AX196" s="4"/>
      <c r="AY196" s="4"/>
      <c r="AZ196" s="4"/>
      <c r="BA196" s="4"/>
      <c r="BB196" s="4"/>
      <c r="BC196" s="4"/>
      <c r="BD196" s="4"/>
      <c r="BE196" s="4"/>
    </row>
    <row r="197" spans="1:57" x14ac:dyDescent="0.25">
      <c r="A197" s="11" t="s">
        <v>487</v>
      </c>
      <c r="B197" s="11" t="s">
        <v>306</v>
      </c>
      <c r="C197" s="11" t="s">
        <v>468</v>
      </c>
      <c r="D197" s="11" t="s">
        <v>462</v>
      </c>
      <c r="E197" s="11" t="s">
        <v>455</v>
      </c>
      <c r="F197" s="11">
        <v>150</v>
      </c>
      <c r="G197" s="11" t="s">
        <v>451</v>
      </c>
      <c r="H197" s="11">
        <v>0.5</v>
      </c>
      <c r="I197" s="11">
        <f t="shared" ref="I197:Q197" si="456">IFERROR(I56/GEOMEAN($P56,$Q56),"")</f>
        <v>1.066734973419382E-2</v>
      </c>
      <c r="J197" s="11">
        <f t="shared" si="456"/>
        <v>2.8821210990919235E-3</v>
      </c>
      <c r="K197" s="11" t="str">
        <f t="shared" si="456"/>
        <v/>
      </c>
      <c r="L197" s="11">
        <f t="shared" si="456"/>
        <v>2.3879466030539552E-2</v>
      </c>
      <c r="M197" s="11" t="str">
        <f t="shared" si="456"/>
        <v/>
      </c>
      <c r="N197" s="11">
        <f t="shared" si="456"/>
        <v>4.5858245980604298E-3</v>
      </c>
      <c r="O197" s="11" t="str">
        <f t="shared" si="456"/>
        <v/>
      </c>
      <c r="P197" s="11">
        <f t="shared" si="456"/>
        <v>0.84654874477487463</v>
      </c>
      <c r="Q197" s="11">
        <f t="shared" si="456"/>
        <v>1.1812668864873614</v>
      </c>
      <c r="AM197" s="4"/>
      <c r="AN197" s="4"/>
      <c r="AO197" s="4"/>
      <c r="AP197" s="4"/>
      <c r="AQ197" s="4"/>
      <c r="AR197" s="4"/>
      <c r="AS197" s="4"/>
      <c r="AT197" s="4"/>
      <c r="AU197" s="4"/>
      <c r="AV197" s="4"/>
      <c r="AW197" s="4"/>
      <c r="AX197" s="4"/>
      <c r="AY197" s="4"/>
      <c r="AZ197" s="4"/>
      <c r="BA197" s="4"/>
      <c r="BB197" s="4"/>
      <c r="BC197" s="4"/>
      <c r="BD197" s="4"/>
      <c r="BE197" s="4"/>
    </row>
    <row r="198" spans="1:57" x14ac:dyDescent="0.25">
      <c r="A198" s="11" t="s">
        <v>487</v>
      </c>
      <c r="B198" s="11" t="s">
        <v>403</v>
      </c>
      <c r="C198" s="11" t="s">
        <v>469</v>
      </c>
      <c r="D198" s="11" t="s">
        <v>462</v>
      </c>
      <c r="E198" s="11" t="s">
        <v>455</v>
      </c>
      <c r="F198" s="11">
        <v>150</v>
      </c>
      <c r="G198" s="11" t="s">
        <v>451</v>
      </c>
      <c r="H198" s="11">
        <v>0.5</v>
      </c>
      <c r="I198" s="11">
        <f t="shared" ref="I198:Q198" si="457">IFERROR(I57/GEOMEAN($P57,$Q57),"")</f>
        <v>6.2158785507758982E-2</v>
      </c>
      <c r="J198" s="11">
        <f t="shared" si="457"/>
        <v>1.8598338881349683E-2</v>
      </c>
      <c r="K198" s="11">
        <f t="shared" si="457"/>
        <v>2.2206046111430715E-2</v>
      </c>
      <c r="L198" s="11">
        <f t="shared" si="457"/>
        <v>6.0766364460227089E-2</v>
      </c>
      <c r="M198" s="11">
        <f t="shared" si="457"/>
        <v>7.344163713558477E-3</v>
      </c>
      <c r="N198" s="11">
        <f t="shared" si="457"/>
        <v>8.4365729903320488E-2</v>
      </c>
      <c r="O198" s="11">
        <f t="shared" si="457"/>
        <v>7.5862949053004847E-4</v>
      </c>
      <c r="P198" s="11">
        <f t="shared" si="457"/>
        <v>1.3536862638232399</v>
      </c>
      <c r="Q198" s="11">
        <f t="shared" si="457"/>
        <v>0.73872360732662135</v>
      </c>
      <c r="AM198" s="4"/>
      <c r="AN198" s="4"/>
      <c r="AO198" s="4"/>
      <c r="AP198" s="4"/>
      <c r="AQ198" s="4"/>
      <c r="AR198" s="4"/>
      <c r="AS198" s="4"/>
      <c r="AT198" s="4"/>
      <c r="AU198" s="4"/>
      <c r="AV198" s="4"/>
      <c r="AW198" s="4"/>
      <c r="AX198" s="4"/>
      <c r="AY198" s="4"/>
      <c r="AZ198" s="4"/>
      <c r="BA198" s="4"/>
      <c r="BB198" s="4"/>
      <c r="BC198" s="4"/>
      <c r="BD198" s="4"/>
      <c r="BE198" s="4"/>
    </row>
    <row r="199" spans="1:57" x14ac:dyDescent="0.25">
      <c r="A199" s="11" t="s">
        <v>487</v>
      </c>
      <c r="B199" s="11" t="s">
        <v>108</v>
      </c>
      <c r="C199" s="11" t="s">
        <v>460</v>
      </c>
      <c r="D199" s="11" t="s">
        <v>463</v>
      </c>
      <c r="E199" s="11" t="s">
        <v>455</v>
      </c>
      <c r="F199" s="11">
        <v>150</v>
      </c>
      <c r="G199" s="11" t="s">
        <v>451</v>
      </c>
      <c r="H199" s="11">
        <v>5</v>
      </c>
      <c r="I199" s="11">
        <f t="shared" ref="I199:Q199" si="458">IFERROR(I58/GEOMEAN($P58,$Q58),"")</f>
        <v>4.8650099341955202E-2</v>
      </c>
      <c r="J199" s="11">
        <f t="shared" si="458"/>
        <v>2.0435004729748477E-2</v>
      </c>
      <c r="K199" s="11">
        <f t="shared" si="458"/>
        <v>1.7313073848675822E-2</v>
      </c>
      <c r="L199" s="11">
        <f t="shared" si="458"/>
        <v>4.1035473123600653E-2</v>
      </c>
      <c r="M199" s="11">
        <f t="shared" si="458"/>
        <v>7.8890539536801921E-3</v>
      </c>
      <c r="N199" s="11">
        <f t="shared" si="458"/>
        <v>0.15265962374667388</v>
      </c>
      <c r="O199" s="11">
        <f t="shared" si="458"/>
        <v>1.6683074177355215E-3</v>
      </c>
      <c r="P199" s="11">
        <f t="shared" si="458"/>
        <v>1.3628328909874965</v>
      </c>
      <c r="Q199" s="11">
        <f t="shared" si="458"/>
        <v>0.73376567781205304</v>
      </c>
      <c r="R199" t="s">
        <v>487</v>
      </c>
      <c r="S199">
        <f>AVERAGE(I199:I202)</f>
        <v>2.8374956845073712E-2</v>
      </c>
      <c r="T199">
        <f t="shared" ref="T199" si="459">AVERAGE(J199:J202)</f>
        <v>7.6716224858972186E-3</v>
      </c>
      <c r="U199">
        <f t="shared" ref="U199" si="460">AVERAGE(K199:K202)</f>
        <v>9.1631013597395419E-3</v>
      </c>
      <c r="V199">
        <f t="shared" ref="V199" si="461">AVERAGE(L199:L202)</f>
        <v>1.7847387124046706E-2</v>
      </c>
      <c r="W199">
        <f t="shared" ref="W199" si="462">AVERAGE(M199:M202)</f>
        <v>8.5212817954934596E-3</v>
      </c>
      <c r="X199">
        <f t="shared" ref="X199" si="463">AVERAGE(N199:N202)</f>
        <v>6.1308371026200313E-2</v>
      </c>
      <c r="Y199">
        <f t="shared" ref="Y199" si="464">AVERAGE(O199:O202)</f>
        <v>1.7392954325647619E-3</v>
      </c>
      <c r="Z199">
        <f t="shared" ref="Z199" si="465">AVERAGE(P199:P202)</f>
        <v>1.0830837807728706</v>
      </c>
      <c r="AA199">
        <f>AVERAGE(Q199:Q202)</f>
        <v>0.97702923766209016</v>
      </c>
      <c r="AC199">
        <f>_xlfn.STDEV.S(I199:I202)</f>
        <v>1.9282675144870146E-2</v>
      </c>
      <c r="AD199">
        <f t="shared" ref="AD199" si="466">_xlfn.STDEV.S(J199:J202)</f>
        <v>9.0706017466078998E-3</v>
      </c>
      <c r="AE199">
        <f t="shared" ref="AE199" si="467">_xlfn.STDEV.S(K199:K202)</f>
        <v>7.8068911113033579E-3</v>
      </c>
      <c r="AF199">
        <f t="shared" ref="AF199" si="468">_xlfn.STDEV.S(L199:L202)</f>
        <v>2.0135593010476526E-2</v>
      </c>
      <c r="AG199">
        <f t="shared" ref="AG199" si="469">_xlfn.STDEV.S(M199:M202)</f>
        <v>4.8338692095501032E-3</v>
      </c>
      <c r="AH199">
        <f t="shared" ref="AH199" si="470">_xlfn.STDEV.S(N199:N202)</f>
        <v>7.9710378025329431E-2</v>
      </c>
      <c r="AI199">
        <f t="shared" ref="AI199" si="471">_xlfn.STDEV.S(O199:O202)</f>
        <v>1.0458743218445818E-3</v>
      </c>
      <c r="AJ199">
        <f t="shared" ref="AJ199" si="472">_xlfn.STDEV.S(P199:P202)</f>
        <v>0.27285114822633544</v>
      </c>
      <c r="AK199">
        <f t="shared" ref="AK199" si="473">_xlfn.STDEV.S(Q199:Q202)</f>
        <v>0.28876340444554977</v>
      </c>
      <c r="AM199" s="4">
        <f>TTEST(I191:I194,I199:I202,2,2)</f>
        <v>0.24039194043414153</v>
      </c>
      <c r="AN199" s="4">
        <f t="shared" ref="AN199:AU199" si="474">TTEST(J191:J194,J199:J202,2,2)</f>
        <v>0.26088743983760154</v>
      </c>
      <c r="AO199" s="4">
        <f t="shared" si="474"/>
        <v>0.31251990752064929</v>
      </c>
      <c r="AP199" s="4">
        <f t="shared" si="474"/>
        <v>0.13759647736613689</v>
      </c>
      <c r="AQ199" s="4">
        <f t="shared" si="474"/>
        <v>0.44838911055553993</v>
      </c>
      <c r="AR199" s="4">
        <f t="shared" si="474"/>
        <v>0.39181684670597228</v>
      </c>
      <c r="AS199" s="4">
        <f t="shared" si="474"/>
        <v>0.52637182633469481</v>
      </c>
      <c r="AT199" s="4">
        <f t="shared" si="474"/>
        <v>0.41529327041590841</v>
      </c>
      <c r="AU199" s="4">
        <f t="shared" si="474"/>
        <v>0.43358350370561172</v>
      </c>
      <c r="AV199" s="4"/>
      <c r="AW199" s="4">
        <f>TTEST(I192:I195,I199:I202,2,2)</f>
        <v>0.23800724579613147</v>
      </c>
      <c r="AX199" s="4">
        <f t="shared" ref="AX199:BE199" si="475">TTEST(J192:J195,J199:J202,2,2)</f>
        <v>0.26799916137371255</v>
      </c>
      <c r="AY199" s="4">
        <f t="shared" si="475"/>
        <v>0.25479881538409455</v>
      </c>
      <c r="AZ199" s="4">
        <f t="shared" si="475"/>
        <v>0.14040663475267209</v>
      </c>
      <c r="BA199" s="4">
        <f t="shared" si="475"/>
        <v>0.44646067568134978</v>
      </c>
      <c r="BB199" s="4">
        <f t="shared" si="475"/>
        <v>0.31917778189047247</v>
      </c>
      <c r="BC199" s="4">
        <f t="shared" si="475"/>
        <v>0.33646800247381092</v>
      </c>
      <c r="BD199" s="4">
        <f t="shared" si="475"/>
        <v>0.27394188975276784</v>
      </c>
      <c r="BE199" s="4">
        <f t="shared" si="475"/>
        <v>0.33889637835018738</v>
      </c>
    </row>
    <row r="200" spans="1:57" x14ac:dyDescent="0.25">
      <c r="A200" s="11" t="s">
        <v>487</v>
      </c>
      <c r="B200" s="11" t="s">
        <v>214</v>
      </c>
      <c r="C200" s="11" t="s">
        <v>467</v>
      </c>
      <c r="D200" s="11" t="s">
        <v>463</v>
      </c>
      <c r="E200" s="11" t="s">
        <v>455</v>
      </c>
      <c r="F200" s="11">
        <v>150</v>
      </c>
      <c r="G200" s="11" t="s">
        <v>451</v>
      </c>
      <c r="H200" s="11">
        <v>5</v>
      </c>
      <c r="I200" s="11">
        <f t="shared" ref="I200:Q200" si="476">IFERROR(I59/GEOMEAN($P59,$Q59),"")</f>
        <v>4.0431473670455756E-2</v>
      </c>
      <c r="J200" s="11">
        <f t="shared" si="476"/>
        <v>7.7851149506402047E-3</v>
      </c>
      <c r="K200" s="11">
        <f t="shared" si="476"/>
        <v>8.4244319686193718E-3</v>
      </c>
      <c r="L200" s="11">
        <f t="shared" si="476"/>
        <v>7.7286768465798109E-3</v>
      </c>
      <c r="M200" s="11">
        <f t="shared" si="476"/>
        <v>1.3640156120799177E-2</v>
      </c>
      <c r="N200" s="11">
        <f t="shared" si="476"/>
        <v>2.5377273117409817E-2</v>
      </c>
      <c r="O200" s="11">
        <f t="shared" si="476"/>
        <v>2.8188553494921946E-3</v>
      </c>
      <c r="P200" s="11">
        <f t="shared" si="476"/>
        <v>1.0572225824194923</v>
      </c>
      <c r="Q200" s="11">
        <f t="shared" si="476"/>
        <v>0.94587461205327605</v>
      </c>
      <c r="AM200" s="4"/>
      <c r="AN200" s="4"/>
      <c r="AO200" s="4"/>
      <c r="AP200" s="4"/>
      <c r="AQ200" s="4"/>
      <c r="AR200" s="4"/>
      <c r="AS200" s="4"/>
      <c r="AT200" s="4"/>
      <c r="AU200" s="4"/>
      <c r="AV200" s="4"/>
      <c r="AW200" s="4"/>
      <c r="AX200" s="4"/>
      <c r="AY200" s="4"/>
      <c r="AZ200" s="4"/>
      <c r="BA200" s="4"/>
      <c r="BB200" s="4"/>
      <c r="BC200" s="4"/>
      <c r="BD200" s="4"/>
      <c r="BE200" s="4"/>
    </row>
    <row r="201" spans="1:57" x14ac:dyDescent="0.25">
      <c r="A201" s="11" t="s">
        <v>487</v>
      </c>
      <c r="B201" s="11" t="s">
        <v>315</v>
      </c>
      <c r="C201" s="11" t="s">
        <v>468</v>
      </c>
      <c r="D201" s="11" t="s">
        <v>463</v>
      </c>
      <c r="E201" s="11" t="s">
        <v>455</v>
      </c>
      <c r="F201" s="11">
        <v>150</v>
      </c>
      <c r="G201" s="11" t="s">
        <v>451</v>
      </c>
      <c r="H201" s="11">
        <v>5</v>
      </c>
      <c r="I201" s="11">
        <f t="shared" ref="I201:Q201" si="477">IFERROR(I60/GEOMEAN($P60,$Q60),"")</f>
        <v>1.6472669357578372E-2</v>
      </c>
      <c r="J201" s="11">
        <f t="shared" si="477"/>
        <v>5.2477488179041075E-4</v>
      </c>
      <c r="K201" s="11" t="str">
        <f t="shared" si="477"/>
        <v/>
      </c>
      <c r="L201" s="11" t="str">
        <f t="shared" si="477"/>
        <v/>
      </c>
      <c r="M201" s="11" t="str">
        <f t="shared" si="477"/>
        <v/>
      </c>
      <c r="N201" s="11" t="str">
        <f t="shared" si="477"/>
        <v/>
      </c>
      <c r="O201" s="11" t="str">
        <f t="shared" si="477"/>
        <v/>
      </c>
      <c r="P201" s="11">
        <f t="shared" si="477"/>
        <v>0.71930090793403489</v>
      </c>
      <c r="Q201" s="11">
        <f t="shared" si="477"/>
        <v>1.3902387567842569</v>
      </c>
      <c r="AM201" s="4"/>
      <c r="AN201" s="4"/>
      <c r="AO201" s="4"/>
      <c r="AP201" s="4"/>
      <c r="AQ201" s="4"/>
      <c r="AR201" s="4"/>
      <c r="AS201" s="4"/>
      <c r="AT201" s="4"/>
      <c r="AU201" s="4"/>
      <c r="AV201" s="4"/>
      <c r="AW201" s="4"/>
      <c r="AX201" s="4"/>
      <c r="AY201" s="4"/>
      <c r="AZ201" s="4"/>
      <c r="BA201" s="4"/>
      <c r="BB201" s="4"/>
      <c r="BC201" s="4"/>
      <c r="BD201" s="4"/>
      <c r="BE201" s="4"/>
    </row>
    <row r="202" spans="1:57" x14ac:dyDescent="0.25">
      <c r="A202" s="11" t="s">
        <v>487</v>
      </c>
      <c r="B202" s="11" t="s">
        <v>412</v>
      </c>
      <c r="C202" s="11" t="s">
        <v>469</v>
      </c>
      <c r="D202" s="11" t="s">
        <v>463</v>
      </c>
      <c r="E202" s="11" t="s">
        <v>455</v>
      </c>
      <c r="F202" s="11">
        <v>150</v>
      </c>
      <c r="G202" s="11" t="s">
        <v>451</v>
      </c>
      <c r="H202" s="11">
        <v>5</v>
      </c>
      <c r="I202" s="11">
        <f t="shared" ref="I202:Q202" si="478">IFERROR(I61/GEOMEAN($P61,$Q61),"")</f>
        <v>7.9455850103055115E-3</v>
      </c>
      <c r="J202" s="11">
        <f t="shared" si="478"/>
        <v>1.9415953814097841E-3</v>
      </c>
      <c r="K202" s="11">
        <f t="shared" si="478"/>
        <v>1.7517982619234297E-3</v>
      </c>
      <c r="L202" s="11">
        <f t="shared" si="478"/>
        <v>4.7780114019596569E-3</v>
      </c>
      <c r="M202" s="11">
        <f t="shared" si="478"/>
        <v>4.0346353120010144E-3</v>
      </c>
      <c r="N202" s="11">
        <f t="shared" si="478"/>
        <v>5.8882162145172338E-3</v>
      </c>
      <c r="O202" s="11">
        <f t="shared" si="478"/>
        <v>7.307235304665695E-4</v>
      </c>
      <c r="P202" s="11">
        <f t="shared" si="478"/>
        <v>1.1929787417504585</v>
      </c>
      <c r="Q202" s="11">
        <f t="shared" si="478"/>
        <v>0.83823790399877474</v>
      </c>
      <c r="AM202" s="4"/>
      <c r="AN202" s="4"/>
      <c r="AO202" s="4"/>
      <c r="AP202" s="4"/>
      <c r="AQ202" s="4"/>
      <c r="AR202" s="4"/>
      <c r="AS202" s="4"/>
      <c r="AT202" s="4"/>
      <c r="AU202" s="4"/>
      <c r="AV202" s="4"/>
      <c r="AW202" s="4"/>
      <c r="AX202" s="4"/>
      <c r="AY202" s="4"/>
      <c r="AZ202" s="4"/>
      <c r="BA202" s="4"/>
      <c r="BB202" s="4"/>
      <c r="BC202" s="4"/>
      <c r="BD202" s="4"/>
      <c r="BE202" s="4"/>
    </row>
    <row r="203" spans="1:57" x14ac:dyDescent="0.25">
      <c r="A203" s="11" t="s">
        <v>487</v>
      </c>
      <c r="B203" s="11" t="s">
        <v>117</v>
      </c>
      <c r="C203" s="11" t="s">
        <v>460</v>
      </c>
      <c r="D203" s="11" t="s">
        <v>464</v>
      </c>
      <c r="E203" s="11" t="s">
        <v>455</v>
      </c>
      <c r="F203" s="11">
        <v>150</v>
      </c>
      <c r="G203" s="11" t="s">
        <v>452</v>
      </c>
      <c r="H203" s="11">
        <v>0</v>
      </c>
      <c r="I203" s="11">
        <f t="shared" ref="I203:Q203" si="479">IFERROR(I62/GEOMEAN($P62,$Q62),"")</f>
        <v>3.8655636805087372E-2</v>
      </c>
      <c r="J203" s="11">
        <f t="shared" si="479"/>
        <v>1.3138963845014418E-2</v>
      </c>
      <c r="K203" s="11">
        <f t="shared" si="479"/>
        <v>1.8316108999928589E-2</v>
      </c>
      <c r="L203" s="11">
        <f t="shared" si="479"/>
        <v>3.1610114758452879E-2</v>
      </c>
      <c r="M203" s="11">
        <f t="shared" si="479"/>
        <v>2.1740453004321401E-2</v>
      </c>
      <c r="N203" s="11">
        <f t="shared" si="479"/>
        <v>6.8635490866600424E-2</v>
      </c>
      <c r="O203" s="11">
        <f t="shared" si="479"/>
        <v>2.2374986954805534E-3</v>
      </c>
      <c r="P203" s="11">
        <f t="shared" si="479"/>
        <v>1.1702355550538739</v>
      </c>
      <c r="Q203" s="11">
        <f t="shared" si="479"/>
        <v>0.85452881317895291</v>
      </c>
      <c r="R203" t="s">
        <v>487</v>
      </c>
      <c r="S203">
        <f>AVERAGE(I203:I204)</f>
        <v>4.1325404859515531E-2</v>
      </c>
      <c r="T203">
        <f t="shared" ref="T203" si="480">AVERAGE(J203:J204)</f>
        <v>1.5656065056879595E-2</v>
      </c>
      <c r="U203">
        <f t="shared" ref="U203" si="481">AVERAGE(K203:K204)</f>
        <v>1.43669537213607E-2</v>
      </c>
      <c r="V203">
        <f t="shared" ref="V203" si="482">AVERAGE(L203:L204)</f>
        <v>2.5073141446534639E-2</v>
      </c>
      <c r="W203">
        <f t="shared" ref="W203" si="483">AVERAGE(M203:M204)</f>
        <v>1.4616791731402966E-2</v>
      </c>
      <c r="X203">
        <f t="shared" ref="X203" si="484">AVERAGE(N203:N204)</f>
        <v>8.6685907699318693E-2</v>
      </c>
      <c r="Y203">
        <f t="shared" ref="Y203" si="485">AVERAGE(O203:O204)</f>
        <v>2.1307505034446083E-3</v>
      </c>
      <c r="Z203">
        <f t="shared" ref="Z203" si="486">AVERAGE(P203:P204)</f>
        <v>1.3995442199980221</v>
      </c>
      <c r="AA203">
        <f>AVERAGE(Q203:Q204)</f>
        <v>0.73422889959078985</v>
      </c>
      <c r="AC203">
        <f>_xlfn.STDEV.S(I203:I204)</f>
        <v>3.7756221909627345E-3</v>
      </c>
      <c r="AD203">
        <f t="shared" ref="AD203" si="487">_xlfn.STDEV.S(J203:J204)</f>
        <v>3.5597186716854858E-3</v>
      </c>
      <c r="AE203">
        <f t="shared" ref="AE203" si="488">_xlfn.STDEV.S(K203:K204)</f>
        <v>5.5849489548680104E-3</v>
      </c>
      <c r="AF203">
        <f t="shared" ref="AF203" si="489">_xlfn.STDEV.S(L203:L204)</f>
        <v>9.2446763145857553E-3</v>
      </c>
      <c r="AG203">
        <f t="shared" ref="AG203" si="490">_xlfn.STDEV.S(M203:M204)</f>
        <v>1.0074378385913237E-2</v>
      </c>
      <c r="AH203">
        <f t="shared" ref="AH203" si="491">_xlfn.STDEV.S(N203:N204)</f>
        <v>2.552714429131785E-2</v>
      </c>
      <c r="AI203">
        <f t="shared" ref="AI203" si="492">_xlfn.STDEV.S(O203:O204)</f>
        <v>1.5096474093604121E-4</v>
      </c>
      <c r="AJ203">
        <f t="shared" ref="AJ203" si="493">_xlfn.STDEV.S(P203:P204)</f>
        <v>0.32429142393368204</v>
      </c>
      <c r="AK203">
        <f t="shared" ref="AK203" si="494">_xlfn.STDEV.S(Q203:Q204)</f>
        <v>0.17012976934869117</v>
      </c>
      <c r="AM203" s="4">
        <f>TTEST(I191:I194,I203:I204,2,2)</f>
        <v>0.5368525080125639</v>
      </c>
      <c r="AN203" s="4">
        <f t="shared" ref="AN203:AU203" si="495">TTEST(J191:J194,J203:J204,2,2)</f>
        <v>0.71203376985380373</v>
      </c>
      <c r="AO203" s="4">
        <f t="shared" si="495"/>
        <v>0.4860155978085951</v>
      </c>
      <c r="AP203" s="4">
        <f t="shared" si="495"/>
        <v>0.27986278802470099</v>
      </c>
      <c r="AQ203" s="4">
        <f t="shared" si="495"/>
        <v>0.91907583891131273</v>
      </c>
      <c r="AR203" s="4">
        <f t="shared" si="495"/>
        <v>0.54753589162704253</v>
      </c>
      <c r="AS203" s="4">
        <f t="shared" si="495"/>
        <v>0.7322584089234272</v>
      </c>
      <c r="AT203" s="4">
        <f t="shared" si="495"/>
        <v>0.69113225057748207</v>
      </c>
      <c r="AU203" s="4">
        <f t="shared" si="495"/>
        <v>0.62731873561969387</v>
      </c>
      <c r="AV203" s="4"/>
      <c r="AW203" s="4">
        <f>TTEST(I203:I204,I203:I204,2,2)</f>
        <v>1</v>
      </c>
      <c r="AX203" s="4">
        <f t="shared" ref="AX203:BE203" si="496">TTEST(J203:J204,J203:J204,2,2)</f>
        <v>1</v>
      </c>
      <c r="AY203" s="4">
        <f t="shared" si="496"/>
        <v>1</v>
      </c>
      <c r="AZ203" s="4">
        <f t="shared" si="496"/>
        <v>1</v>
      </c>
      <c r="BA203" s="4">
        <f t="shared" si="496"/>
        <v>1</v>
      </c>
      <c r="BB203" s="4">
        <f t="shared" si="496"/>
        <v>1</v>
      </c>
      <c r="BC203" s="4">
        <f t="shared" si="496"/>
        <v>1</v>
      </c>
      <c r="BD203" s="4">
        <f t="shared" si="496"/>
        <v>1</v>
      </c>
      <c r="BE203" s="4">
        <f t="shared" si="496"/>
        <v>1</v>
      </c>
    </row>
    <row r="204" spans="1:57" x14ac:dyDescent="0.25">
      <c r="A204" s="11" t="s">
        <v>487</v>
      </c>
      <c r="B204" s="11" t="s">
        <v>223</v>
      </c>
      <c r="C204" s="11" t="s">
        <v>467</v>
      </c>
      <c r="D204" s="11" t="s">
        <v>464</v>
      </c>
      <c r="E204" s="11" t="s">
        <v>455</v>
      </c>
      <c r="F204" s="11">
        <v>150</v>
      </c>
      <c r="G204" s="11" t="s">
        <v>452</v>
      </c>
      <c r="H204" s="11">
        <v>0</v>
      </c>
      <c r="I204" s="11">
        <f t="shared" ref="I204:Q204" si="497">IFERROR(I63/GEOMEAN($P63,$Q63),"")</f>
        <v>4.3995172913943691E-2</v>
      </c>
      <c r="J204" s="11">
        <f t="shared" si="497"/>
        <v>1.8173166268744771E-2</v>
      </c>
      <c r="K204" s="11">
        <f t="shared" si="497"/>
        <v>1.0417798442792812E-2</v>
      </c>
      <c r="L204" s="11">
        <f t="shared" si="497"/>
        <v>1.85361681346164E-2</v>
      </c>
      <c r="M204" s="11">
        <f t="shared" si="497"/>
        <v>7.4931304584845322E-3</v>
      </c>
      <c r="N204" s="11">
        <f t="shared" si="497"/>
        <v>0.10473632453203698</v>
      </c>
      <c r="O204" s="11">
        <f t="shared" si="497"/>
        <v>2.0240023114086632E-3</v>
      </c>
      <c r="P204" s="11">
        <f t="shared" si="497"/>
        <v>1.6288528849421702</v>
      </c>
      <c r="Q204" s="11">
        <f t="shared" si="497"/>
        <v>0.6139289860026268</v>
      </c>
      <c r="AM204" s="4"/>
      <c r="AN204" s="4"/>
      <c r="AO204" s="4"/>
      <c r="AP204" s="4"/>
      <c r="AQ204" s="4"/>
      <c r="AR204" s="4"/>
      <c r="AS204" s="4"/>
      <c r="AT204" s="4"/>
      <c r="AU204" s="4"/>
      <c r="AV204" s="4"/>
      <c r="AW204" s="4"/>
      <c r="AX204" s="4"/>
      <c r="AY204" s="4"/>
      <c r="AZ204" s="4"/>
      <c r="BA204" s="4"/>
      <c r="BB204" s="4"/>
      <c r="BC204" s="4"/>
      <c r="BD204" s="4"/>
      <c r="BE204" s="4"/>
    </row>
    <row r="205" spans="1:57" x14ac:dyDescent="0.25">
      <c r="A205" s="11" t="s">
        <v>487</v>
      </c>
      <c r="B205" s="11" t="s">
        <v>126</v>
      </c>
      <c r="C205" s="11" t="s">
        <v>460</v>
      </c>
      <c r="D205" s="11" t="s">
        <v>465</v>
      </c>
      <c r="E205" s="11" t="s">
        <v>455</v>
      </c>
      <c r="F205" s="11">
        <v>150</v>
      </c>
      <c r="G205" s="11" t="s">
        <v>452</v>
      </c>
      <c r="H205" s="11">
        <v>0.5</v>
      </c>
      <c r="I205" s="11">
        <f t="shared" ref="I205:Q205" si="498">IFERROR(I64/GEOMEAN($P64,$Q64),"")</f>
        <v>6.0251117222920453E-2</v>
      </c>
      <c r="J205" s="11">
        <f t="shared" si="498"/>
        <v>1.6682748083078004E-2</v>
      </c>
      <c r="K205" s="11">
        <f t="shared" si="498"/>
        <v>2.9712808970098134E-2</v>
      </c>
      <c r="L205" s="11">
        <f t="shared" si="498"/>
        <v>3.6591636298718574E-2</v>
      </c>
      <c r="M205" s="11">
        <f t="shared" si="498"/>
        <v>1.6601565549964847E-2</v>
      </c>
      <c r="N205" s="11">
        <f t="shared" si="498"/>
        <v>0.21225039284158018</v>
      </c>
      <c r="O205" s="11">
        <f t="shared" si="498"/>
        <v>1.1656366569301765E-3</v>
      </c>
      <c r="P205" s="11">
        <f t="shared" si="498"/>
        <v>0.98648582782206629</v>
      </c>
      <c r="Q205" s="11">
        <f t="shared" si="498"/>
        <v>1.0136993069710589</v>
      </c>
      <c r="R205" t="s">
        <v>487</v>
      </c>
      <c r="S205">
        <f>AVERAGE(I205:I206)</f>
        <v>5.8611886777799015E-2</v>
      </c>
      <c r="T205">
        <f t="shared" ref="T205" si="499">AVERAGE(J205:J206)</f>
        <v>1.1425708388828542E-2</v>
      </c>
      <c r="U205">
        <f t="shared" ref="U205" si="500">AVERAGE(K205:K206)</f>
        <v>2.2300506078887984E-2</v>
      </c>
      <c r="V205">
        <f t="shared" ref="V205" si="501">AVERAGE(L205:L206)</f>
        <v>3.1854896796939154E-2</v>
      </c>
      <c r="W205">
        <f t="shared" ref="W205" si="502">AVERAGE(M205:M206)</f>
        <v>1.3711230912197534E-2</v>
      </c>
      <c r="X205">
        <f t="shared" ref="X205" si="503">AVERAGE(N205:N206)</f>
        <v>0.13729963226239453</v>
      </c>
      <c r="Y205">
        <f t="shared" ref="Y205" si="504">AVERAGE(O205:O206)</f>
        <v>2.7258922520715556E-3</v>
      </c>
      <c r="Z205">
        <f t="shared" ref="Z205" si="505">AVERAGE(P205:P206)</f>
        <v>1.2295116204877232</v>
      </c>
      <c r="AA205">
        <f>AVERAGE(Q205:Q206)</f>
        <v>0.84639960008367388</v>
      </c>
      <c r="AC205">
        <f t="shared" ref="AC205" si="506">_xlfn.STDEV.S(I205:I206)</f>
        <v>2.3182219273456231E-3</v>
      </c>
      <c r="AD205">
        <f t="shared" ref="AD205" si="507">_xlfn.STDEV.S(J205:J206)</f>
        <v>7.4345768335413011E-3</v>
      </c>
      <c r="AE205">
        <f t="shared" ref="AE205" si="508">_xlfn.STDEV.S(K205:K206)</f>
        <v>1.0482579277166693E-2</v>
      </c>
      <c r="AF205">
        <f t="shared" ref="AF205" si="509">_xlfn.STDEV.S(L205:L206)</f>
        <v>6.6987612448448555E-3</v>
      </c>
      <c r="AG205">
        <f t="shared" ref="AG205" si="510">_xlfn.STDEV.S(M205:M206)</f>
        <v>4.0875504445272636E-3</v>
      </c>
      <c r="AH205">
        <f t="shared" ref="AH205" si="511">_xlfn.STDEV.S(N205:N206)</f>
        <v>0.10599638212126307</v>
      </c>
      <c r="AI205">
        <f t="shared" ref="AI205" si="512">_xlfn.STDEV.S(O205:O206)</f>
        <v>2.2065346234174435E-3</v>
      </c>
      <c r="AJ205">
        <f t="shared" ref="AJ205" si="513">_xlfn.STDEV.S(P205:P206)</f>
        <v>0.34369037199424463</v>
      </c>
      <c r="AK205">
        <f t="shared" ref="AK205" si="514">_xlfn.STDEV.S(Q205:Q206)</f>
        <v>0.23659751446118329</v>
      </c>
      <c r="AM205" s="4">
        <f>TTEST(I191:I194,I205:I206,2,2)</f>
        <v>0.72173105637009105</v>
      </c>
      <c r="AN205" s="4">
        <f t="shared" ref="AN205:AU205" si="515">TTEST(J191:J194,J205:J206,2,2)</f>
        <v>0.55066301043688881</v>
      </c>
      <c r="AO205" s="4">
        <f t="shared" si="515"/>
        <v>0.59519000441234571</v>
      </c>
      <c r="AP205" s="4">
        <f t="shared" si="515"/>
        <v>0.37902787198372334</v>
      </c>
      <c r="AQ205" s="4">
        <f t="shared" si="515"/>
        <v>0.99771100846117866</v>
      </c>
      <c r="AR205" s="4">
        <f t="shared" si="515"/>
        <v>0.66822057204345586</v>
      </c>
      <c r="AS205" s="4">
        <f t="shared" si="515"/>
        <v>0.95818356405789062</v>
      </c>
      <c r="AT205" s="4">
        <f t="shared" si="515"/>
        <v>0.88674076826049686</v>
      </c>
      <c r="AU205" s="4">
        <f t="shared" si="515"/>
        <v>0.92162133532542145</v>
      </c>
      <c r="AV205" s="4"/>
      <c r="AW205" s="4">
        <f>TTEST(I203:I204,I205:I206,2,2)</f>
        <v>3.1310323114191824E-2</v>
      </c>
      <c r="AX205" s="4">
        <f t="shared" ref="AX205:BE205" si="516">TTEST(J203:J204,J205:J206,2,2)</f>
        <v>0.54340516011645179</v>
      </c>
      <c r="AY205" s="4">
        <f t="shared" si="516"/>
        <v>0.44456388663909385</v>
      </c>
      <c r="AZ205" s="4">
        <f t="shared" si="516"/>
        <v>0.48928401820873857</v>
      </c>
      <c r="BA205" s="4">
        <f t="shared" si="516"/>
        <v>0.91699477232281323</v>
      </c>
      <c r="BB205" s="4">
        <f t="shared" si="516"/>
        <v>0.57892917199922855</v>
      </c>
      <c r="BC205" s="4">
        <f t="shared" si="516"/>
        <v>0.74015436993250017</v>
      </c>
      <c r="BD205" s="4">
        <f t="shared" si="516"/>
        <v>0.66142066958634937</v>
      </c>
      <c r="BE205" s="4">
        <f t="shared" si="516"/>
        <v>0.64077507721002336</v>
      </c>
    </row>
    <row r="206" spans="1:57" x14ac:dyDescent="0.25">
      <c r="A206" s="11" t="s">
        <v>487</v>
      </c>
      <c r="B206" s="11" t="s">
        <v>232</v>
      </c>
      <c r="C206" s="11" t="s">
        <v>467</v>
      </c>
      <c r="D206" s="11" t="s">
        <v>465</v>
      </c>
      <c r="E206" s="11" t="s">
        <v>455</v>
      </c>
      <c r="F206" s="11">
        <v>150</v>
      </c>
      <c r="G206" s="11" t="s">
        <v>452</v>
      </c>
      <c r="H206" s="11">
        <v>0.5</v>
      </c>
      <c r="I206" s="11">
        <f t="shared" ref="I206:Q206" si="517">IFERROR(I65/GEOMEAN($P65,$Q65),"")</f>
        <v>5.6972656332677576E-2</v>
      </c>
      <c r="J206" s="11">
        <f t="shared" si="517"/>
        <v>6.1686686945790822E-3</v>
      </c>
      <c r="K206" s="11">
        <f t="shared" si="517"/>
        <v>1.4888203187677834E-2</v>
      </c>
      <c r="L206" s="11">
        <f t="shared" si="517"/>
        <v>2.7118157295159737E-2</v>
      </c>
      <c r="M206" s="11">
        <f t="shared" si="517"/>
        <v>1.0820896274430223E-2</v>
      </c>
      <c r="N206" s="11">
        <f t="shared" si="517"/>
        <v>6.2348871683208879E-2</v>
      </c>
      <c r="O206" s="11">
        <f t="shared" si="517"/>
        <v>4.2861478472129349E-3</v>
      </c>
      <c r="P206" s="11">
        <f t="shared" si="517"/>
        <v>1.4725374131533802</v>
      </c>
      <c r="Q206" s="11">
        <f t="shared" si="517"/>
        <v>0.67909989319628883</v>
      </c>
      <c r="AM206" s="4"/>
      <c r="AN206" s="4"/>
      <c r="AO206" s="4"/>
      <c r="AP206" s="4"/>
      <c r="AQ206" s="4"/>
      <c r="AR206" s="4"/>
      <c r="AS206" s="4"/>
      <c r="AT206" s="4"/>
      <c r="AU206" s="4"/>
      <c r="AV206" s="4"/>
      <c r="AW206" s="4"/>
      <c r="AX206" s="4"/>
      <c r="AY206" s="4"/>
      <c r="AZ206" s="4"/>
      <c r="BA206" s="4"/>
      <c r="BB206" s="4"/>
      <c r="BC206" s="4"/>
      <c r="BD206" s="4"/>
      <c r="BE206" s="4"/>
    </row>
    <row r="207" spans="1:57" x14ac:dyDescent="0.25">
      <c r="A207" s="11" t="s">
        <v>487</v>
      </c>
      <c r="B207" s="11" t="s">
        <v>135</v>
      </c>
      <c r="C207" s="11" t="s">
        <v>460</v>
      </c>
      <c r="D207" s="11" t="s">
        <v>466</v>
      </c>
      <c r="E207" s="11" t="s">
        <v>455</v>
      </c>
      <c r="F207" s="11">
        <v>150</v>
      </c>
      <c r="G207" s="11" t="s">
        <v>452</v>
      </c>
      <c r="H207" s="11">
        <v>5</v>
      </c>
      <c r="I207" s="11">
        <f t="shared" ref="I207:Q207" si="518">IFERROR(I66/GEOMEAN($P66,$Q66),"")</f>
        <v>0.3339577824768839</v>
      </c>
      <c r="J207" s="11">
        <f t="shared" si="518"/>
        <v>3.6316559223517078E-2</v>
      </c>
      <c r="K207" s="11">
        <f t="shared" si="518"/>
        <v>0.1550259215189741</v>
      </c>
      <c r="L207" s="11">
        <f t="shared" si="518"/>
        <v>0.22052007804010168</v>
      </c>
      <c r="M207" s="11">
        <f t="shared" si="518"/>
        <v>3.2591452115614622E-2</v>
      </c>
      <c r="N207" s="11">
        <f t="shared" si="518"/>
        <v>0.48903377045781954</v>
      </c>
      <c r="O207" s="11">
        <f t="shared" si="518"/>
        <v>7.51544520389337E-3</v>
      </c>
      <c r="P207" s="11">
        <f t="shared" si="518"/>
        <v>0.82700118118158661</v>
      </c>
      <c r="Q207" s="11">
        <f t="shared" si="518"/>
        <v>1.2091881157548525</v>
      </c>
      <c r="R207" t="s">
        <v>487</v>
      </c>
      <c r="S207">
        <f>AVERAGE(I207:I209)</f>
        <v>0.12318773007540905</v>
      </c>
      <c r="T207">
        <f t="shared" ref="T207" si="519">AVERAGE(J207:J209)</f>
        <v>1.5950525309506258E-2</v>
      </c>
      <c r="U207">
        <f t="shared" ref="U207" si="520">AVERAGE(K207:K209)</f>
        <v>5.495113426799985E-2</v>
      </c>
      <c r="V207">
        <f t="shared" ref="V207" si="521">AVERAGE(L207:L209)</f>
        <v>8.0636521273055511E-2</v>
      </c>
      <c r="W207">
        <f t="shared" ref="W207" si="522">AVERAGE(M207:M209)</f>
        <v>1.6241169981171515E-2</v>
      </c>
      <c r="X207">
        <f t="shared" ref="X207" si="523">AVERAGE(N207:N209)</f>
        <v>0.19049866911646005</v>
      </c>
      <c r="Y207">
        <f t="shared" ref="Y207" si="524">AVERAGE(O207:O209)</f>
        <v>5.6184494407377364E-3</v>
      </c>
      <c r="Z207">
        <f t="shared" ref="Z207" si="525">AVERAGE(P207:P209)</f>
        <v>1.207595232306679</v>
      </c>
      <c r="AA207">
        <f>AVERAGE(Q207:Q209)</f>
        <v>0.881571848862167</v>
      </c>
      <c r="AC207">
        <f>_xlfn.STDEV.S(I207:I209)</f>
        <v>0.18294510104151362</v>
      </c>
      <c r="AD207">
        <f t="shared" ref="AD207" si="526">_xlfn.STDEV.S(J207:J209)</f>
        <v>1.8431728099839936E-2</v>
      </c>
      <c r="AE207">
        <f t="shared" ref="AE207" si="527">_xlfn.STDEV.S(K207:K209)</f>
        <v>8.6767206778343806E-2</v>
      </c>
      <c r="AF207">
        <f t="shared" ref="AF207" si="528">_xlfn.STDEV.S(L207:L209)</f>
        <v>0.12114948388416812</v>
      </c>
      <c r="AG207">
        <f t="shared" ref="AG207" si="529">_xlfn.STDEV.S(M207:M209)</f>
        <v>1.5807183145076162E-2</v>
      </c>
      <c r="AH207">
        <f t="shared" ref="AH207" si="530">_xlfn.STDEV.S(N207:N209)</f>
        <v>0.26162429924587394</v>
      </c>
      <c r="AI207">
        <f t="shared" ref="AI207" si="531">_xlfn.STDEV.S(O207:O209)</f>
        <v>2.6827571360189956E-3</v>
      </c>
      <c r="AJ207">
        <f t="shared" ref="AJ207" si="532">_xlfn.STDEV.S(P207:P209)</f>
        <v>0.3393752630839677</v>
      </c>
      <c r="AK207">
        <f t="shared" ref="AK207" si="533">_xlfn.STDEV.S(Q207:Q209)</f>
        <v>0.28674494794812666</v>
      </c>
      <c r="AM207" s="4">
        <f>TTEST(I191:I194,I207:I209,2,2)</f>
        <v>0.69165847182356788</v>
      </c>
      <c r="AN207" s="4">
        <f t="shared" ref="AN207:AU207" si="534">TTEST(J191:J194,J207:J209,2,2)</f>
        <v>0.71067649781008368</v>
      </c>
      <c r="AO207" s="4">
        <f t="shared" si="534"/>
        <v>0.88413644531191693</v>
      </c>
      <c r="AP207" s="4">
        <f t="shared" si="534"/>
        <v>0.71622226357801488</v>
      </c>
      <c r="AQ207" s="4">
        <f t="shared" si="534"/>
        <v>0.80108300628972251</v>
      </c>
      <c r="AR207" s="4">
        <f t="shared" si="534"/>
        <v>0.7800574801346033</v>
      </c>
      <c r="AS207" s="4">
        <f t="shared" si="534"/>
        <v>0.33073970440719236</v>
      </c>
      <c r="AT207" s="4">
        <f t="shared" si="534"/>
        <v>0.8074616672669519</v>
      </c>
      <c r="AU207" s="4">
        <f t="shared" si="534"/>
        <v>0.78054948389856471</v>
      </c>
      <c r="AV207" s="4"/>
      <c r="AW207" s="4">
        <f>TTEST(I203:I204,I207:I209,2,2)</f>
        <v>0.59063759927562143</v>
      </c>
      <c r="AX207" s="4">
        <f t="shared" ref="AX207:BE207" si="535">TTEST(J203:J204,J207:J209,2,2)</f>
        <v>0.98439044793941632</v>
      </c>
      <c r="AY207" s="4">
        <f t="shared" si="535"/>
        <v>0.57519793216928916</v>
      </c>
      <c r="AZ207" s="4">
        <f t="shared" si="535"/>
        <v>0.58238892453402802</v>
      </c>
      <c r="BA207" s="4">
        <f t="shared" si="535"/>
        <v>0.90792359623216834</v>
      </c>
      <c r="BB207" s="4">
        <f t="shared" si="535"/>
        <v>0.63215546718248683</v>
      </c>
      <c r="BC207" s="4">
        <f t="shared" si="535"/>
        <v>0.2078324220789225</v>
      </c>
      <c r="BD207" s="4">
        <f t="shared" si="535"/>
        <v>0.57412502056247927</v>
      </c>
      <c r="BE207" s="4">
        <f t="shared" si="535"/>
        <v>0.5701387516305052</v>
      </c>
    </row>
    <row r="208" spans="1:57" x14ac:dyDescent="0.25">
      <c r="A208" s="11" t="s">
        <v>487</v>
      </c>
      <c r="B208" s="11" t="s">
        <v>241</v>
      </c>
      <c r="C208" s="11" t="s">
        <v>467</v>
      </c>
      <c r="D208" s="11" t="s">
        <v>466</v>
      </c>
      <c r="E208" s="11" t="s">
        <v>455</v>
      </c>
      <c r="F208" s="11">
        <v>150</v>
      </c>
      <c r="G208" s="11" t="s">
        <v>452</v>
      </c>
      <c r="H208" s="11">
        <v>5</v>
      </c>
      <c r="I208" s="11">
        <f t="shared" ref="I208:Q208" si="536">IFERROR(I67/GEOMEAN($P67,$Q67),"")</f>
        <v>3.0086789233349544E-2</v>
      </c>
      <c r="J208" s="11">
        <f t="shared" si="536"/>
        <v>1.1119806709884328E-2</v>
      </c>
      <c r="K208" s="11">
        <f t="shared" si="536"/>
        <v>9.0761785843988998E-3</v>
      </c>
      <c r="L208" s="11">
        <f t="shared" si="536"/>
        <v>1.1975506353540112E-2</v>
      </c>
      <c r="M208" s="11">
        <f t="shared" si="536"/>
        <v>1.5092282864318036E-2</v>
      </c>
      <c r="N208" s="11">
        <f t="shared" si="536"/>
        <v>8.1291933542614755E-2</v>
      </c>
      <c r="O208" s="11">
        <f t="shared" si="536"/>
        <v>3.7214536775821028E-3</v>
      </c>
      <c r="P208" s="11">
        <f t="shared" si="536"/>
        <v>1.317042425590766</v>
      </c>
      <c r="Q208" s="11">
        <f t="shared" si="536"/>
        <v>0.75927698346653105</v>
      </c>
      <c r="AM208" s="4"/>
      <c r="AN208" s="4"/>
      <c r="AO208" s="4"/>
      <c r="AP208" s="4"/>
      <c r="AQ208" s="4"/>
      <c r="AR208" s="4"/>
      <c r="AS208" s="4"/>
      <c r="AT208" s="4"/>
      <c r="AU208" s="4"/>
      <c r="AV208" s="4"/>
      <c r="AW208" s="4"/>
      <c r="AX208" s="4"/>
      <c r="AY208" s="4"/>
      <c r="AZ208" s="4"/>
      <c r="BA208" s="4"/>
      <c r="BB208" s="4"/>
      <c r="BC208" s="4"/>
      <c r="BD208" s="4"/>
      <c r="BE208" s="4"/>
    </row>
    <row r="209" spans="1:57" x14ac:dyDescent="0.25">
      <c r="A209" s="11" t="s">
        <v>487</v>
      </c>
      <c r="B209" s="11" t="s">
        <v>438</v>
      </c>
      <c r="C209" s="11" t="s">
        <v>470</v>
      </c>
      <c r="D209" s="11" t="s">
        <v>466</v>
      </c>
      <c r="E209" s="11" t="s">
        <v>455</v>
      </c>
      <c r="F209" s="11">
        <v>150</v>
      </c>
      <c r="G209" s="11" t="s">
        <v>452</v>
      </c>
      <c r="H209" s="11">
        <v>5</v>
      </c>
      <c r="I209" s="11">
        <f t="shared" ref="I209:Q209" si="537">IFERROR(I68/GEOMEAN($P68,$Q68),"")</f>
        <v>5.5186185159936847E-3</v>
      </c>
      <c r="J209" s="11">
        <f t="shared" si="537"/>
        <v>4.1520999511736892E-4</v>
      </c>
      <c r="K209" s="11">
        <f t="shared" si="537"/>
        <v>7.5130270062654292E-4</v>
      </c>
      <c r="L209" s="11">
        <f t="shared" si="537"/>
        <v>9.4139794255247312E-3</v>
      </c>
      <c r="M209" s="11">
        <f t="shared" si="537"/>
        <v>1.039774963581897E-3</v>
      </c>
      <c r="N209" s="11">
        <f t="shared" si="537"/>
        <v>1.1703033489458806E-3</v>
      </c>
      <c r="O209" s="11" t="str">
        <f t="shared" si="537"/>
        <v/>
      </c>
      <c r="P209" s="11">
        <f t="shared" si="537"/>
        <v>1.4787420901476842</v>
      </c>
      <c r="Q209" s="11">
        <f t="shared" si="537"/>
        <v>0.67625044736511719</v>
      </c>
      <c r="AM209" s="4"/>
      <c r="AN209" s="4"/>
      <c r="AO209" s="4"/>
      <c r="AP209" s="4"/>
      <c r="AQ209" s="4"/>
      <c r="AR209" s="4"/>
      <c r="AS209" s="4"/>
      <c r="AT209" s="4"/>
      <c r="AU209" s="4"/>
      <c r="AV209" s="4"/>
      <c r="AW209" s="4"/>
      <c r="AX209" s="4"/>
      <c r="AY209" s="4"/>
      <c r="AZ209" s="4"/>
      <c r="BA209" s="4"/>
      <c r="BB209" s="4"/>
      <c r="BC209" s="4"/>
      <c r="BD209" s="4"/>
      <c r="BE209" s="4"/>
    </row>
    <row r="210" spans="1:57" x14ac:dyDescent="0.25">
      <c r="A210" s="11" t="s">
        <v>487</v>
      </c>
      <c r="B210" s="11" t="s">
        <v>24</v>
      </c>
      <c r="C210" s="11" t="s">
        <v>460</v>
      </c>
      <c r="D210" s="11" t="s">
        <v>461</v>
      </c>
      <c r="E210" s="11" t="s">
        <v>454</v>
      </c>
      <c r="F210" s="11">
        <v>38</v>
      </c>
      <c r="G210" s="11" t="s">
        <v>451</v>
      </c>
      <c r="H210" s="11">
        <v>0</v>
      </c>
      <c r="I210" s="11">
        <f t="shared" ref="I210:Q210" si="538">IFERROR(I69/GEOMEAN($P69,$Q69),"")</f>
        <v>2.749565422722175E-2</v>
      </c>
      <c r="J210" s="11">
        <f t="shared" si="538"/>
        <v>6.839414920200724E-3</v>
      </c>
      <c r="K210" s="11">
        <f t="shared" si="538"/>
        <v>8.1531067847857921E-3</v>
      </c>
      <c r="L210" s="11">
        <f t="shared" si="538"/>
        <v>6.8766735412637793E-3</v>
      </c>
      <c r="M210" s="11">
        <f t="shared" si="538"/>
        <v>1.3724550152392736E-2</v>
      </c>
      <c r="N210" s="11">
        <f t="shared" si="538"/>
        <v>7.2729800751138898E-2</v>
      </c>
      <c r="O210" s="11">
        <f t="shared" si="538"/>
        <v>4.1248209961109085E-4</v>
      </c>
      <c r="P210" s="11">
        <f t="shared" si="538"/>
        <v>1.0847029160743571</v>
      </c>
      <c r="Q210" s="11">
        <f t="shared" si="538"/>
        <v>0.92191141480387562</v>
      </c>
      <c r="R210" t="s">
        <v>487</v>
      </c>
      <c r="S210">
        <f>AVERAGE(I210:I213)</f>
        <v>2.8818683935540282E-2</v>
      </c>
      <c r="T210">
        <f t="shared" ref="T210" si="539">AVERAGE(J210:J213)</f>
        <v>5.9917996555135479E-3</v>
      </c>
      <c r="U210">
        <f t="shared" ref="U210" si="540">AVERAGE(K210:K213)</f>
        <v>1.22568222913991E-2</v>
      </c>
      <c r="V210">
        <f t="shared" ref="V210" si="541">AVERAGE(L210:L213)</f>
        <v>1.4090830384569509E-2</v>
      </c>
      <c r="W210">
        <f t="shared" ref="W210" si="542">AVERAGE(M210:M213)</f>
        <v>1.0296396968605088E-2</v>
      </c>
      <c r="X210">
        <f t="shared" ref="X210" si="543">AVERAGE(N210:N213)</f>
        <v>7.8159475223786495E-2</v>
      </c>
      <c r="Y210">
        <f t="shared" ref="Y210" si="544">AVERAGE(O210:O213)</f>
        <v>1.1168003871250107E-3</v>
      </c>
      <c r="Z210">
        <f t="shared" ref="Z210" si="545">AVERAGE(P210:P213)</f>
        <v>1.5866230500954601</v>
      </c>
      <c r="AA210">
        <f>AVERAGE(Q210:Q213)</f>
        <v>0.68992583817108022</v>
      </c>
      <c r="AC210">
        <f>_xlfn.STDEV.S(I210:I213)</f>
        <v>1.7379751805298764E-2</v>
      </c>
      <c r="AD210">
        <f t="shared" ref="AD210" si="546">_xlfn.STDEV.S(J210:J213)</f>
        <v>3.5525441201624702E-3</v>
      </c>
      <c r="AE210">
        <f t="shared" ref="AE210" si="547">_xlfn.STDEV.S(K210:K213)</f>
        <v>1.4322030208065592E-2</v>
      </c>
      <c r="AF210">
        <f t="shared" ref="AF210" si="548">_xlfn.STDEV.S(L210:L213)</f>
        <v>1.5386116881023796E-2</v>
      </c>
      <c r="AG210">
        <f t="shared" ref="AG210" si="549">_xlfn.STDEV.S(M210:M213)</f>
        <v>6.3347966113753264E-3</v>
      </c>
      <c r="AH210">
        <f t="shared" ref="AH210" si="550">_xlfn.STDEV.S(N210:N213)</f>
        <v>5.6406663751499164E-2</v>
      </c>
      <c r="AI210">
        <f t="shared" ref="AI210" si="551">_xlfn.STDEV.S(O210:O213)</f>
        <v>1.3498656454711301E-3</v>
      </c>
      <c r="AJ210">
        <f t="shared" ref="AJ210" si="552">_xlfn.STDEV.S(P210:P213)</f>
        <v>0.53930866886265705</v>
      </c>
      <c r="AK210">
        <f t="shared" ref="AK210" si="553">_xlfn.STDEV.S(Q210:Q213)</f>
        <v>0.23453893976223214</v>
      </c>
      <c r="AM210" s="4">
        <f>TTEST(I210:I213,I210:I213,2,2)</f>
        <v>1</v>
      </c>
      <c r="AN210" s="4">
        <f t="shared" ref="AN210:AU210" si="554">TTEST(J210:J213,J210:J213,2,2)</f>
        <v>1</v>
      </c>
      <c r="AO210" s="4">
        <f t="shared" si="554"/>
        <v>1</v>
      </c>
      <c r="AP210" s="4">
        <f t="shared" si="554"/>
        <v>1</v>
      </c>
      <c r="AQ210" s="4">
        <f t="shared" si="554"/>
        <v>1</v>
      </c>
      <c r="AR210" s="4">
        <f t="shared" si="554"/>
        <v>1</v>
      </c>
      <c r="AS210" s="4">
        <f t="shared" si="554"/>
        <v>1</v>
      </c>
      <c r="AT210" s="4">
        <f t="shared" si="554"/>
        <v>1</v>
      </c>
      <c r="AU210" s="4">
        <f t="shared" si="554"/>
        <v>1</v>
      </c>
      <c r="AV210" s="4"/>
      <c r="AW210" s="4">
        <f>TTEST(I210:I213,I210:I213,2,2)</f>
        <v>1</v>
      </c>
      <c r="AX210" s="4">
        <f t="shared" ref="AX210:BE210" si="555">TTEST(J210:J213,J210:J213,2,2)</f>
        <v>1</v>
      </c>
      <c r="AY210" s="4">
        <f t="shared" si="555"/>
        <v>1</v>
      </c>
      <c r="AZ210" s="4">
        <f t="shared" si="555"/>
        <v>1</v>
      </c>
      <c r="BA210" s="4">
        <f t="shared" si="555"/>
        <v>1</v>
      </c>
      <c r="BB210" s="4">
        <f t="shared" si="555"/>
        <v>1</v>
      </c>
      <c r="BC210" s="4">
        <f t="shared" si="555"/>
        <v>1</v>
      </c>
      <c r="BD210" s="4">
        <f t="shared" si="555"/>
        <v>1</v>
      </c>
      <c r="BE210" s="4">
        <f t="shared" si="555"/>
        <v>1</v>
      </c>
    </row>
    <row r="211" spans="1:57" x14ac:dyDescent="0.25">
      <c r="A211" s="11" t="s">
        <v>487</v>
      </c>
      <c r="B211" s="11" t="s">
        <v>138</v>
      </c>
      <c r="C211" s="11" t="s">
        <v>467</v>
      </c>
      <c r="D211" s="11" t="s">
        <v>461</v>
      </c>
      <c r="E211" s="11" t="s">
        <v>454</v>
      </c>
      <c r="F211" s="11">
        <v>38</v>
      </c>
      <c r="G211" s="11" t="s">
        <v>451</v>
      </c>
      <c r="H211" s="11">
        <v>0</v>
      </c>
      <c r="I211" s="11">
        <f t="shared" ref="I211:Q211" si="556">IFERROR(I70/GEOMEAN($P70,$Q70),"")</f>
        <v>7.3639612090986122E-3</v>
      </c>
      <c r="J211" s="11">
        <f t="shared" si="556"/>
        <v>2.1024973278003247E-3</v>
      </c>
      <c r="K211" s="11">
        <f t="shared" si="556"/>
        <v>1.0737482391967299E-3</v>
      </c>
      <c r="L211" s="11">
        <f t="shared" si="556"/>
        <v>1.7605915759280068E-3</v>
      </c>
      <c r="M211" s="11">
        <f t="shared" si="556"/>
        <v>2.6990002440964614E-3</v>
      </c>
      <c r="N211" s="11">
        <f t="shared" si="556"/>
        <v>1.7166113607518085E-2</v>
      </c>
      <c r="O211" s="11">
        <f t="shared" si="556"/>
        <v>9.3963428456868191E-5</v>
      </c>
      <c r="P211" s="11">
        <f t="shared" si="556"/>
        <v>1.9812501598366767</v>
      </c>
      <c r="Q211" s="11">
        <f t="shared" si="556"/>
        <v>0.50473182047966836</v>
      </c>
      <c r="AM211" s="4"/>
      <c r="AN211" s="4"/>
      <c r="AO211" s="4"/>
      <c r="AP211" s="4"/>
      <c r="AQ211" s="4"/>
      <c r="AR211" s="4"/>
      <c r="AS211" s="4"/>
      <c r="AT211" s="4"/>
      <c r="AU211" s="4"/>
      <c r="AV211" s="4"/>
      <c r="AW211" s="4"/>
      <c r="AX211" s="4"/>
      <c r="AY211" s="4"/>
      <c r="AZ211" s="4"/>
      <c r="BA211" s="4"/>
      <c r="BB211" s="4"/>
      <c r="BC211" s="4"/>
      <c r="BD211" s="4"/>
      <c r="BE211" s="4"/>
    </row>
    <row r="212" spans="1:57" x14ac:dyDescent="0.25">
      <c r="A212" s="11" t="s">
        <v>487</v>
      </c>
      <c r="B212" s="11" t="s">
        <v>244</v>
      </c>
      <c r="C212" s="11" t="s">
        <v>468</v>
      </c>
      <c r="D212" s="11" t="s">
        <v>461</v>
      </c>
      <c r="E212" s="11" t="s">
        <v>454</v>
      </c>
      <c r="F212" s="11">
        <v>38</v>
      </c>
      <c r="G212" s="11" t="s">
        <v>451</v>
      </c>
      <c r="H212" s="11">
        <v>0</v>
      </c>
      <c r="I212" s="11">
        <f t="shared" ref="I212:Q212" si="557">IFERROR(I71/GEOMEAN($P71,$Q71),"")</f>
        <v>4.9817419167863274E-2</v>
      </c>
      <c r="J212" s="11">
        <f t="shared" si="557"/>
        <v>1.0461427245679108E-2</v>
      </c>
      <c r="K212" s="11">
        <f t="shared" si="557"/>
        <v>3.3253438669324127E-2</v>
      </c>
      <c r="L212" s="11">
        <f t="shared" si="557"/>
        <v>3.6415462820842938E-2</v>
      </c>
      <c r="M212" s="11">
        <f t="shared" si="557"/>
        <v>1.6975851555862585E-2</v>
      </c>
      <c r="N212" s="11">
        <f t="shared" si="557"/>
        <v>0.15373521023821543</v>
      </c>
      <c r="O212" s="11">
        <f t="shared" si="557"/>
        <v>3.0832423414278243E-3</v>
      </c>
      <c r="P212" s="11">
        <f t="shared" si="557"/>
        <v>1.1611290568910912</v>
      </c>
      <c r="Q212" s="11">
        <f t="shared" si="557"/>
        <v>0.86123070821902226</v>
      </c>
      <c r="AM212" s="4"/>
      <c r="AN212" s="4"/>
      <c r="AO212" s="4"/>
      <c r="AP212" s="4"/>
      <c r="AQ212" s="4"/>
      <c r="AR212" s="4"/>
      <c r="AS212" s="4"/>
      <c r="AT212" s="4"/>
      <c r="AU212" s="4"/>
      <c r="AV212" s="4"/>
      <c r="AW212" s="4"/>
      <c r="AX212" s="4"/>
      <c r="AY212" s="4"/>
      <c r="AZ212" s="4"/>
      <c r="BA212" s="4"/>
      <c r="BB212" s="4"/>
      <c r="BC212" s="4"/>
      <c r="BD212" s="4"/>
      <c r="BE212" s="4"/>
    </row>
    <row r="213" spans="1:57" x14ac:dyDescent="0.25">
      <c r="A213" s="11" t="s">
        <v>487</v>
      </c>
      <c r="B213" s="11" t="s">
        <v>337</v>
      </c>
      <c r="C213" s="11" t="s">
        <v>469</v>
      </c>
      <c r="D213" s="11" t="s">
        <v>461</v>
      </c>
      <c r="E213" s="11" t="s">
        <v>454</v>
      </c>
      <c r="F213" s="11">
        <v>38</v>
      </c>
      <c r="G213" s="11" t="s">
        <v>451</v>
      </c>
      <c r="H213" s="11">
        <v>0</v>
      </c>
      <c r="I213" s="11">
        <f t="shared" ref="I213:Q213" si="558">IFERROR(I72/GEOMEAN($P72,$Q72),"")</f>
        <v>3.0597701137977495E-2</v>
      </c>
      <c r="J213" s="11">
        <f t="shared" si="558"/>
        <v>4.5638591283740327E-3</v>
      </c>
      <c r="K213" s="11">
        <f t="shared" si="558"/>
        <v>6.5469954722897506E-3</v>
      </c>
      <c r="L213" s="11">
        <f t="shared" si="558"/>
        <v>1.1310593600243312E-2</v>
      </c>
      <c r="M213" s="11">
        <f t="shared" si="558"/>
        <v>7.7861859220685649E-3</v>
      </c>
      <c r="N213" s="11">
        <f t="shared" si="558"/>
        <v>6.9006776298273578E-2</v>
      </c>
      <c r="O213" s="11">
        <f t="shared" si="558"/>
        <v>8.7751367900425962E-4</v>
      </c>
      <c r="P213" s="11">
        <f t="shared" si="558"/>
        <v>2.119410067579715</v>
      </c>
      <c r="Q213" s="11">
        <f t="shared" si="558"/>
        <v>0.47182940918175487</v>
      </c>
      <c r="AM213" s="4"/>
      <c r="AN213" s="4"/>
      <c r="AO213" s="4"/>
      <c r="AP213" s="4"/>
      <c r="AQ213" s="4"/>
      <c r="AR213" s="4"/>
      <c r="AS213" s="4"/>
      <c r="AT213" s="4"/>
      <c r="AU213" s="4"/>
      <c r="AV213" s="4"/>
      <c r="AW213" s="4"/>
      <c r="AX213" s="4"/>
      <c r="AY213" s="4"/>
      <c r="AZ213" s="4"/>
      <c r="BA213" s="4"/>
      <c r="BB213" s="4"/>
      <c r="BC213" s="4"/>
      <c r="BD213" s="4"/>
      <c r="BE213" s="4"/>
    </row>
    <row r="214" spans="1:57" x14ac:dyDescent="0.25">
      <c r="A214" s="11" t="s">
        <v>487</v>
      </c>
      <c r="B214" s="11" t="s">
        <v>39</v>
      </c>
      <c r="C214" s="11" t="s">
        <v>460</v>
      </c>
      <c r="D214" s="11" t="s">
        <v>462</v>
      </c>
      <c r="E214" s="11" t="s">
        <v>454</v>
      </c>
      <c r="F214" s="11">
        <v>38</v>
      </c>
      <c r="G214" s="11" t="s">
        <v>451</v>
      </c>
      <c r="H214" s="11">
        <v>0.5</v>
      </c>
      <c r="I214" s="11">
        <f t="shared" ref="I214:Q214" si="559">IFERROR(I73/GEOMEAN($P73,$Q73),"")</f>
        <v>1.8406181306133265E-2</v>
      </c>
      <c r="J214" s="11">
        <f t="shared" si="559"/>
        <v>5.7700894724810655E-3</v>
      </c>
      <c r="K214" s="11">
        <f t="shared" si="559"/>
        <v>6.175316973749752E-3</v>
      </c>
      <c r="L214" s="11">
        <f t="shared" si="559"/>
        <v>6.7196892849463565E-3</v>
      </c>
      <c r="M214" s="11">
        <f t="shared" si="559"/>
        <v>5.2136953974677306E-3</v>
      </c>
      <c r="N214" s="11">
        <f t="shared" si="559"/>
        <v>0.28349254618601971</v>
      </c>
      <c r="O214" s="11">
        <f t="shared" si="559"/>
        <v>4.8306506930554776E-4</v>
      </c>
      <c r="P214" s="11">
        <f t="shared" si="559"/>
        <v>1.2027281906670675</v>
      </c>
      <c r="Q214" s="11">
        <f t="shared" si="559"/>
        <v>0.8314430540165284</v>
      </c>
      <c r="R214" t="s">
        <v>487</v>
      </c>
      <c r="S214">
        <f>AVERAGE(I214:I217)</f>
        <v>1.6601473684898747E-2</v>
      </c>
      <c r="T214">
        <f t="shared" ref="T214" si="560">AVERAGE(J214:J217)</f>
        <v>4.2740316968092181E-3</v>
      </c>
      <c r="U214">
        <f t="shared" ref="U214" si="561">AVERAGE(K214:K217)</f>
        <v>6.1281877058259908E-3</v>
      </c>
      <c r="V214">
        <f t="shared" ref="V214" si="562">AVERAGE(L214:L217)</f>
        <v>7.5827378909492952E-3</v>
      </c>
      <c r="W214">
        <f t="shared" ref="W214" si="563">AVERAGE(M214:M217)</f>
        <v>6.7866775024747984E-3</v>
      </c>
      <c r="X214">
        <f t="shared" ref="X214" si="564">AVERAGE(N214:N217)</f>
        <v>0.10883704839143263</v>
      </c>
      <c r="Y214">
        <f t="shared" ref="Y214" si="565">AVERAGE(O214:O217)</f>
        <v>4.9317441147508326E-4</v>
      </c>
      <c r="Z214">
        <f t="shared" ref="Z214" si="566">AVERAGE(P214:P217)</f>
        <v>1.6079961007681827</v>
      </c>
      <c r="AA214">
        <f>AVERAGE(Q214:Q217)</f>
        <v>0.69130522501995662</v>
      </c>
      <c r="AC214">
        <f>_xlfn.STDEV.S(I214:I217)</f>
        <v>7.7414930796141099E-3</v>
      </c>
      <c r="AD214">
        <f t="shared" ref="AD214" si="567">_xlfn.STDEV.S(J214:J217)</f>
        <v>2.0185775589723455E-3</v>
      </c>
      <c r="AE214">
        <f t="shared" ref="AE214" si="568">_xlfn.STDEV.S(K214:K217)</f>
        <v>5.5013394151076402E-3</v>
      </c>
      <c r="AF214">
        <f t="shared" ref="AF214" si="569">_xlfn.STDEV.S(L214:L217)</f>
        <v>6.0127663044747624E-3</v>
      </c>
      <c r="AG214">
        <f t="shared" ref="AG214" si="570">_xlfn.STDEV.S(M214:M217)</f>
        <v>4.7737724600075511E-3</v>
      </c>
      <c r="AH214">
        <f t="shared" ref="AH214" si="571">_xlfn.STDEV.S(N214:N217)</f>
        <v>0.12159454606139178</v>
      </c>
      <c r="AI214">
        <f t="shared" ref="AI214" si="572">_xlfn.STDEV.S(O214:O217)</f>
        <v>2.2884064360279268E-4</v>
      </c>
      <c r="AJ214">
        <f t="shared" ref="AJ214" si="573">_xlfn.STDEV.S(P214:P217)</f>
        <v>0.66996190320067894</v>
      </c>
      <c r="AK214">
        <f t="shared" ref="AK214" si="574">_xlfn.STDEV.S(Q214:Q217)</f>
        <v>0.22664220179335168</v>
      </c>
      <c r="AM214" s="4">
        <f>TTEST(I210:I213,I214:I217,2,2)</f>
        <v>0.24640458163394746</v>
      </c>
      <c r="AN214" s="4">
        <f t="shared" ref="AN214:AU214" si="575">TTEST(J210:J213,J214:J217,2,2)</f>
        <v>0.43267808867688051</v>
      </c>
      <c r="AO214" s="4">
        <f t="shared" si="575"/>
        <v>0.45478967828841232</v>
      </c>
      <c r="AP214" s="4">
        <f t="shared" si="575"/>
        <v>0.46071790945541369</v>
      </c>
      <c r="AQ214" s="4">
        <f t="shared" si="575"/>
        <v>0.41024817007632819</v>
      </c>
      <c r="AR214" s="4">
        <f t="shared" si="575"/>
        <v>0.66325092713938938</v>
      </c>
      <c r="AS214" s="4">
        <f t="shared" si="575"/>
        <v>0.39742494128603389</v>
      </c>
      <c r="AT214" s="4">
        <f t="shared" si="575"/>
        <v>0.96197361909489942</v>
      </c>
      <c r="AU214" s="4">
        <f t="shared" si="575"/>
        <v>0.99352536212977793</v>
      </c>
      <c r="AV214" s="4"/>
      <c r="AW214" s="4">
        <f>TTEST(I210:I213,I214:I217,2,2)</f>
        <v>0.24640458163394746</v>
      </c>
      <c r="AX214" s="4">
        <f t="shared" ref="AX214:BE214" si="576">TTEST(J210:J213,J214:J217,2,2)</f>
        <v>0.43267808867688051</v>
      </c>
      <c r="AY214" s="4">
        <f t="shared" si="576"/>
        <v>0.45478967828841232</v>
      </c>
      <c r="AZ214" s="4">
        <f t="shared" si="576"/>
        <v>0.46071790945541369</v>
      </c>
      <c r="BA214" s="4">
        <f t="shared" si="576"/>
        <v>0.41024817007632819</v>
      </c>
      <c r="BB214" s="4">
        <f t="shared" si="576"/>
        <v>0.66325092713938938</v>
      </c>
      <c r="BC214" s="4">
        <f t="shared" si="576"/>
        <v>0.39742494128603389</v>
      </c>
      <c r="BD214" s="4">
        <f t="shared" si="576"/>
        <v>0.96197361909489942</v>
      </c>
      <c r="BE214" s="4">
        <f t="shared" si="576"/>
        <v>0.99352536212977793</v>
      </c>
    </row>
    <row r="215" spans="1:57" x14ac:dyDescent="0.25">
      <c r="A215" s="11" t="s">
        <v>487</v>
      </c>
      <c r="B215" s="11" t="s">
        <v>147</v>
      </c>
      <c r="C215" s="11" t="s">
        <v>467</v>
      </c>
      <c r="D215" s="11" t="s">
        <v>462</v>
      </c>
      <c r="E215" s="11" t="s">
        <v>454</v>
      </c>
      <c r="F215" s="11">
        <v>38</v>
      </c>
      <c r="G215" s="11" t="s">
        <v>451</v>
      </c>
      <c r="H215" s="11">
        <v>0.5</v>
      </c>
      <c r="I215" s="11">
        <f t="shared" ref="I215:Q215" si="577">IFERROR(I74/GEOMEAN($P74,$Q74),"")</f>
        <v>9.3139172664245106E-3</v>
      </c>
      <c r="J215" s="11">
        <f t="shared" si="577"/>
        <v>2.1261066427648925E-3</v>
      </c>
      <c r="K215" s="11">
        <f t="shared" si="577"/>
        <v>2.4494398529390764E-3</v>
      </c>
      <c r="L215" s="11">
        <f t="shared" si="577"/>
        <v>4.8850829969625956E-3</v>
      </c>
      <c r="M215" s="11">
        <f t="shared" si="577"/>
        <v>3.9457033993673509E-3</v>
      </c>
      <c r="N215" s="11">
        <f t="shared" si="577"/>
        <v>3.0593796951433997E-2</v>
      </c>
      <c r="O215" s="11">
        <f t="shared" si="577"/>
        <v>4.5710932857262178E-4</v>
      </c>
      <c r="P215" s="11">
        <f t="shared" si="577"/>
        <v>1.5341645568087252</v>
      </c>
      <c r="Q215" s="11">
        <f t="shared" si="577"/>
        <v>0.65182055964070673</v>
      </c>
      <c r="AM215" s="4"/>
      <c r="AN215" s="4"/>
      <c r="AO215" s="4"/>
      <c r="AP215" s="4"/>
      <c r="AQ215" s="4"/>
      <c r="AR215" s="4"/>
      <c r="AS215" s="4"/>
      <c r="AT215" s="4"/>
      <c r="AU215" s="4"/>
      <c r="AV215" s="4"/>
      <c r="AW215" s="4"/>
      <c r="AX215" s="4"/>
      <c r="AY215" s="4"/>
      <c r="AZ215" s="4"/>
      <c r="BA215" s="4"/>
      <c r="BB215" s="4"/>
      <c r="BC215" s="4"/>
      <c r="BD215" s="4"/>
      <c r="BE215" s="4"/>
    </row>
    <row r="216" spans="1:57" x14ac:dyDescent="0.25">
      <c r="A216" s="11" t="s">
        <v>487</v>
      </c>
      <c r="B216" s="11" t="s">
        <v>253</v>
      </c>
      <c r="C216" s="11" t="s">
        <v>468</v>
      </c>
      <c r="D216" s="11" t="s">
        <v>462</v>
      </c>
      <c r="E216" s="11" t="s">
        <v>454</v>
      </c>
      <c r="F216" s="11">
        <v>38</v>
      </c>
      <c r="G216" s="11" t="s">
        <v>451</v>
      </c>
      <c r="H216" s="11">
        <v>0.5</v>
      </c>
      <c r="I216" s="11">
        <f t="shared" ref="I216:Q216" si="578">IFERROR(I75/GEOMEAN($P75,$Q75),"")</f>
        <v>2.6704823160828763E-2</v>
      </c>
      <c r="J216" s="11">
        <f t="shared" si="578"/>
        <v>6.2061611062106531E-3</v>
      </c>
      <c r="K216" s="11">
        <f t="shared" si="578"/>
        <v>1.3888089543612975E-2</v>
      </c>
      <c r="L216" s="11">
        <f t="shared" si="578"/>
        <v>1.6222338009602592E-2</v>
      </c>
      <c r="M216" s="11">
        <f t="shared" si="578"/>
        <v>1.389670563885906E-2</v>
      </c>
      <c r="N216" s="11">
        <f t="shared" si="578"/>
        <v>9.988325614034578E-2</v>
      </c>
      <c r="O216" s="11">
        <f t="shared" si="578"/>
        <v>2.3820120546468534E-4</v>
      </c>
      <c r="P216" s="11">
        <f t="shared" si="578"/>
        <v>1.1188190148091655</v>
      </c>
      <c r="Q216" s="11">
        <f t="shared" si="578"/>
        <v>0.89379961080708648</v>
      </c>
      <c r="AM216" s="4"/>
      <c r="AN216" s="4"/>
      <c r="AO216" s="4"/>
      <c r="AP216" s="4"/>
      <c r="AQ216" s="4"/>
      <c r="AR216" s="4"/>
      <c r="AS216" s="4"/>
      <c r="AT216" s="4"/>
      <c r="AU216" s="4"/>
      <c r="AV216" s="4"/>
      <c r="AW216" s="4"/>
      <c r="AX216" s="4"/>
      <c r="AY216" s="4"/>
      <c r="AZ216" s="4"/>
      <c r="BA216" s="4"/>
      <c r="BB216" s="4"/>
      <c r="BC216" s="4"/>
      <c r="BD216" s="4"/>
      <c r="BE216" s="4"/>
    </row>
    <row r="217" spans="1:57" x14ac:dyDescent="0.25">
      <c r="A217" s="11" t="s">
        <v>487</v>
      </c>
      <c r="B217" s="11" t="s">
        <v>346</v>
      </c>
      <c r="C217" s="11" t="s">
        <v>469</v>
      </c>
      <c r="D217" s="11" t="s">
        <v>462</v>
      </c>
      <c r="E217" s="11" t="s">
        <v>454</v>
      </c>
      <c r="F217" s="11">
        <v>38</v>
      </c>
      <c r="G217" s="11" t="s">
        <v>451</v>
      </c>
      <c r="H217" s="11">
        <v>0.5</v>
      </c>
      <c r="I217" s="11">
        <f t="shared" ref="I217:Q217" si="579">IFERROR(I76/GEOMEAN($P76,$Q76),"")</f>
        <v>1.1980973006208444E-2</v>
      </c>
      <c r="J217" s="11">
        <f t="shared" si="579"/>
        <v>2.9937695657802606E-3</v>
      </c>
      <c r="K217" s="11">
        <f t="shared" si="579"/>
        <v>1.9999044530021565E-3</v>
      </c>
      <c r="L217" s="11">
        <f t="shared" si="579"/>
        <v>2.503841272285636E-3</v>
      </c>
      <c r="M217" s="11">
        <f t="shared" si="579"/>
        <v>4.0906055742050522E-3</v>
      </c>
      <c r="N217" s="11">
        <f t="shared" si="579"/>
        <v>2.1378594287931034E-2</v>
      </c>
      <c r="O217" s="11">
        <f t="shared" si="579"/>
        <v>7.9432204255747802E-4</v>
      </c>
      <c r="P217" s="11">
        <f t="shared" si="579"/>
        <v>2.5762726407877725</v>
      </c>
      <c r="Q217" s="11">
        <f t="shared" si="579"/>
        <v>0.38815767561550479</v>
      </c>
      <c r="AM217" s="4"/>
      <c r="AN217" s="4"/>
      <c r="AO217" s="4"/>
      <c r="AP217" s="4"/>
      <c r="AQ217" s="4"/>
      <c r="AR217" s="4"/>
      <c r="AS217" s="4"/>
      <c r="AT217" s="4"/>
      <c r="AU217" s="4"/>
      <c r="AV217" s="4"/>
      <c r="AW217" s="4"/>
      <c r="AX217" s="4"/>
      <c r="AY217" s="4"/>
      <c r="AZ217" s="4"/>
      <c r="BA217" s="4"/>
      <c r="BB217" s="4"/>
      <c r="BC217" s="4"/>
      <c r="BD217" s="4"/>
      <c r="BE217" s="4"/>
    </row>
    <row r="218" spans="1:57" x14ac:dyDescent="0.25">
      <c r="A218" s="11" t="s">
        <v>487</v>
      </c>
      <c r="B218" s="11" t="s">
        <v>48</v>
      </c>
      <c r="C218" s="11" t="s">
        <v>460</v>
      </c>
      <c r="D218" s="11" t="s">
        <v>463</v>
      </c>
      <c r="E218" s="11" t="s">
        <v>454</v>
      </c>
      <c r="F218" s="11">
        <v>38</v>
      </c>
      <c r="G218" s="11" t="s">
        <v>451</v>
      </c>
      <c r="H218" s="11">
        <v>5</v>
      </c>
      <c r="I218" s="11">
        <f t="shared" ref="I218:Q218" si="580">IFERROR(I77/GEOMEAN($P77,$Q77),"")</f>
        <v>1.2055468766023239E-2</v>
      </c>
      <c r="J218" s="11">
        <f t="shared" si="580"/>
        <v>3.3235636698771792E-3</v>
      </c>
      <c r="K218" s="11">
        <f t="shared" si="580"/>
        <v>3.2667431224696324E-3</v>
      </c>
      <c r="L218" s="11">
        <f t="shared" si="580"/>
        <v>1.9168932733302135E-3</v>
      </c>
      <c r="M218" s="11">
        <f t="shared" si="580"/>
        <v>3.5752344316042793E-3</v>
      </c>
      <c r="N218" s="11">
        <f t="shared" si="580"/>
        <v>4.7261405181261415E-2</v>
      </c>
      <c r="O218" s="11">
        <f t="shared" si="580"/>
        <v>7.9368389374116809E-4</v>
      </c>
      <c r="P218" s="11">
        <f t="shared" si="580"/>
        <v>1.1915518312839231</v>
      </c>
      <c r="Q218" s="11">
        <f t="shared" si="580"/>
        <v>0.8392417129874058</v>
      </c>
      <c r="R218" t="s">
        <v>487</v>
      </c>
      <c r="S218">
        <f>AVERAGE(I218:I220)</f>
        <v>2.1411493175294994E-2</v>
      </c>
      <c r="T218">
        <f t="shared" ref="T218" si="581">AVERAGE(J218:J220)</f>
        <v>3.7546809804388064E-3</v>
      </c>
      <c r="U218">
        <f t="shared" ref="U218" si="582">AVERAGE(K218:K220)</f>
        <v>6.2721539370783688E-3</v>
      </c>
      <c r="V218">
        <f t="shared" ref="V218" si="583">AVERAGE(L218:L220)</f>
        <v>1.3559141712306509E-2</v>
      </c>
      <c r="W218">
        <f t="shared" ref="W218" si="584">AVERAGE(M218:M220)</f>
        <v>5.9351843081956977E-3</v>
      </c>
      <c r="X218">
        <f t="shared" ref="X218" si="585">AVERAGE(N218:N220)</f>
        <v>4.8558638576526252E-2</v>
      </c>
      <c r="Y218">
        <f t="shared" ref="Y218" si="586">AVERAGE(O218:O220)</f>
        <v>5.9754415821683165E-4</v>
      </c>
      <c r="Z218">
        <f t="shared" ref="Z218" si="587">AVERAGE(P218:P220)</f>
        <v>1.5501025073552139</v>
      </c>
      <c r="AA218">
        <f>AVERAGE(Q218:Q220)</f>
        <v>0.70910457521152248</v>
      </c>
      <c r="AC218">
        <f>_xlfn.STDEV.S(I218:I220)</f>
        <v>8.8616433765936302E-3</v>
      </c>
      <c r="AD218">
        <f t="shared" ref="AD218" si="588">_xlfn.STDEV.S(J218:J220)</f>
        <v>6.7127168427381543E-4</v>
      </c>
      <c r="AE218">
        <f t="shared" ref="AE218" si="589">_xlfn.STDEV.S(K218:K220)</f>
        <v>4.1651056257367477E-3</v>
      </c>
      <c r="AF218">
        <f t="shared" ref="AF218" si="590">_xlfn.STDEV.S(L218:L220)</f>
        <v>1.858967390581474E-2</v>
      </c>
      <c r="AG218">
        <f t="shared" ref="AG218" si="591">_xlfn.STDEV.S(M218:M220)</f>
        <v>2.8076223508908824E-3</v>
      </c>
      <c r="AH218">
        <f t="shared" ref="AH218" si="592">_xlfn.STDEV.S(N218:N220)</f>
        <v>2.7189205236481346E-2</v>
      </c>
      <c r="AI218">
        <f t="shared" ref="AI218" si="593">_xlfn.STDEV.S(O218:O220)</f>
        <v>1.9263746523800243E-4</v>
      </c>
      <c r="AJ218">
        <f t="shared" ref="AJ218" si="594">_xlfn.STDEV.S(P218:P220)</f>
        <v>0.6339932801367435</v>
      </c>
      <c r="AK218">
        <f t="shared" ref="AK218" si="595">_xlfn.STDEV.S(Q218:Q220)</f>
        <v>0.23468075530694624</v>
      </c>
      <c r="AM218" s="4">
        <f>TTEST(I210:I213,I218:I220,2,2)</f>
        <v>0.53544848517660582</v>
      </c>
      <c r="AN218" s="4">
        <f t="shared" ref="AN218:AU218" si="596">TTEST(J210:J213,J218:J220,2,2)</f>
        <v>0.34096955540957763</v>
      </c>
      <c r="AO218" s="4">
        <f t="shared" si="596"/>
        <v>0.52251911697610165</v>
      </c>
      <c r="AP218" s="4">
        <f t="shared" si="596"/>
        <v>0.96844091180994929</v>
      </c>
      <c r="AQ218" s="4">
        <f t="shared" si="596"/>
        <v>0.32373495288646187</v>
      </c>
      <c r="AR218" s="4">
        <f t="shared" si="596"/>
        <v>0.44671986387076035</v>
      </c>
      <c r="AS218" s="4">
        <f t="shared" si="596"/>
        <v>0.54684629409584429</v>
      </c>
      <c r="AT218" s="4">
        <f t="shared" si="596"/>
        <v>0.93739056372445273</v>
      </c>
      <c r="AU218" s="4">
        <f t="shared" si="596"/>
        <v>0.91892034726868133</v>
      </c>
      <c r="AV218" s="4"/>
      <c r="AW218" s="4">
        <f>TTEST(I210:I213,I218:I220,2,2)</f>
        <v>0.53544848517660582</v>
      </c>
      <c r="AX218" s="4">
        <f t="shared" ref="AX218:BE218" si="597">TTEST(J210:J213,J218:J220,2,2)</f>
        <v>0.34096955540957763</v>
      </c>
      <c r="AY218" s="4">
        <f t="shared" si="597"/>
        <v>0.52251911697610165</v>
      </c>
      <c r="AZ218" s="4">
        <f t="shared" si="597"/>
        <v>0.96844091180994929</v>
      </c>
      <c r="BA218" s="4">
        <f t="shared" si="597"/>
        <v>0.32373495288646187</v>
      </c>
      <c r="BB218" s="4">
        <f t="shared" si="597"/>
        <v>0.44671986387076035</v>
      </c>
      <c r="BC218" s="4">
        <f t="shared" si="597"/>
        <v>0.54684629409584429</v>
      </c>
      <c r="BD218" s="4">
        <f t="shared" si="597"/>
        <v>0.93739056372445273</v>
      </c>
      <c r="BE218" s="4">
        <f t="shared" si="597"/>
        <v>0.91892034726868133</v>
      </c>
    </row>
    <row r="219" spans="1:57" x14ac:dyDescent="0.25">
      <c r="A219" s="11" t="s">
        <v>487</v>
      </c>
      <c r="B219" s="11" t="s">
        <v>156</v>
      </c>
      <c r="C219" s="11" t="s">
        <v>467</v>
      </c>
      <c r="D219" s="11" t="s">
        <v>463</v>
      </c>
      <c r="E219" s="11" t="s">
        <v>454</v>
      </c>
      <c r="F219" s="11">
        <v>38</v>
      </c>
      <c r="G219" s="11" t="s">
        <v>451</v>
      </c>
      <c r="H219" s="11">
        <v>5</v>
      </c>
      <c r="I219" s="11">
        <f t="shared" ref="I219:Q219" si="598">IFERROR(I78/GEOMEAN($P78,$Q78),"")</f>
        <v>2.2501005864289429E-2</v>
      </c>
      <c r="J219" s="11">
        <f t="shared" si="598"/>
        <v>3.412378476910023E-3</v>
      </c>
      <c r="K219" s="11">
        <f t="shared" si="598"/>
        <v>1.1026587231232824E-2</v>
      </c>
      <c r="L219" s="11">
        <f t="shared" si="598"/>
        <v>3.4998188789473104E-2</v>
      </c>
      <c r="M219" s="11">
        <f t="shared" si="598"/>
        <v>9.0401841035268084E-3</v>
      </c>
      <c r="N219" s="11">
        <f t="shared" si="598"/>
        <v>7.6373240817299959E-2</v>
      </c>
      <c r="O219" s="11">
        <f t="shared" si="598"/>
        <v>4.0861122796690059E-4</v>
      </c>
      <c r="P219" s="11">
        <f t="shared" si="598"/>
        <v>1.1766314851358484</v>
      </c>
      <c r="Q219" s="11">
        <f t="shared" si="598"/>
        <v>0.84988376788552855</v>
      </c>
      <c r="AM219" s="4"/>
      <c r="AN219" s="4"/>
      <c r="AO219" s="4"/>
      <c r="AP219" s="4"/>
      <c r="AQ219" s="4"/>
      <c r="AR219" s="4"/>
      <c r="AS219" s="4"/>
      <c r="AT219" s="4"/>
      <c r="AU219" s="4"/>
      <c r="AV219" s="4"/>
      <c r="AW219" s="4"/>
      <c r="AX219" s="4"/>
      <c r="AY219" s="4"/>
      <c r="AZ219" s="4"/>
      <c r="BA219" s="4"/>
      <c r="BB219" s="4"/>
      <c r="BC219" s="4"/>
      <c r="BD219" s="4"/>
      <c r="BE219" s="4"/>
    </row>
    <row r="220" spans="1:57" x14ac:dyDescent="0.25">
      <c r="A220" s="11" t="s">
        <v>487</v>
      </c>
      <c r="B220" s="11" t="s">
        <v>355</v>
      </c>
      <c r="C220" s="11" t="s">
        <v>469</v>
      </c>
      <c r="D220" s="11" t="s">
        <v>463</v>
      </c>
      <c r="E220" s="11" t="s">
        <v>454</v>
      </c>
      <c r="F220" s="11">
        <v>38</v>
      </c>
      <c r="G220" s="11" t="s">
        <v>451</v>
      </c>
      <c r="H220" s="11">
        <v>5</v>
      </c>
      <c r="I220" s="11">
        <f t="shared" ref="I220:Q220" si="599">IFERROR(I79/GEOMEAN($P79,$Q79),"")</f>
        <v>2.9678004895572326E-2</v>
      </c>
      <c r="J220" s="11">
        <f t="shared" si="599"/>
        <v>4.5281007945292178E-3</v>
      </c>
      <c r="K220" s="11">
        <f t="shared" si="599"/>
        <v>4.5231314575326512E-3</v>
      </c>
      <c r="L220" s="11">
        <f t="shared" si="599"/>
        <v>3.7623430741162054E-3</v>
      </c>
      <c r="M220" s="11">
        <f t="shared" si="599"/>
        <v>5.1901343894560038E-3</v>
      </c>
      <c r="N220" s="11">
        <f t="shared" si="599"/>
        <v>2.2041269731017377E-2</v>
      </c>
      <c r="O220" s="11">
        <f t="shared" si="599"/>
        <v>5.9033735294242618E-4</v>
      </c>
      <c r="P220" s="11">
        <f t="shared" si="599"/>
        <v>2.2821242056458706</v>
      </c>
      <c r="Q220" s="11">
        <f t="shared" si="599"/>
        <v>0.43818824476163304</v>
      </c>
      <c r="AM220" s="4"/>
      <c r="AN220" s="4"/>
      <c r="AO220" s="4"/>
      <c r="AP220" s="4"/>
      <c r="AQ220" s="4"/>
      <c r="AR220" s="4"/>
      <c r="AS220" s="4"/>
      <c r="AT220" s="4"/>
      <c r="AU220" s="4"/>
      <c r="AV220" s="4"/>
      <c r="AW220" s="4"/>
      <c r="AX220" s="4"/>
      <c r="AY220" s="4"/>
      <c r="AZ220" s="4"/>
      <c r="BA220" s="4"/>
      <c r="BB220" s="4"/>
      <c r="BC220" s="4"/>
      <c r="BD220" s="4"/>
      <c r="BE220" s="4"/>
    </row>
    <row r="221" spans="1:57" x14ac:dyDescent="0.25">
      <c r="A221" s="11" t="s">
        <v>487</v>
      </c>
      <c r="B221" s="11" t="s">
        <v>57</v>
      </c>
      <c r="C221" s="11" t="s">
        <v>460</v>
      </c>
      <c r="D221" s="11" t="s">
        <v>464</v>
      </c>
      <c r="E221" s="11" t="s">
        <v>454</v>
      </c>
      <c r="F221" s="11">
        <v>38</v>
      </c>
      <c r="G221" s="11" t="s">
        <v>452</v>
      </c>
      <c r="H221" s="11">
        <v>0</v>
      </c>
      <c r="I221" s="11">
        <f t="shared" ref="I221:Q221" si="600">IFERROR(I80/GEOMEAN($P80,$Q80),"")</f>
        <v>1.5509293116541631E-2</v>
      </c>
      <c r="J221" s="11">
        <f t="shared" si="600"/>
        <v>5.7174753549026919E-3</v>
      </c>
      <c r="K221" s="11">
        <f t="shared" si="600"/>
        <v>7.6723072306591313E-3</v>
      </c>
      <c r="L221" s="11">
        <f t="shared" si="600"/>
        <v>3.485515481270888E-3</v>
      </c>
      <c r="M221" s="11">
        <f t="shared" si="600"/>
        <v>7.9877562646863461E-3</v>
      </c>
      <c r="N221" s="11">
        <f t="shared" si="600"/>
        <v>9.1005794100244647E-2</v>
      </c>
      <c r="O221" s="11">
        <f t="shared" si="600"/>
        <v>1.3077309458352142E-3</v>
      </c>
      <c r="P221" s="11">
        <f t="shared" si="600"/>
        <v>1.4823490529062264</v>
      </c>
      <c r="Q221" s="11">
        <f t="shared" si="600"/>
        <v>0.67460494411855643</v>
      </c>
      <c r="R221" t="s">
        <v>487</v>
      </c>
      <c r="S221">
        <f>AVERAGE(I221:I226)</f>
        <v>1.5515215438562774E-2</v>
      </c>
      <c r="T221">
        <f t="shared" ref="T221" si="601">AVERAGE(J221:J226)</f>
        <v>3.3122319965700996E-3</v>
      </c>
      <c r="U221">
        <f t="shared" ref="U221" si="602">AVERAGE(K221:K226)</f>
        <v>6.4564271213620053E-3</v>
      </c>
      <c r="V221">
        <f t="shared" ref="V221" si="603">AVERAGE(L221:L226)</f>
        <v>1.0719578826212111E-2</v>
      </c>
      <c r="W221">
        <f t="shared" ref="W221" si="604">AVERAGE(M221:M226)</f>
        <v>6.173640026672738E-3</v>
      </c>
      <c r="X221">
        <f t="shared" ref="X221" si="605">AVERAGE(N221:N226)</f>
        <v>6.3146849978897468E-2</v>
      </c>
      <c r="Y221">
        <f t="shared" ref="Y221" si="606">AVERAGE(O221:O226)</f>
        <v>6.4328201057199175E-4</v>
      </c>
      <c r="Z221">
        <f t="shared" ref="Z221" si="607">AVERAGE(P221:P226)</f>
        <v>1.3195445464588149</v>
      </c>
      <c r="AA221">
        <f>AVERAGE(Q221:Q226)</f>
        <v>0.77758984630783401</v>
      </c>
      <c r="AC221">
        <f>_xlfn.STDEV.S(I221:I226)</f>
        <v>5.27333334501496E-3</v>
      </c>
      <c r="AD221">
        <f t="shared" ref="AD221" si="608">_xlfn.STDEV.S(J221:J226)</f>
        <v>1.4914392663830339E-3</v>
      </c>
      <c r="AE221">
        <f t="shared" ref="AE221" si="609">_xlfn.STDEV.S(K221:K226)</f>
        <v>6.1904756881661586E-3</v>
      </c>
      <c r="AF221">
        <f t="shared" ref="AF221" si="610">_xlfn.STDEV.S(L221:L226)</f>
        <v>9.2786371609309502E-3</v>
      </c>
      <c r="AG221">
        <f t="shared" ref="AG221" si="611">_xlfn.STDEV.S(M221:M226)</f>
        <v>3.1541094345172538E-3</v>
      </c>
      <c r="AH221">
        <f t="shared" ref="AH221" si="612">_xlfn.STDEV.S(N221:N226)</f>
        <v>6.6208304181369942E-2</v>
      </c>
      <c r="AI221">
        <f t="shared" ref="AI221" si="613">_xlfn.STDEV.S(O221:O226)</f>
        <v>4.0179904826254022E-4</v>
      </c>
      <c r="AJ221">
        <f t="shared" ref="AJ221" si="614">_xlfn.STDEV.S(P221:P226)</f>
        <v>0.24651132040514812</v>
      </c>
      <c r="AK221">
        <f t="shared" ref="AK221" si="615">_xlfn.STDEV.S(Q221:Q226)</f>
        <v>0.12769329944949345</v>
      </c>
      <c r="AM221" s="4">
        <f>TTEST(I210:I213,I221:I226,2,2)</f>
        <v>0.10903896466974558</v>
      </c>
      <c r="AN221" s="4">
        <f t="shared" ref="AN221:AU221" si="616">TTEST(J210:J213,J221:J226,2,2)</f>
        <v>0.13194494789090949</v>
      </c>
      <c r="AO221" s="4">
        <f t="shared" si="616"/>
        <v>0.39706475886634207</v>
      </c>
      <c r="AP221" s="4">
        <f t="shared" si="616"/>
        <v>0.67340002809824706</v>
      </c>
      <c r="AQ221" s="4">
        <f t="shared" si="616"/>
        <v>0.20345098474528744</v>
      </c>
      <c r="AR221" s="4">
        <f t="shared" si="616"/>
        <v>0.72037087256104548</v>
      </c>
      <c r="AS221" s="4">
        <f t="shared" si="616"/>
        <v>0.43147452903794903</v>
      </c>
      <c r="AT221" s="4">
        <f t="shared" si="616"/>
        <v>0.31205227257435036</v>
      </c>
      <c r="AU221" s="4">
        <f t="shared" si="616"/>
        <v>0.46141298562741895</v>
      </c>
      <c r="AV221" s="4"/>
      <c r="AW221" s="4">
        <f>TTEST(I221:I226,I221:I226,2,2)</f>
        <v>1</v>
      </c>
      <c r="AX221" s="4">
        <f t="shared" ref="AX221:BE221" si="617">TTEST(J221:J226,J221:J226,2,2)</f>
        <v>1</v>
      </c>
      <c r="AY221" s="4">
        <f t="shared" si="617"/>
        <v>1</v>
      </c>
      <c r="AZ221" s="4">
        <f t="shared" si="617"/>
        <v>1</v>
      </c>
      <c r="BA221" s="4">
        <f t="shared" si="617"/>
        <v>1</v>
      </c>
      <c r="BB221" s="4">
        <f t="shared" si="617"/>
        <v>1</v>
      </c>
      <c r="BC221" s="4">
        <f t="shared" si="617"/>
        <v>1</v>
      </c>
      <c r="BD221" s="4">
        <f t="shared" si="617"/>
        <v>1</v>
      </c>
      <c r="BE221" s="4">
        <f t="shared" si="617"/>
        <v>1</v>
      </c>
    </row>
    <row r="222" spans="1:57" x14ac:dyDescent="0.25">
      <c r="A222" s="11" t="s">
        <v>487</v>
      </c>
      <c r="B222" s="11" t="s">
        <v>165</v>
      </c>
      <c r="C222" s="11" t="s">
        <v>467</v>
      </c>
      <c r="D222" s="11" t="s">
        <v>464</v>
      </c>
      <c r="E222" s="11" t="s">
        <v>454</v>
      </c>
      <c r="F222" s="11">
        <v>38</v>
      </c>
      <c r="G222" s="11" t="s">
        <v>452</v>
      </c>
      <c r="H222" s="11">
        <v>0</v>
      </c>
      <c r="I222" s="11">
        <f t="shared" ref="I222:Q222" si="618">IFERROR(I81/GEOMEAN($P81,$Q81),"")</f>
        <v>8.3393928594567828E-3</v>
      </c>
      <c r="J222" s="11">
        <f t="shared" si="618"/>
        <v>1.741188481166465E-3</v>
      </c>
      <c r="K222" s="11">
        <f t="shared" si="618"/>
        <v>1.1955655416619972E-3</v>
      </c>
      <c r="L222" s="11">
        <f t="shared" si="618"/>
        <v>6.0634326240575267E-3</v>
      </c>
      <c r="M222" s="11">
        <f t="shared" si="618"/>
        <v>2.8994520341631687E-3</v>
      </c>
      <c r="N222" s="11">
        <f t="shared" si="618"/>
        <v>1.8001861051397592E-2</v>
      </c>
      <c r="O222" s="11">
        <f t="shared" si="618"/>
        <v>1.0535071955181033E-4</v>
      </c>
      <c r="P222" s="11">
        <f t="shared" si="618"/>
        <v>1.1933969197335734</v>
      </c>
      <c r="Q222" s="11">
        <f t="shared" si="618"/>
        <v>0.83794417721745984</v>
      </c>
      <c r="AM222" s="4"/>
      <c r="AN222" s="4"/>
      <c r="AO222" s="4"/>
      <c r="AP222" s="4"/>
      <c r="AQ222" s="4"/>
      <c r="AR222" s="4"/>
      <c r="AS222" s="4"/>
      <c r="AT222" s="4"/>
      <c r="AU222" s="4"/>
      <c r="AV222" s="4"/>
      <c r="AW222" s="4"/>
      <c r="AX222" s="4"/>
      <c r="AY222" s="4"/>
      <c r="AZ222" s="4"/>
      <c r="BA222" s="4"/>
      <c r="BB222" s="4"/>
      <c r="BC222" s="4"/>
      <c r="BD222" s="4"/>
      <c r="BE222" s="4"/>
    </row>
    <row r="223" spans="1:57" x14ac:dyDescent="0.25">
      <c r="A223" s="11" t="s">
        <v>487</v>
      </c>
      <c r="B223" s="11" t="s">
        <v>168</v>
      </c>
      <c r="C223" s="11" t="s">
        <v>467</v>
      </c>
      <c r="D223" s="11" t="s">
        <v>464</v>
      </c>
      <c r="E223" s="11" t="s">
        <v>454</v>
      </c>
      <c r="F223" s="11">
        <v>38</v>
      </c>
      <c r="G223" s="11" t="s">
        <v>452</v>
      </c>
      <c r="H223" s="11">
        <v>0</v>
      </c>
      <c r="I223" s="11">
        <f t="shared" ref="I223:Q223" si="619">IFERROR(I82/GEOMEAN($P82,$Q82),"")</f>
        <v>1.1611281490350634E-2</v>
      </c>
      <c r="J223" s="11">
        <f t="shared" si="619"/>
        <v>2.0964223864796878E-3</v>
      </c>
      <c r="K223" s="11">
        <f t="shared" si="619"/>
        <v>6.3114938033119418E-3</v>
      </c>
      <c r="L223" s="11">
        <f t="shared" si="619"/>
        <v>2.6120231926537098E-2</v>
      </c>
      <c r="M223" s="11">
        <f t="shared" si="619"/>
        <v>5.3432068410034358E-3</v>
      </c>
      <c r="N223" s="11">
        <f t="shared" si="619"/>
        <v>2.4754664241478163E-2</v>
      </c>
      <c r="O223" s="11">
        <f t="shared" si="619"/>
        <v>4.0187436061993331E-4</v>
      </c>
      <c r="P223" s="11">
        <f t="shared" si="619"/>
        <v>1.1343649283845467</v>
      </c>
      <c r="Q223" s="11">
        <f t="shared" si="619"/>
        <v>0.88155052662294808</v>
      </c>
      <c r="AM223" s="4"/>
      <c r="AN223" s="4"/>
      <c r="AO223" s="4"/>
      <c r="AP223" s="4"/>
      <c r="AQ223" s="4"/>
      <c r="AR223" s="4"/>
      <c r="AS223" s="4"/>
      <c r="AT223" s="4"/>
      <c r="AU223" s="4"/>
      <c r="AV223" s="4"/>
      <c r="AW223" s="4"/>
      <c r="AX223" s="4"/>
      <c r="AY223" s="4"/>
      <c r="AZ223" s="4"/>
      <c r="BA223" s="4"/>
      <c r="BB223" s="4"/>
      <c r="BC223" s="4"/>
      <c r="BD223" s="4"/>
      <c r="BE223" s="4"/>
    </row>
    <row r="224" spans="1:57" x14ac:dyDescent="0.25">
      <c r="A224" s="11" t="s">
        <v>487</v>
      </c>
      <c r="B224" s="11" t="s">
        <v>170</v>
      </c>
      <c r="C224" s="11" t="s">
        <v>467</v>
      </c>
      <c r="D224" s="11" t="s">
        <v>464</v>
      </c>
      <c r="E224" s="11" t="s">
        <v>454</v>
      </c>
      <c r="F224" s="11">
        <v>38</v>
      </c>
      <c r="G224" s="11" t="s">
        <v>452</v>
      </c>
      <c r="H224" s="11">
        <v>0</v>
      </c>
      <c r="I224" s="11">
        <f t="shared" ref="I224:Q224" si="620">IFERROR(I83/GEOMEAN($P83,$Q83),"")</f>
        <v>1.6003011632228375E-2</v>
      </c>
      <c r="J224" s="11">
        <f t="shared" si="620"/>
        <v>2.7445873229659393E-3</v>
      </c>
      <c r="K224" s="11">
        <f t="shared" si="620"/>
        <v>2.2044766652181596E-3</v>
      </c>
      <c r="L224" s="11">
        <f t="shared" si="620"/>
        <v>1.7590889318972208E-2</v>
      </c>
      <c r="M224" s="11">
        <f t="shared" si="620"/>
        <v>3.4480635446969368E-3</v>
      </c>
      <c r="N224" s="11">
        <f t="shared" si="620"/>
        <v>1.2019562679792276E-2</v>
      </c>
      <c r="O224" s="11">
        <f t="shared" si="620"/>
        <v>5.9713229839980292E-4</v>
      </c>
      <c r="P224" s="11">
        <f t="shared" si="620"/>
        <v>1.2479977541588301</v>
      </c>
      <c r="Q224" s="11">
        <f t="shared" si="620"/>
        <v>0.80128349323353998</v>
      </c>
      <c r="AM224" s="4"/>
      <c r="AN224" s="4"/>
      <c r="AO224" s="4"/>
      <c r="AP224" s="4"/>
      <c r="AQ224" s="4"/>
      <c r="AR224" s="4"/>
      <c r="AS224" s="4"/>
      <c r="AT224" s="4"/>
      <c r="AU224" s="4"/>
      <c r="AV224" s="4"/>
      <c r="AW224" s="4"/>
      <c r="AX224" s="4"/>
      <c r="AY224" s="4"/>
      <c r="AZ224" s="4"/>
      <c r="BA224" s="4"/>
      <c r="BB224" s="4"/>
      <c r="BC224" s="4"/>
      <c r="BD224" s="4"/>
      <c r="BE224" s="4"/>
    </row>
    <row r="225" spans="1:57" x14ac:dyDescent="0.25">
      <c r="A225" s="11" t="s">
        <v>487</v>
      </c>
      <c r="B225" s="11" t="s">
        <v>271</v>
      </c>
      <c r="C225" s="11" t="s">
        <v>468</v>
      </c>
      <c r="D225" s="11" t="s">
        <v>464</v>
      </c>
      <c r="E225" s="11" t="s">
        <v>454</v>
      </c>
      <c r="F225" s="11">
        <v>38</v>
      </c>
      <c r="G225" s="11" t="s">
        <v>452</v>
      </c>
      <c r="H225" s="11">
        <v>0</v>
      </c>
      <c r="I225" s="11">
        <f t="shared" ref="I225:Q225" si="621">IFERROR(I84/GEOMEAN($P84,$Q84),"")</f>
        <v>2.3634755487172879E-2</v>
      </c>
      <c r="J225" s="11">
        <f t="shared" si="621"/>
        <v>4.3425689461888458E-3</v>
      </c>
      <c r="K225" s="11">
        <f t="shared" si="621"/>
        <v>1.8050360641388027E-2</v>
      </c>
      <c r="L225" s="11">
        <f t="shared" si="621"/>
        <v>8.5427302989695437E-3</v>
      </c>
      <c r="M225" s="11">
        <f t="shared" si="621"/>
        <v>1.1423193462271504E-2</v>
      </c>
      <c r="N225" s="11">
        <f t="shared" si="621"/>
        <v>0.18478390440828921</v>
      </c>
      <c r="O225" s="11">
        <f t="shared" si="621"/>
        <v>6.8523005508958762E-4</v>
      </c>
      <c r="P225" s="11">
        <f t="shared" si="621"/>
        <v>1.1150996695246722</v>
      </c>
      <c r="Q225" s="11">
        <f t="shared" si="621"/>
        <v>0.89678082357092337</v>
      </c>
      <c r="AM225" s="4"/>
      <c r="AN225" s="4"/>
      <c r="AO225" s="4"/>
      <c r="AP225" s="4"/>
      <c r="AQ225" s="4"/>
      <c r="AR225" s="4"/>
      <c r="AS225" s="4"/>
      <c r="AT225" s="4"/>
      <c r="AU225" s="4"/>
      <c r="AV225" s="4"/>
      <c r="AW225" s="4"/>
      <c r="AX225" s="4"/>
      <c r="AY225" s="4"/>
      <c r="AZ225" s="4"/>
      <c r="BA225" s="4"/>
      <c r="BB225" s="4"/>
      <c r="BC225" s="4"/>
      <c r="BD225" s="4"/>
      <c r="BE225" s="4"/>
    </row>
    <row r="226" spans="1:57" x14ac:dyDescent="0.25">
      <c r="A226" s="11" t="s">
        <v>487</v>
      </c>
      <c r="B226" s="11" t="s">
        <v>364</v>
      </c>
      <c r="C226" s="11" t="s">
        <v>469</v>
      </c>
      <c r="D226" s="11" t="s">
        <v>464</v>
      </c>
      <c r="E226" s="11" t="s">
        <v>454</v>
      </c>
      <c r="F226" s="11">
        <v>38</v>
      </c>
      <c r="G226" s="11" t="s">
        <v>452</v>
      </c>
      <c r="H226" s="11">
        <v>0</v>
      </c>
      <c r="I226" s="11">
        <f t="shared" ref="I226:Q226" si="622">IFERROR(I85/GEOMEAN($P85,$Q85),"")</f>
        <v>1.7993558045626332E-2</v>
      </c>
      <c r="J226" s="11">
        <f t="shared" si="622"/>
        <v>3.2311494877169658E-3</v>
      </c>
      <c r="K226" s="11">
        <f t="shared" si="622"/>
        <v>3.3043588459327803E-3</v>
      </c>
      <c r="L226" s="11">
        <f t="shared" si="622"/>
        <v>2.5146733074654076E-3</v>
      </c>
      <c r="M226" s="11">
        <f t="shared" si="622"/>
        <v>5.9401680132150341E-3</v>
      </c>
      <c r="N226" s="11">
        <f t="shared" si="622"/>
        <v>4.8315313392182979E-2</v>
      </c>
      <c r="O226" s="11">
        <f t="shared" si="622"/>
        <v>7.6237368393560184E-4</v>
      </c>
      <c r="P226" s="11">
        <f t="shared" si="622"/>
        <v>1.7440589540450415</v>
      </c>
      <c r="Q226" s="11">
        <f t="shared" si="622"/>
        <v>0.57337511308357658</v>
      </c>
      <c r="AM226" s="4"/>
      <c r="AN226" s="4"/>
      <c r="AO226" s="4"/>
      <c r="AP226" s="4"/>
      <c r="AQ226" s="4"/>
      <c r="AR226" s="4"/>
      <c r="AS226" s="4"/>
      <c r="AT226" s="4"/>
      <c r="AU226" s="4"/>
      <c r="AV226" s="4"/>
      <c r="AW226" s="4"/>
      <c r="AX226" s="4"/>
      <c r="AY226" s="4"/>
      <c r="AZ226" s="4"/>
      <c r="BA226" s="4"/>
      <c r="BB226" s="4"/>
      <c r="BC226" s="4"/>
      <c r="BD226" s="4"/>
      <c r="BE226" s="4"/>
    </row>
    <row r="227" spans="1:57" x14ac:dyDescent="0.25">
      <c r="A227" s="11" t="s">
        <v>487</v>
      </c>
      <c r="B227" s="11" t="s">
        <v>66</v>
      </c>
      <c r="C227" s="11" t="s">
        <v>460</v>
      </c>
      <c r="D227" s="11" t="s">
        <v>465</v>
      </c>
      <c r="E227" s="11" t="s">
        <v>454</v>
      </c>
      <c r="F227" s="11">
        <v>38</v>
      </c>
      <c r="G227" s="11" t="s">
        <v>453</v>
      </c>
      <c r="H227" s="11">
        <v>0.5</v>
      </c>
      <c r="I227" s="11">
        <f t="shared" ref="I227:Q227" si="623">IFERROR(I86/GEOMEAN($P86,$Q86),"")</f>
        <v>1.1131564116020258E-2</v>
      </c>
      <c r="J227" s="11">
        <f t="shared" si="623"/>
        <v>2.3084230817466307E-3</v>
      </c>
      <c r="K227" s="11">
        <f t="shared" si="623"/>
        <v>1.9084537032404648E-3</v>
      </c>
      <c r="L227" s="11">
        <f t="shared" si="623"/>
        <v>1.9787992101772335E-3</v>
      </c>
      <c r="M227" s="11">
        <f t="shared" si="623"/>
        <v>4.6789708764940997E-3</v>
      </c>
      <c r="N227" s="11">
        <f t="shared" si="623"/>
        <v>1.8174947650738998E-2</v>
      </c>
      <c r="O227" s="11">
        <f t="shared" si="623"/>
        <v>2.6801790544583236E-4</v>
      </c>
      <c r="P227" s="11">
        <f t="shared" si="623"/>
        <v>1.8900650327853576</v>
      </c>
      <c r="Q227" s="11">
        <f t="shared" si="623"/>
        <v>0.52908232396972943</v>
      </c>
      <c r="R227" t="s">
        <v>487</v>
      </c>
      <c r="S227">
        <f>AVERAGE(I227:I230)</f>
        <v>1.7672469156183233E-2</v>
      </c>
      <c r="T227">
        <f t="shared" ref="T227" si="624">AVERAGE(J227:J230)</f>
        <v>6.1122946643298931E-3</v>
      </c>
      <c r="U227">
        <f t="shared" ref="U227" si="625">AVERAGE(K227:K230)</f>
        <v>3.7647217360231447E-3</v>
      </c>
      <c r="V227">
        <f t="shared" ref="V227" si="626">AVERAGE(L227:L230)</f>
        <v>5.452865969967545E-3</v>
      </c>
      <c r="W227">
        <f t="shared" ref="W227" si="627">AVERAGE(M227:M230)</f>
        <v>6.8666687372120477E-3</v>
      </c>
      <c r="X227">
        <f t="shared" ref="X227" si="628">AVERAGE(N227:N230)</f>
        <v>7.7471482051344076E-2</v>
      </c>
      <c r="Y227">
        <f t="shared" ref="Y227" si="629">AVERAGE(O227:O230)</f>
        <v>6.2644324334862117E-4</v>
      </c>
      <c r="Z227">
        <f t="shared" ref="Z227" si="630">AVERAGE(P227:P230)</f>
        <v>1.6224362634691618</v>
      </c>
      <c r="AA227">
        <f>AVERAGE(Q227:Q230)</f>
        <v>0.64217518106014448</v>
      </c>
      <c r="AC227">
        <f>_xlfn.STDEV.S(I227:I230)</f>
        <v>1.3967615108518464E-2</v>
      </c>
      <c r="AD227">
        <f t="shared" ref="AD227" si="631">_xlfn.STDEV.S(J227:J230)</f>
        <v>6.2567773457188293E-3</v>
      </c>
      <c r="AE227">
        <f t="shared" ref="AE227" si="632">_xlfn.STDEV.S(K227:K230)</f>
        <v>2.5903737539334621E-3</v>
      </c>
      <c r="AF227">
        <f t="shared" ref="AF227" si="633">_xlfn.STDEV.S(L227:L230)</f>
        <v>4.3769580074718463E-3</v>
      </c>
      <c r="AG227">
        <f t="shared" ref="AG227" si="634">_xlfn.STDEV.S(M227:M230)</f>
        <v>4.2533165426355416E-3</v>
      </c>
      <c r="AH227">
        <f t="shared" ref="AH227" si="635">_xlfn.STDEV.S(N227:N230)</f>
        <v>5.5952858314888824E-2</v>
      </c>
      <c r="AI227">
        <f t="shared" ref="AI227" si="636">_xlfn.STDEV.S(O227:O230)</f>
        <v>4.8776469422973204E-4</v>
      </c>
      <c r="AJ227">
        <f t="shared" ref="AJ227" si="637">_xlfn.STDEV.S(P227:P230)</f>
        <v>0.34222668337761231</v>
      </c>
      <c r="AK227">
        <f t="shared" ref="AK227" si="638">_xlfn.STDEV.S(Q227:Q230)</f>
        <v>0.16401712735953911</v>
      </c>
      <c r="AM227" s="4">
        <f>TTEST(I210:I213,I227:I230,2,2)</f>
        <v>0.35600640576846176</v>
      </c>
      <c r="AN227" s="4">
        <f t="shared" ref="AN227:AU227" si="639">TTEST(J210:J213,J227:J230,2,2)</f>
        <v>0.9743669675952612</v>
      </c>
      <c r="AO227" s="4">
        <f t="shared" si="639"/>
        <v>0.2875081812083457</v>
      </c>
      <c r="AP227" s="4">
        <f t="shared" si="639"/>
        <v>0.32164031672179572</v>
      </c>
      <c r="AQ227" s="4">
        <f t="shared" si="639"/>
        <v>0.40329439394626981</v>
      </c>
      <c r="AR227" s="4">
        <f t="shared" si="639"/>
        <v>0.98674389254904915</v>
      </c>
      <c r="AS227" s="4">
        <f t="shared" si="639"/>
        <v>0.51992397940230206</v>
      </c>
      <c r="AT227" s="4">
        <f t="shared" si="639"/>
        <v>0.91437057507586283</v>
      </c>
      <c r="AU227" s="4">
        <f t="shared" si="639"/>
        <v>0.74996833022220788</v>
      </c>
      <c r="AV227" s="4"/>
      <c r="AW227" s="4">
        <f>TTEST(I221:I226,I227:I230,2,2)</f>
        <v>0.73448989789855057</v>
      </c>
      <c r="AX227" s="4">
        <f t="shared" ref="AX227:BE227" si="640">TTEST(J221:J226,J227:J230,2,2)</f>
        <v>0.31075223500491356</v>
      </c>
      <c r="AY227" s="4">
        <f t="shared" si="640"/>
        <v>0.44107097576730703</v>
      </c>
      <c r="AZ227" s="4">
        <f t="shared" si="640"/>
        <v>0.32668180837209843</v>
      </c>
      <c r="BA227" s="4">
        <f t="shared" si="640"/>
        <v>0.77347785135918978</v>
      </c>
      <c r="BB227" s="4">
        <f t="shared" si="640"/>
        <v>0.73196401197765382</v>
      </c>
      <c r="BC227" s="4">
        <f t="shared" si="640"/>
        <v>0.95376036876786452</v>
      </c>
      <c r="BD227" s="4">
        <f t="shared" si="640"/>
        <v>0.13970813558315143</v>
      </c>
      <c r="BE227" s="4">
        <f t="shared" si="640"/>
        <v>0.17893221700915521</v>
      </c>
    </row>
    <row r="228" spans="1:57" x14ac:dyDescent="0.25">
      <c r="A228" s="11" t="s">
        <v>487</v>
      </c>
      <c r="B228" s="11" t="s">
        <v>172</v>
      </c>
      <c r="C228" s="11" t="s">
        <v>467</v>
      </c>
      <c r="D228" s="11" t="s">
        <v>465</v>
      </c>
      <c r="E228" s="11" t="s">
        <v>454</v>
      </c>
      <c r="F228" s="11">
        <v>38</v>
      </c>
      <c r="G228" s="11" t="s">
        <v>452</v>
      </c>
      <c r="H228" s="11">
        <v>0.5</v>
      </c>
      <c r="I228" s="11">
        <f t="shared" ref="I228:Q228" si="641">IFERROR(I87/GEOMEAN($P87,$Q87),"")</f>
        <v>3.7956344980663956E-2</v>
      </c>
      <c r="J228" s="11">
        <f t="shared" si="641"/>
        <v>1.5154895675302283E-2</v>
      </c>
      <c r="K228" s="11">
        <f t="shared" si="641"/>
        <v>7.2036074540150563E-3</v>
      </c>
      <c r="L228" s="11">
        <f t="shared" si="641"/>
        <v>1.1812120136085886E-2</v>
      </c>
      <c r="M228" s="11">
        <f t="shared" si="641"/>
        <v>1.2915952814873422E-2</v>
      </c>
      <c r="N228" s="11">
        <f t="shared" si="641"/>
        <v>0.14907378001497795</v>
      </c>
      <c r="O228" s="11">
        <f t="shared" si="641"/>
        <v>2.2036259092550483E-4</v>
      </c>
      <c r="P228" s="11">
        <f t="shared" si="641"/>
        <v>1.8193365411103066</v>
      </c>
      <c r="Q228" s="11">
        <f t="shared" si="641"/>
        <v>0.54965091801526655</v>
      </c>
      <c r="AM228" s="4"/>
      <c r="AN228" s="4"/>
      <c r="AO228" s="4"/>
      <c r="AP228" s="4"/>
      <c r="AQ228" s="4"/>
      <c r="AR228" s="4"/>
      <c r="AS228" s="4"/>
      <c r="AT228" s="4"/>
      <c r="AU228" s="4"/>
      <c r="AV228" s="4"/>
      <c r="AW228" s="4"/>
      <c r="AX228" s="4"/>
      <c r="AY228" s="4"/>
      <c r="AZ228" s="4"/>
      <c r="BA228" s="4"/>
      <c r="BB228" s="4"/>
      <c r="BC228" s="4"/>
      <c r="BD228" s="4"/>
      <c r="BE228" s="4"/>
    </row>
    <row r="229" spans="1:57" x14ac:dyDescent="0.25">
      <c r="A229" s="11" t="s">
        <v>487</v>
      </c>
      <c r="B229" s="11" t="s">
        <v>277</v>
      </c>
      <c r="C229" s="11" t="s">
        <v>468</v>
      </c>
      <c r="D229" s="11" t="s">
        <v>465</v>
      </c>
      <c r="E229" s="11" t="s">
        <v>454</v>
      </c>
      <c r="F229" s="11">
        <v>38</v>
      </c>
      <c r="G229" s="11" t="s">
        <v>452</v>
      </c>
      <c r="H229" s="11">
        <v>0.5</v>
      </c>
      <c r="I229" s="11">
        <f t="shared" ref="I229:Q229" si="642">IFERROR(I88/GEOMEAN($P88,$Q88),"")</f>
        <v>6.521431494075366E-3</v>
      </c>
      <c r="J229" s="11">
        <f t="shared" si="642"/>
        <v>1.5588186310351851E-3</v>
      </c>
      <c r="K229" s="11">
        <f t="shared" si="642"/>
        <v>1.6306353251865709E-3</v>
      </c>
      <c r="L229" s="11">
        <f t="shared" si="642"/>
        <v>3.377074978462311E-3</v>
      </c>
      <c r="M229" s="11">
        <f t="shared" si="642"/>
        <v>3.2871911534554971E-3</v>
      </c>
      <c r="N229" s="11">
        <f t="shared" si="642"/>
        <v>5.2968081383592019E-2</v>
      </c>
      <c r="O229" s="11">
        <f t="shared" si="642"/>
        <v>1.2618150515874328E-3</v>
      </c>
      <c r="P229" s="11">
        <f t="shared" si="642"/>
        <v>1.1322290979045897</v>
      </c>
      <c r="Q229" s="11">
        <f t="shared" si="642"/>
        <v>0.88321347848301623</v>
      </c>
      <c r="AM229" s="4"/>
      <c r="AN229" s="4"/>
      <c r="AO229" s="4"/>
      <c r="AP229" s="4"/>
      <c r="AQ229" s="4"/>
      <c r="AR229" s="4"/>
      <c r="AS229" s="4"/>
      <c r="AT229" s="4"/>
      <c r="AU229" s="4"/>
      <c r="AV229" s="4"/>
      <c r="AW229" s="4"/>
      <c r="AX229" s="4"/>
      <c r="AY229" s="4"/>
      <c r="AZ229" s="4"/>
      <c r="BA229" s="4"/>
      <c r="BB229" s="4"/>
      <c r="BC229" s="4"/>
      <c r="BD229" s="4"/>
      <c r="BE229" s="4"/>
    </row>
    <row r="230" spans="1:57" x14ac:dyDescent="0.25">
      <c r="A230" s="11" t="s">
        <v>487</v>
      </c>
      <c r="B230" s="11" t="s">
        <v>370</v>
      </c>
      <c r="C230" s="11" t="s">
        <v>469</v>
      </c>
      <c r="D230" s="11" t="s">
        <v>465</v>
      </c>
      <c r="E230" s="11" t="s">
        <v>454</v>
      </c>
      <c r="F230" s="11">
        <v>38</v>
      </c>
      <c r="G230" s="11" t="s">
        <v>452</v>
      </c>
      <c r="H230" s="11">
        <v>0.5</v>
      </c>
      <c r="I230" s="11">
        <f t="shared" ref="I230:Q230" si="643">IFERROR(I89/GEOMEAN($P89,$Q89),"")</f>
        <v>1.508053603397335E-2</v>
      </c>
      <c r="J230" s="11">
        <f t="shared" si="643"/>
        <v>5.4270412692354712E-3</v>
      </c>
      <c r="K230" s="11">
        <f t="shared" si="643"/>
        <v>4.3161904616504879E-3</v>
      </c>
      <c r="L230" s="11">
        <f t="shared" si="643"/>
        <v>4.6434695551447521E-3</v>
      </c>
      <c r="M230" s="11">
        <f t="shared" si="643"/>
        <v>6.5845601040251719E-3</v>
      </c>
      <c r="N230" s="11">
        <f t="shared" si="643"/>
        <v>8.9669119156067359E-2</v>
      </c>
      <c r="O230" s="11">
        <f t="shared" si="643"/>
        <v>7.5557742543571455E-4</v>
      </c>
      <c r="P230" s="11">
        <f t="shared" si="643"/>
        <v>1.6481143820763933</v>
      </c>
      <c r="Q230" s="11">
        <f t="shared" si="643"/>
        <v>0.60675400377256594</v>
      </c>
      <c r="AM230" s="4"/>
      <c r="AN230" s="4"/>
      <c r="AO230" s="4"/>
      <c r="AP230" s="4"/>
      <c r="AQ230" s="4"/>
      <c r="AR230" s="4"/>
      <c r="AS230" s="4"/>
      <c r="AT230" s="4"/>
      <c r="AU230" s="4"/>
      <c r="AV230" s="4"/>
      <c r="AW230" s="4"/>
      <c r="AX230" s="4"/>
      <c r="AY230" s="4"/>
      <c r="AZ230" s="4"/>
      <c r="BA230" s="4"/>
      <c r="BB230" s="4"/>
      <c r="BC230" s="4"/>
      <c r="BD230" s="4"/>
      <c r="BE230" s="4"/>
    </row>
    <row r="231" spans="1:57" x14ac:dyDescent="0.25">
      <c r="A231" s="11" t="s">
        <v>487</v>
      </c>
      <c r="B231" s="11" t="s">
        <v>75</v>
      </c>
      <c r="C231" s="11" t="s">
        <v>460</v>
      </c>
      <c r="D231" s="11" t="s">
        <v>466</v>
      </c>
      <c r="E231" s="11" t="s">
        <v>454</v>
      </c>
      <c r="F231" s="11">
        <v>38</v>
      </c>
      <c r="G231" s="11" t="s">
        <v>452</v>
      </c>
      <c r="H231" s="11">
        <v>5</v>
      </c>
      <c r="I231" s="11">
        <f t="shared" ref="I231:Q231" si="644">IFERROR(I90/GEOMEAN($P90,$Q90),"")</f>
        <v>1.4902989453091551E-2</v>
      </c>
      <c r="J231" s="11">
        <f t="shared" si="644"/>
        <v>2.9640658459315341E-3</v>
      </c>
      <c r="K231" s="11">
        <f t="shared" si="644"/>
        <v>2.2231361077422614E-3</v>
      </c>
      <c r="L231" s="11">
        <f t="shared" si="644"/>
        <v>2.9640975357986261E-3</v>
      </c>
      <c r="M231" s="11">
        <f t="shared" si="644"/>
        <v>4.0723568611476134E-3</v>
      </c>
      <c r="N231" s="11">
        <f t="shared" si="644"/>
        <v>1.5669683020216228E-2</v>
      </c>
      <c r="O231" s="11">
        <f t="shared" si="644"/>
        <v>7.5076843477240684E-4</v>
      </c>
      <c r="P231" s="11">
        <f t="shared" si="644"/>
        <v>2.3657371556020435</v>
      </c>
      <c r="Q231" s="11">
        <f t="shared" si="644"/>
        <v>0.42270122766259527</v>
      </c>
      <c r="R231" t="s">
        <v>487</v>
      </c>
      <c r="S231">
        <f>AVERAGE(I231:I235)</f>
        <v>1.4327779540406316E-2</v>
      </c>
      <c r="T231">
        <f t="shared" ref="T231" si="645">AVERAGE(J231:J235)</f>
        <v>3.9132117586774427E-3</v>
      </c>
      <c r="U231">
        <f t="shared" ref="U231" si="646">AVERAGE(K231:K235)</f>
        <v>3.1673388921257275E-3</v>
      </c>
      <c r="V231">
        <f t="shared" ref="V231" si="647">AVERAGE(L231:L235)</f>
        <v>5.9211605235297404E-3</v>
      </c>
      <c r="W231">
        <f t="shared" ref="W231" si="648">AVERAGE(M231:M235)</f>
        <v>5.8159040645582886E-3</v>
      </c>
      <c r="X231">
        <f t="shared" ref="X231" si="649">AVERAGE(N231:N235)</f>
        <v>5.3776376462133159E-2</v>
      </c>
      <c r="Y231">
        <f t="shared" ref="Y231" si="650">AVERAGE(O231:O235)</f>
        <v>7.1425798991852567E-4</v>
      </c>
      <c r="Z231">
        <f t="shared" ref="Z231" si="651">AVERAGE(P231:P235)</f>
        <v>1.7441088859507192</v>
      </c>
      <c r="AA231">
        <f>AVERAGE(Q231:Q235)</f>
        <v>0.60669472254079015</v>
      </c>
      <c r="AC231">
        <f>_xlfn.STDEV.S(I231:I235)</f>
        <v>7.921625430226056E-3</v>
      </c>
      <c r="AD231">
        <f t="shared" ref="AD231" si="652">_xlfn.STDEV.S(J231:J235)</f>
        <v>2.4441446643884679E-3</v>
      </c>
      <c r="AE231">
        <f t="shared" ref="AE231" si="653">_xlfn.STDEV.S(K231:K235)</f>
        <v>2.0551905032306205E-3</v>
      </c>
      <c r="AF231">
        <f t="shared" ref="AF231" si="654">_xlfn.STDEV.S(L231:L235)</f>
        <v>2.2536214440103345E-3</v>
      </c>
      <c r="AG231">
        <f t="shared" ref="AG231" si="655">_xlfn.STDEV.S(M231:M235)</f>
        <v>2.9983802490148076E-3</v>
      </c>
      <c r="AH231">
        <f t="shared" ref="AH231" si="656">_xlfn.STDEV.S(N231:N235)</f>
        <v>4.1182185231670297E-2</v>
      </c>
      <c r="AI231">
        <f t="shared" ref="AI231" si="657">_xlfn.STDEV.S(O231:O235)</f>
        <v>2.4831188268248085E-4</v>
      </c>
      <c r="AJ231">
        <f t="shared" ref="AJ231" si="658">_xlfn.STDEV.S(P231:P235)</f>
        <v>0.4602563432162714</v>
      </c>
      <c r="AK231">
        <f t="shared" ref="AK231" si="659">_xlfn.STDEV.S(Q231:Q235)</f>
        <v>0.16150868359390558</v>
      </c>
      <c r="AM231" s="4">
        <f>TTEST(I210:I213,I231:I235,2,2)</f>
        <v>0.13682466915624136</v>
      </c>
      <c r="AN231" s="4">
        <f>TTEST(J210:J213,J231:J235,2,2)</f>
        <v>0.33153767326456085</v>
      </c>
      <c r="AO231" s="4">
        <f t="shared" ref="AO231:AU231" si="660">TTEST(K210:K213,K231:K235,2,2)</f>
        <v>0.19698035585465085</v>
      </c>
      <c r="AP231" s="4">
        <f t="shared" si="660"/>
        <v>0.27204236238331786</v>
      </c>
      <c r="AQ231" s="4">
        <f t="shared" si="660"/>
        <v>0.20047128068388503</v>
      </c>
      <c r="AR231" s="4">
        <f t="shared" si="660"/>
        <v>0.47624426356474903</v>
      </c>
      <c r="AS231" s="4">
        <f t="shared" si="660"/>
        <v>0.52780680594010809</v>
      </c>
      <c r="AT231" s="4">
        <f t="shared" si="660"/>
        <v>0.65018470394978278</v>
      </c>
      <c r="AU231" s="4">
        <f t="shared" si="660"/>
        <v>0.54715934254106458</v>
      </c>
      <c r="AV231" s="4"/>
      <c r="AW231" s="4">
        <f>TTEST(I221:I226,I231:I235,2,2)</f>
        <v>0.77255925918210544</v>
      </c>
      <c r="AX231" s="4">
        <f t="shared" ref="AX231:BE231" si="661">TTEST(J221:J226,J231:J235,2,2)</f>
        <v>0.62693645515836771</v>
      </c>
      <c r="AY231" s="4">
        <f t="shared" si="661"/>
        <v>0.28829024829941852</v>
      </c>
      <c r="AZ231" s="4">
        <f t="shared" si="661"/>
        <v>0.29183289854641098</v>
      </c>
      <c r="BA231" s="4">
        <f t="shared" si="661"/>
        <v>0.85242448428758744</v>
      </c>
      <c r="BB231" s="4">
        <f t="shared" si="661"/>
        <v>0.79024899822284178</v>
      </c>
      <c r="BC231" s="4">
        <f t="shared" si="661"/>
        <v>0.73981043219916498</v>
      </c>
      <c r="BD231" s="4">
        <f t="shared" si="661"/>
        <v>8.1584697173799431E-2</v>
      </c>
      <c r="BE231" s="4">
        <f t="shared" si="661"/>
        <v>8.1138043365224774E-2</v>
      </c>
    </row>
    <row r="232" spans="1:57" x14ac:dyDescent="0.25">
      <c r="A232" s="11" t="s">
        <v>487</v>
      </c>
      <c r="B232" s="11" t="s">
        <v>181</v>
      </c>
      <c r="C232" s="11" t="s">
        <v>467</v>
      </c>
      <c r="D232" s="11" t="s">
        <v>466</v>
      </c>
      <c r="E232" s="11" t="s">
        <v>454</v>
      </c>
      <c r="F232" s="11">
        <v>38</v>
      </c>
      <c r="G232" s="11" t="s">
        <v>452</v>
      </c>
      <c r="H232" s="11">
        <v>5</v>
      </c>
      <c r="I232" s="11">
        <f t="shared" ref="I232:Q232" si="662">IFERROR(I91/GEOMEAN($P91,$Q91),"")</f>
        <v>1.4987037705729492E-2</v>
      </c>
      <c r="J232" s="11">
        <f t="shared" si="662"/>
        <v>6.0410597271832898E-3</v>
      </c>
      <c r="K232" s="11">
        <f t="shared" si="662"/>
        <v>6.1093044879872334E-3</v>
      </c>
      <c r="L232" s="11">
        <f t="shared" si="662"/>
        <v>7.9742724497195057E-3</v>
      </c>
      <c r="M232" s="11">
        <f t="shared" si="662"/>
        <v>8.8158914782423062E-3</v>
      </c>
      <c r="N232" s="11">
        <f t="shared" si="662"/>
        <v>9.3583687528056028E-2</v>
      </c>
      <c r="O232" s="11">
        <f t="shared" si="662"/>
        <v>1.007730201096987E-3</v>
      </c>
      <c r="P232" s="11">
        <f t="shared" si="662"/>
        <v>1.6034385495442882</v>
      </c>
      <c r="Q232" s="11">
        <f t="shared" si="662"/>
        <v>0.62365969702063673</v>
      </c>
      <c r="AM232" s="4"/>
      <c r="AN232" s="4"/>
      <c r="AO232" s="4"/>
      <c r="AP232" s="4"/>
      <c r="AQ232" s="4"/>
      <c r="AR232" s="4"/>
      <c r="AS232" s="4"/>
      <c r="AT232" s="4"/>
      <c r="AU232" s="4"/>
      <c r="AV232" s="4"/>
      <c r="AW232" s="4"/>
      <c r="AX232" s="4"/>
      <c r="AY232" s="4"/>
      <c r="AZ232" s="4"/>
      <c r="BA232" s="4"/>
      <c r="BB232" s="4"/>
      <c r="BC232" s="4"/>
      <c r="BD232" s="4"/>
      <c r="BE232" s="4"/>
    </row>
    <row r="233" spans="1:57" x14ac:dyDescent="0.25">
      <c r="A233" s="11" t="s">
        <v>487</v>
      </c>
      <c r="B233" s="11" t="s">
        <v>262</v>
      </c>
      <c r="C233" s="11" t="s">
        <v>468</v>
      </c>
      <c r="D233" s="11" t="s">
        <v>463</v>
      </c>
      <c r="E233" s="11" t="s">
        <v>454</v>
      </c>
      <c r="F233" s="11">
        <v>38</v>
      </c>
      <c r="G233" s="11" t="s">
        <v>452</v>
      </c>
      <c r="H233" s="11">
        <v>5</v>
      </c>
      <c r="I233" s="11">
        <f t="shared" ref="I233:Q233" si="663">IFERROR(I92/GEOMEAN($P92,$Q92),"")</f>
        <v>1.0817147790541303E-2</v>
      </c>
      <c r="J233" s="11">
        <f t="shared" si="663"/>
        <v>3.2081614173319461E-3</v>
      </c>
      <c r="K233" s="11">
        <f t="shared" si="663"/>
        <v>3.0227454434240152E-3</v>
      </c>
      <c r="L233" s="11">
        <f t="shared" si="663"/>
        <v>8.1340818639183098E-3</v>
      </c>
      <c r="M233" s="11">
        <f t="shared" si="663"/>
        <v>8.1787592376382206E-3</v>
      </c>
      <c r="N233" s="11">
        <f t="shared" si="663"/>
        <v>7.8374699385626065E-2</v>
      </c>
      <c r="O233" s="11">
        <f t="shared" si="663"/>
        <v>7.1846538771140882E-4</v>
      </c>
      <c r="P233" s="11">
        <f t="shared" si="663"/>
        <v>1.1910257880163952</v>
      </c>
      <c r="Q233" s="11">
        <f t="shared" si="663"/>
        <v>0.83961238292368034</v>
      </c>
      <c r="AM233" s="4"/>
      <c r="AN233" s="4"/>
      <c r="AO233" s="4"/>
      <c r="AP233" s="4"/>
      <c r="AQ233" s="4"/>
      <c r="AR233" s="4"/>
      <c r="AS233" s="4"/>
      <c r="AT233" s="4"/>
      <c r="AU233" s="4"/>
      <c r="AV233" s="4"/>
      <c r="AW233" s="4"/>
      <c r="AX233" s="4"/>
      <c r="AY233" s="4"/>
      <c r="AZ233" s="4"/>
      <c r="BA233" s="4"/>
      <c r="BB233" s="4"/>
      <c r="BC233" s="4"/>
      <c r="BD233" s="4"/>
      <c r="BE233" s="4"/>
    </row>
    <row r="234" spans="1:57" x14ac:dyDescent="0.25">
      <c r="A234" s="11" t="s">
        <v>487</v>
      </c>
      <c r="B234" s="11" t="s">
        <v>283</v>
      </c>
      <c r="C234" s="11" t="s">
        <v>468</v>
      </c>
      <c r="D234" s="11" t="s">
        <v>466</v>
      </c>
      <c r="E234" s="11" t="s">
        <v>454</v>
      </c>
      <c r="F234" s="11">
        <v>38</v>
      </c>
      <c r="G234" s="11" t="s">
        <v>452</v>
      </c>
      <c r="H234" s="11">
        <v>5</v>
      </c>
      <c r="I234" s="11">
        <f t="shared" ref="I234:Q234" si="664">IFERROR(I93/GEOMEAN($P93,$Q93),"")</f>
        <v>4.6185549309233987E-3</v>
      </c>
      <c r="J234" s="11">
        <f t="shared" si="664"/>
        <v>6.882854460000191E-4</v>
      </c>
      <c r="K234" s="11">
        <f t="shared" si="664"/>
        <v>5.6586228227871037E-4</v>
      </c>
      <c r="L234" s="11">
        <f t="shared" si="664"/>
        <v>6.1616686529470666E-3</v>
      </c>
      <c r="M234" s="11">
        <f t="shared" si="664"/>
        <v>1.5784465540312409E-3</v>
      </c>
      <c r="N234" s="11">
        <f t="shared" si="664"/>
        <v>3.2353777705846688E-3</v>
      </c>
      <c r="O234" s="11">
        <f t="shared" si="664"/>
        <v>3.1987788345401224E-4</v>
      </c>
      <c r="P234" s="11">
        <f t="shared" si="664"/>
        <v>1.5226527080103969</v>
      </c>
      <c r="Q234" s="11">
        <f t="shared" si="664"/>
        <v>0.65674857749188853</v>
      </c>
      <c r="AM234" s="4"/>
      <c r="AN234" s="4"/>
      <c r="AO234" s="4"/>
      <c r="AP234" s="4"/>
      <c r="AQ234" s="4"/>
      <c r="AR234" s="4"/>
      <c r="AS234" s="4"/>
      <c r="AT234" s="4"/>
      <c r="AU234" s="4"/>
      <c r="AV234" s="4"/>
      <c r="AW234" s="4"/>
      <c r="AX234" s="4"/>
      <c r="AY234" s="4"/>
      <c r="AZ234" s="4"/>
      <c r="BA234" s="4"/>
      <c r="BB234" s="4"/>
      <c r="BC234" s="4"/>
      <c r="BD234" s="4"/>
      <c r="BE234" s="4"/>
    </row>
    <row r="235" spans="1:57" x14ac:dyDescent="0.25">
      <c r="A235" s="11" t="s">
        <v>487</v>
      </c>
      <c r="B235" s="11" t="s">
        <v>379</v>
      </c>
      <c r="C235" s="11" t="s">
        <v>469</v>
      </c>
      <c r="D235" s="11" t="s">
        <v>466</v>
      </c>
      <c r="E235" s="11" t="s">
        <v>454</v>
      </c>
      <c r="F235" s="11">
        <v>38</v>
      </c>
      <c r="G235" s="11" t="s">
        <v>452</v>
      </c>
      <c r="H235" s="11">
        <v>5</v>
      </c>
      <c r="I235" s="11">
        <f t="shared" ref="I235:Q235" si="665">IFERROR(I94/GEOMEAN($P94,$Q94),"")</f>
        <v>2.631316782174584E-2</v>
      </c>
      <c r="J235" s="11">
        <f t="shared" si="665"/>
        <v>6.6644863569404241E-3</v>
      </c>
      <c r="K235" s="11">
        <f t="shared" si="665"/>
        <v>3.9156461391964175E-3</v>
      </c>
      <c r="L235" s="11">
        <f t="shared" si="665"/>
        <v>4.371682115265195E-3</v>
      </c>
      <c r="M235" s="11">
        <f t="shared" si="665"/>
        <v>6.4340661917320647E-3</v>
      </c>
      <c r="N235" s="11">
        <f t="shared" si="665"/>
        <v>7.8018434606182838E-2</v>
      </c>
      <c r="O235" s="11">
        <f t="shared" si="665"/>
        <v>7.7444804255781367E-4</v>
      </c>
      <c r="P235" s="11">
        <f t="shared" si="665"/>
        <v>2.0376902285804737</v>
      </c>
      <c r="Q235" s="11">
        <f t="shared" si="665"/>
        <v>0.49075172760514979</v>
      </c>
      <c r="AM235" s="4"/>
      <c r="AN235" s="4"/>
      <c r="AO235" s="4"/>
      <c r="AP235" s="4"/>
      <c r="AQ235" s="4"/>
      <c r="AR235" s="4"/>
      <c r="AS235" s="4"/>
      <c r="AT235" s="4"/>
      <c r="AU235" s="4"/>
      <c r="AV235" s="4"/>
      <c r="AW235" s="4"/>
      <c r="AX235" s="4"/>
      <c r="AY235" s="4"/>
      <c r="AZ235" s="4"/>
      <c r="BA235" s="4"/>
      <c r="BB235" s="4"/>
      <c r="BC235" s="4"/>
      <c r="BD235" s="4"/>
      <c r="BE235" s="4"/>
    </row>
    <row r="236" spans="1:57" x14ac:dyDescent="0.25">
      <c r="A236" s="11" t="s">
        <v>487</v>
      </c>
      <c r="B236" s="11" t="s">
        <v>33</v>
      </c>
      <c r="C236" s="11" t="s">
        <v>460</v>
      </c>
      <c r="D236" s="11" t="s">
        <v>461</v>
      </c>
      <c r="E236" s="11" t="s">
        <v>454</v>
      </c>
      <c r="F236" s="11">
        <v>88</v>
      </c>
      <c r="G236" s="11" t="s">
        <v>451</v>
      </c>
      <c r="H236" s="11">
        <v>0</v>
      </c>
      <c r="I236" s="11">
        <f t="shared" ref="I236:Q236" si="666">IFERROR(I95/GEOMEAN($P95,$Q95),"")</f>
        <v>3.7297324934462611E-2</v>
      </c>
      <c r="J236" s="11">
        <f t="shared" si="666"/>
        <v>8.2796312392946093E-3</v>
      </c>
      <c r="K236" s="11">
        <f t="shared" si="666"/>
        <v>1.1717707089082015E-2</v>
      </c>
      <c r="L236" s="11">
        <f t="shared" si="666"/>
        <v>1.4879800693954058E-2</v>
      </c>
      <c r="M236" s="11">
        <f t="shared" si="666"/>
        <v>1.5182941002443291E-2</v>
      </c>
      <c r="N236" s="11">
        <f t="shared" si="666"/>
        <v>0.16202796646085416</v>
      </c>
      <c r="O236" s="11">
        <f t="shared" si="666"/>
        <v>7.3536722598980002E-3</v>
      </c>
      <c r="P236" s="11">
        <f t="shared" si="666"/>
        <v>1.1318976489277492</v>
      </c>
      <c r="Q236" s="11">
        <f t="shared" si="666"/>
        <v>0.88347210628744011</v>
      </c>
      <c r="R236" t="s">
        <v>487</v>
      </c>
      <c r="S236">
        <f>AVERAGE(I236:I239)</f>
        <v>2.3426519437837877E-2</v>
      </c>
      <c r="T236">
        <f t="shared" ref="T236" si="667">AVERAGE(J236:J239)</f>
        <v>7.2858310555022768E-3</v>
      </c>
      <c r="U236">
        <f t="shared" ref="U236" si="668">AVERAGE(K236:K239)</f>
        <v>7.0547574298522493E-3</v>
      </c>
      <c r="V236">
        <f t="shared" ref="V236" si="669">AVERAGE(L236:L239)</f>
        <v>1.793002670604061E-2</v>
      </c>
      <c r="W236">
        <f t="shared" ref="W236" si="670">AVERAGE(M236:M239)</f>
        <v>8.1747711158104645E-3</v>
      </c>
      <c r="X236">
        <f t="shared" ref="X236" si="671">AVERAGE(N236:N239)</f>
        <v>9.0386008687438416E-2</v>
      </c>
      <c r="Y236">
        <f t="shared" ref="Y236" si="672">AVERAGE(O236:O239)</f>
        <v>2.8055117714169695E-3</v>
      </c>
      <c r="Z236">
        <f t="shared" ref="Z236" si="673">AVERAGE(P236:P239)</f>
        <v>1.6470096339020741</v>
      </c>
      <c r="AA236">
        <f>AVERAGE(Q236:Q239)</f>
        <v>0.65461778173598784</v>
      </c>
      <c r="AC236">
        <f>_xlfn.STDEV.S(I236:I239)</f>
        <v>9.6845031569601156E-3</v>
      </c>
      <c r="AD236">
        <f t="shared" ref="AD236" si="674">_xlfn.STDEV.S(J236:J239)</f>
        <v>2.1645420379334591E-3</v>
      </c>
      <c r="AE236">
        <f t="shared" ref="AE236" si="675">_xlfn.STDEV.S(K236:K239)</f>
        <v>3.6288631745225348E-3</v>
      </c>
      <c r="AF236">
        <f t="shared" ref="AF236" si="676">_xlfn.STDEV.S(L236:L239)</f>
        <v>7.6575881795523876E-3</v>
      </c>
      <c r="AG236">
        <f t="shared" ref="AG236" si="677">_xlfn.STDEV.S(M236:M239)</f>
        <v>4.7144992714948236E-3</v>
      </c>
      <c r="AH236">
        <f t="shared" ref="AH236" si="678">_xlfn.STDEV.S(N236:N239)</f>
        <v>5.4165119774328301E-2</v>
      </c>
      <c r="AI236">
        <f t="shared" ref="AI236" si="679">_xlfn.STDEV.S(O236:O239)</f>
        <v>3.2434155008636469E-3</v>
      </c>
      <c r="AJ236">
        <f t="shared" ref="AJ236" si="680">_xlfn.STDEV.S(P236:P239)</f>
        <v>0.55258426580298114</v>
      </c>
      <c r="AK236">
        <f t="shared" ref="AK236" si="681">_xlfn.STDEV.S(Q236:Q239)</f>
        <v>0.19414473188400105</v>
      </c>
      <c r="AM236" s="4">
        <f>TTEST(I236:I239,I236:I239,2,2)</f>
        <v>1</v>
      </c>
      <c r="AN236" s="4">
        <f t="shared" ref="AN236:AU236" si="682">TTEST(J236:J239,J236:J239,2,2)</f>
        <v>1</v>
      </c>
      <c r="AO236" s="4">
        <f t="shared" si="682"/>
        <v>1</v>
      </c>
      <c r="AP236" s="4">
        <f t="shared" si="682"/>
        <v>1</v>
      </c>
      <c r="AQ236" s="4">
        <f t="shared" si="682"/>
        <v>1</v>
      </c>
      <c r="AR236" s="4">
        <f t="shared" si="682"/>
        <v>1</v>
      </c>
      <c r="AS236" s="4">
        <f t="shared" si="682"/>
        <v>1</v>
      </c>
      <c r="AT236" s="4">
        <f t="shared" si="682"/>
        <v>1</v>
      </c>
      <c r="AU236" s="4">
        <f t="shared" si="682"/>
        <v>1</v>
      </c>
      <c r="AV236" s="4"/>
      <c r="AW236" s="4">
        <f>TTEST(I236:I239,I236:I239,2,2)</f>
        <v>1</v>
      </c>
      <c r="AX236" s="4">
        <f t="shared" ref="AX236:BE236" si="683">TTEST(J236:J239,J236:J239,2,2)</f>
        <v>1</v>
      </c>
      <c r="AY236" s="4">
        <f t="shared" si="683"/>
        <v>1</v>
      </c>
      <c r="AZ236" s="4">
        <f t="shared" si="683"/>
        <v>1</v>
      </c>
      <c r="BA236" s="4">
        <f t="shared" si="683"/>
        <v>1</v>
      </c>
      <c r="BB236" s="4">
        <f t="shared" si="683"/>
        <v>1</v>
      </c>
      <c r="BC236" s="4">
        <f t="shared" si="683"/>
        <v>1</v>
      </c>
      <c r="BD236" s="4">
        <f t="shared" si="683"/>
        <v>1</v>
      </c>
      <c r="BE236" s="4">
        <f t="shared" si="683"/>
        <v>1</v>
      </c>
    </row>
    <row r="237" spans="1:57" x14ac:dyDescent="0.25">
      <c r="A237" s="11" t="s">
        <v>487</v>
      </c>
      <c r="B237" s="11" t="s">
        <v>141</v>
      </c>
      <c r="C237" s="11" t="s">
        <v>467</v>
      </c>
      <c r="D237" s="11" t="s">
        <v>461</v>
      </c>
      <c r="E237" s="11" t="s">
        <v>454</v>
      </c>
      <c r="F237" s="11">
        <v>88</v>
      </c>
      <c r="G237" s="11" t="s">
        <v>451</v>
      </c>
      <c r="H237" s="11">
        <v>0</v>
      </c>
      <c r="I237" s="11">
        <f t="shared" ref="I237:Q237" si="684">IFERROR(I96/GEOMEAN($P96,$Q96),"")</f>
        <v>1.4736878036178154E-2</v>
      </c>
      <c r="J237" s="11">
        <f t="shared" si="684"/>
        <v>7.0781366293624047E-3</v>
      </c>
      <c r="K237" s="11">
        <f t="shared" si="684"/>
        <v>5.2749555947786738E-3</v>
      </c>
      <c r="L237" s="11">
        <f t="shared" si="684"/>
        <v>1.3734417326895405E-2</v>
      </c>
      <c r="M237" s="11">
        <f t="shared" si="684"/>
        <v>5.0369750562461388E-3</v>
      </c>
      <c r="N237" s="11">
        <f t="shared" si="684"/>
        <v>6.754982531451742E-2</v>
      </c>
      <c r="O237" s="11">
        <f t="shared" si="684"/>
        <v>7.255934172494653E-4</v>
      </c>
      <c r="P237" s="11">
        <f t="shared" si="684"/>
        <v>1.5855845690296748</v>
      </c>
      <c r="Q237" s="11">
        <f t="shared" si="684"/>
        <v>0.63068222252690509</v>
      </c>
      <c r="AM237" s="4"/>
      <c r="AN237" s="4"/>
      <c r="AO237" s="4"/>
      <c r="AP237" s="4"/>
      <c r="AQ237" s="4"/>
      <c r="AR237" s="4"/>
      <c r="AS237" s="4"/>
      <c r="AT237" s="4"/>
      <c r="AU237" s="4"/>
      <c r="AV237" s="4"/>
      <c r="AW237" s="4"/>
      <c r="AX237" s="4"/>
      <c r="AY237" s="4"/>
      <c r="AZ237" s="4"/>
      <c r="BA237" s="4"/>
      <c r="BB237" s="4"/>
      <c r="BC237" s="4"/>
      <c r="BD237" s="4"/>
      <c r="BE237" s="4"/>
    </row>
    <row r="238" spans="1:57" x14ac:dyDescent="0.25">
      <c r="A238" s="11" t="s">
        <v>487</v>
      </c>
      <c r="B238" s="11" t="s">
        <v>247</v>
      </c>
      <c r="C238" s="11" t="s">
        <v>468</v>
      </c>
      <c r="D238" s="11" t="s">
        <v>461</v>
      </c>
      <c r="E238" s="11" t="s">
        <v>454</v>
      </c>
      <c r="F238" s="11">
        <v>88</v>
      </c>
      <c r="G238" s="11" t="s">
        <v>451</v>
      </c>
      <c r="H238" s="11">
        <v>0</v>
      </c>
      <c r="I238" s="11">
        <f t="shared" ref="I238:Q238" si="685">IFERROR(I97/GEOMEAN($P97,$Q97),"")</f>
        <v>2.0699078544459997E-2</v>
      </c>
      <c r="J238" s="11">
        <f t="shared" si="685"/>
        <v>9.414282667142105E-3</v>
      </c>
      <c r="K238" s="11">
        <f t="shared" si="685"/>
        <v>7.8977927878252432E-3</v>
      </c>
      <c r="L238" s="11">
        <f t="shared" si="685"/>
        <v>2.9387415926184081E-2</v>
      </c>
      <c r="M238" s="11">
        <f t="shared" si="685"/>
        <v>6.5782611064361136E-3</v>
      </c>
      <c r="N238" s="11">
        <f t="shared" si="685"/>
        <v>9.7260248980268471E-2</v>
      </c>
      <c r="O238" s="11">
        <f t="shared" si="685"/>
        <v>2.8945117357506342E-3</v>
      </c>
      <c r="P238" s="11">
        <f t="shared" si="685"/>
        <v>1.4450041375591107</v>
      </c>
      <c r="Q238" s="11">
        <f t="shared" si="685"/>
        <v>0.69203954093113651</v>
      </c>
      <c r="AM238" s="4"/>
      <c r="AN238" s="4"/>
      <c r="AO238" s="4"/>
      <c r="AP238" s="4"/>
      <c r="AQ238" s="4"/>
      <c r="AR238" s="4"/>
      <c r="AS238" s="4"/>
      <c r="AT238" s="4"/>
      <c r="AU238" s="4"/>
      <c r="AV238" s="4"/>
      <c r="AW238" s="4"/>
      <c r="AX238" s="4"/>
      <c r="AY238" s="4"/>
      <c r="AZ238" s="4"/>
      <c r="BA238" s="4"/>
      <c r="BB238" s="4"/>
      <c r="BC238" s="4"/>
      <c r="BD238" s="4"/>
      <c r="BE238" s="4"/>
    </row>
    <row r="239" spans="1:57" x14ac:dyDescent="0.25">
      <c r="A239" s="11" t="s">
        <v>487</v>
      </c>
      <c r="B239" s="11" t="s">
        <v>340</v>
      </c>
      <c r="C239" s="11" t="s">
        <v>469</v>
      </c>
      <c r="D239" s="11" t="s">
        <v>461</v>
      </c>
      <c r="E239" s="11" t="s">
        <v>454</v>
      </c>
      <c r="F239" s="11">
        <v>88</v>
      </c>
      <c r="G239" s="11" t="s">
        <v>451</v>
      </c>
      <c r="H239" s="11">
        <v>0</v>
      </c>
      <c r="I239" s="11">
        <f t="shared" ref="I239:Q239" si="686">IFERROR(I98/GEOMEAN($P98,$Q98),"")</f>
        <v>2.0972796236250747E-2</v>
      </c>
      <c r="J239" s="11">
        <f t="shared" si="686"/>
        <v>4.3712736862099909E-3</v>
      </c>
      <c r="K239" s="11">
        <f t="shared" si="686"/>
        <v>3.328574247723066E-3</v>
      </c>
      <c r="L239" s="11">
        <f t="shared" si="686"/>
        <v>1.3718472877128891E-2</v>
      </c>
      <c r="M239" s="11">
        <f t="shared" si="686"/>
        <v>5.900907298116315E-3</v>
      </c>
      <c r="N239" s="11">
        <f t="shared" si="686"/>
        <v>3.4705993994113629E-2</v>
      </c>
      <c r="O239" s="11">
        <f t="shared" si="686"/>
        <v>2.4826967276977816E-4</v>
      </c>
      <c r="P239" s="11">
        <f t="shared" si="686"/>
        <v>2.4255521800917621</v>
      </c>
      <c r="Q239" s="11">
        <f t="shared" si="686"/>
        <v>0.41227725719846953</v>
      </c>
      <c r="AM239" s="4"/>
      <c r="AN239" s="4"/>
      <c r="AO239" s="4"/>
      <c r="AP239" s="4"/>
      <c r="AQ239" s="4"/>
      <c r="AR239" s="4"/>
      <c r="AS239" s="4"/>
      <c r="AT239" s="4"/>
      <c r="AU239" s="4"/>
      <c r="AV239" s="4"/>
      <c r="AW239" s="4"/>
      <c r="AX239" s="4"/>
      <c r="AY239" s="4"/>
      <c r="AZ239" s="4"/>
      <c r="BA239" s="4"/>
      <c r="BB239" s="4"/>
      <c r="BC239" s="4"/>
      <c r="BD239" s="4"/>
      <c r="BE239" s="4"/>
    </row>
    <row r="240" spans="1:57" x14ac:dyDescent="0.25">
      <c r="A240" s="11" t="s">
        <v>487</v>
      </c>
      <c r="B240" s="11" t="s">
        <v>42</v>
      </c>
      <c r="C240" s="11" t="s">
        <v>460</v>
      </c>
      <c r="D240" s="11" t="s">
        <v>462</v>
      </c>
      <c r="E240" s="11" t="s">
        <v>454</v>
      </c>
      <c r="F240" s="11">
        <v>88</v>
      </c>
      <c r="G240" s="11" t="s">
        <v>451</v>
      </c>
      <c r="H240" s="11">
        <v>0.5</v>
      </c>
      <c r="I240" s="11">
        <f t="shared" ref="I240:Q240" si="687">IFERROR(I99/GEOMEAN($P99,$Q99),"")</f>
        <v>9.5266916645091293E-2</v>
      </c>
      <c r="J240" s="11">
        <f t="shared" si="687"/>
        <v>1.9920082545771486E-2</v>
      </c>
      <c r="K240" s="11">
        <f t="shared" si="687"/>
        <v>5.1637212865336249E-2</v>
      </c>
      <c r="L240" s="11">
        <f t="shared" si="687"/>
        <v>3.245285178187382E-2</v>
      </c>
      <c r="M240" s="11">
        <f t="shared" si="687"/>
        <v>4.3437818644172961E-2</v>
      </c>
      <c r="N240" s="11">
        <f t="shared" si="687"/>
        <v>0.73740861677024372</v>
      </c>
      <c r="O240" s="11">
        <f t="shared" si="687"/>
        <v>8.1262212641179093E-3</v>
      </c>
      <c r="P240" s="11">
        <f t="shared" si="687"/>
        <v>1.2411297503331586</v>
      </c>
      <c r="Q240" s="11">
        <f t="shared" si="687"/>
        <v>0.8057175325396625</v>
      </c>
      <c r="R240" t="s">
        <v>487</v>
      </c>
      <c r="S240">
        <f>AVERAGE(I240:I243)</f>
        <v>5.6813320479629392E-2</v>
      </c>
      <c r="T240">
        <f t="shared" ref="T240" si="688">AVERAGE(J240:J243)</f>
        <v>9.7457975913366798E-3</v>
      </c>
      <c r="U240">
        <f t="shared" ref="U240" si="689">AVERAGE(K240:K243)</f>
        <v>3.1023389447557677E-2</v>
      </c>
      <c r="V240">
        <f t="shared" ref="V240" si="690">AVERAGE(L240:L243)</f>
        <v>2.8925366716702601E-2</v>
      </c>
      <c r="W240">
        <f t="shared" ref="W240" si="691">AVERAGE(M240:M243)</f>
        <v>1.7471696374595884E-2</v>
      </c>
      <c r="X240">
        <f t="shared" ref="X240" si="692">AVERAGE(N240:N243)</f>
        <v>0.24939704028535947</v>
      </c>
      <c r="Y240">
        <f t="shared" ref="Y240" si="693">AVERAGE(O240:O243)</f>
        <v>3.2117951838593352E-3</v>
      </c>
      <c r="Z240">
        <f t="shared" ref="Z240" si="694">AVERAGE(P240:P243)</f>
        <v>1.8896603423694522</v>
      </c>
      <c r="AA240">
        <f>AVERAGE(Q240:Q243)</f>
        <v>0.65861008709998969</v>
      </c>
      <c r="AC240">
        <f>_xlfn.STDEV.S(I240:I243)</f>
        <v>4.5084294142408436E-2</v>
      </c>
      <c r="AD240">
        <f t="shared" ref="AD240" si="695">_xlfn.STDEV.S(J240:J243)</f>
        <v>7.8033035716616366E-3</v>
      </c>
      <c r="AE240">
        <f t="shared" ref="AE240" si="696">_xlfn.STDEV.S(K240:K243)</f>
        <v>3.0435188413691302E-2</v>
      </c>
      <c r="AF240">
        <f t="shared" ref="AF240" si="697">_xlfn.STDEV.S(L240:L243)</f>
        <v>2.6281885874876527E-2</v>
      </c>
      <c r="AG240">
        <f t="shared" ref="AG240" si="698">_xlfn.STDEV.S(M240:M243)</f>
        <v>1.807171300206695E-2</v>
      </c>
      <c r="AH240">
        <f t="shared" ref="AH240" si="699">_xlfn.STDEV.S(N240:N243)</f>
        <v>0.33218088776321514</v>
      </c>
      <c r="AI240">
        <f t="shared" ref="AI240" si="700">_xlfn.STDEV.S(O240:O243)</f>
        <v>3.3150992044752446E-3</v>
      </c>
      <c r="AJ240">
        <f t="shared" ref="AJ240" si="701">_xlfn.STDEV.S(P240:P243)</f>
        <v>1.2093443371641486</v>
      </c>
      <c r="AK240">
        <f t="shared" ref="AK240" si="702">_xlfn.STDEV.S(Q240:Q243)</f>
        <v>0.27674910875487568</v>
      </c>
      <c r="AM240" s="4">
        <f>TTEST(I236:I239,I240:I243,2,2)</f>
        <v>0.19776403697057093</v>
      </c>
      <c r="AN240" s="4">
        <f t="shared" ref="AN240:AU240" si="703">TTEST(J236:J239,J240:J243,2,2)</f>
        <v>0.56575317229475219</v>
      </c>
      <c r="AO240" s="4">
        <f t="shared" si="703"/>
        <v>0.16885462387439593</v>
      </c>
      <c r="AP240" s="4">
        <f t="shared" si="703"/>
        <v>0.45243032597494737</v>
      </c>
      <c r="AQ240" s="4">
        <f t="shared" si="703"/>
        <v>0.35789807057512568</v>
      </c>
      <c r="AR240" s="4">
        <f t="shared" si="703"/>
        <v>0.38119008184091102</v>
      </c>
      <c r="AS240" s="4">
        <f t="shared" si="703"/>
        <v>0.86668278287089806</v>
      </c>
      <c r="AT240" s="4">
        <f t="shared" si="703"/>
        <v>0.72763529288866691</v>
      </c>
      <c r="AU240" s="4">
        <f t="shared" si="703"/>
        <v>0.98192231124181595</v>
      </c>
      <c r="AV240" s="4"/>
      <c r="AW240" s="4">
        <f>TTEST(I236:I239,I240:I243,2,2)</f>
        <v>0.19776403697057093</v>
      </c>
      <c r="AX240" s="4">
        <f t="shared" ref="AX240:BE240" si="704">TTEST(J236:J239,J240:J243,2,2)</f>
        <v>0.56575317229475219</v>
      </c>
      <c r="AY240" s="4">
        <f t="shared" si="704"/>
        <v>0.16885462387439593</v>
      </c>
      <c r="AZ240" s="4">
        <f t="shared" si="704"/>
        <v>0.45243032597494737</v>
      </c>
      <c r="BA240" s="4">
        <f t="shared" si="704"/>
        <v>0.35789807057512568</v>
      </c>
      <c r="BB240" s="4">
        <f t="shared" si="704"/>
        <v>0.38119008184091102</v>
      </c>
      <c r="BC240" s="4">
        <f t="shared" si="704"/>
        <v>0.86668278287089806</v>
      </c>
      <c r="BD240" s="4">
        <f t="shared" si="704"/>
        <v>0.72763529288866691</v>
      </c>
      <c r="BE240" s="4">
        <f t="shared" si="704"/>
        <v>0.98192231124181595</v>
      </c>
    </row>
    <row r="241" spans="1:57" x14ac:dyDescent="0.25">
      <c r="A241" s="11" t="s">
        <v>487</v>
      </c>
      <c r="B241" s="11" t="s">
        <v>150</v>
      </c>
      <c r="C241" s="11" t="s">
        <v>467</v>
      </c>
      <c r="D241" s="11" t="s">
        <v>462</v>
      </c>
      <c r="E241" s="11" t="s">
        <v>454</v>
      </c>
      <c r="F241" s="11">
        <v>88</v>
      </c>
      <c r="G241" s="11" t="s">
        <v>451</v>
      </c>
      <c r="H241" s="11">
        <v>0.5</v>
      </c>
      <c r="I241" s="11">
        <f t="shared" ref="I241:Q241" si="705">IFERROR(I100/GEOMEAN($P100,$Q100),"")</f>
        <v>9.5038615400427379E-2</v>
      </c>
      <c r="J241" s="11">
        <f t="shared" si="705"/>
        <v>1.132471435709718E-2</v>
      </c>
      <c r="K241" s="11">
        <f t="shared" si="705"/>
        <v>6.247896015634874E-2</v>
      </c>
      <c r="L241" s="11">
        <f t="shared" si="705"/>
        <v>6.475359348309434E-2</v>
      </c>
      <c r="M241" s="11">
        <f t="shared" si="705"/>
        <v>1.6070143807030833E-2</v>
      </c>
      <c r="N241" s="11">
        <f t="shared" si="705"/>
        <v>0.18002817677972799</v>
      </c>
      <c r="O241" s="11">
        <f t="shared" si="705"/>
        <v>2.27405984478512E-3</v>
      </c>
      <c r="P241" s="11">
        <f t="shared" si="705"/>
        <v>1.5205721554368199</v>
      </c>
      <c r="Q241" s="11">
        <f t="shared" si="705"/>
        <v>0.65764718657019372</v>
      </c>
      <c r="AM241" s="4"/>
      <c r="AN241" s="4"/>
      <c r="AO241" s="4"/>
      <c r="AP241" s="4"/>
      <c r="AQ241" s="4"/>
      <c r="AR241" s="4"/>
      <c r="AS241" s="4"/>
      <c r="AT241" s="4"/>
      <c r="AU241" s="4"/>
      <c r="AV241" s="4"/>
      <c r="AW241" s="4"/>
      <c r="AX241" s="4"/>
      <c r="AY241" s="4"/>
      <c r="AZ241" s="4"/>
      <c r="BA241" s="4"/>
      <c r="BB241" s="4"/>
      <c r="BC241" s="4"/>
      <c r="BD241" s="4"/>
      <c r="BE241" s="4"/>
    </row>
    <row r="242" spans="1:57" x14ac:dyDescent="0.25">
      <c r="A242" s="11" t="s">
        <v>487</v>
      </c>
      <c r="B242" s="11" t="s">
        <v>256</v>
      </c>
      <c r="C242" s="11" t="s">
        <v>468</v>
      </c>
      <c r="D242" s="11" t="s">
        <v>462</v>
      </c>
      <c r="E242" s="11" t="s">
        <v>454</v>
      </c>
      <c r="F242" s="11">
        <v>88</v>
      </c>
      <c r="G242" s="11" t="s">
        <v>451</v>
      </c>
      <c r="H242" s="11">
        <v>0.5</v>
      </c>
      <c r="I242" s="11">
        <f t="shared" ref="I242:Q242" si="706">IFERROR(I101/GEOMEAN($P101,$Q101),"")</f>
        <v>8.0311182121007643E-3</v>
      </c>
      <c r="J242" s="11">
        <f t="shared" si="706"/>
        <v>1.9202595760846187E-3</v>
      </c>
      <c r="K242" s="11">
        <f t="shared" si="706"/>
        <v>2.8781788849633148E-3</v>
      </c>
      <c r="L242" s="11">
        <f t="shared" si="706"/>
        <v>1.0161722052929069E-2</v>
      </c>
      <c r="M242" s="11">
        <f t="shared" si="706"/>
        <v>6.1505397269134678E-3</v>
      </c>
      <c r="N242" s="11">
        <f t="shared" si="706"/>
        <v>2.5340894811261328E-2</v>
      </c>
      <c r="O242" s="11">
        <f t="shared" si="706"/>
        <v>1.349311476517349E-3</v>
      </c>
      <c r="P242" s="11">
        <f t="shared" si="706"/>
        <v>1.1114287128304896</v>
      </c>
      <c r="Q242" s="11">
        <f t="shared" si="706"/>
        <v>0.89974281612114138</v>
      </c>
      <c r="AM242" s="4"/>
      <c r="AN242" s="4"/>
      <c r="AO242" s="4"/>
      <c r="AP242" s="4"/>
      <c r="AQ242" s="4"/>
      <c r="AR242" s="4"/>
      <c r="AS242" s="4"/>
      <c r="AT242" s="4"/>
      <c r="AU242" s="4"/>
      <c r="AV242" s="4"/>
      <c r="AW242" s="4"/>
      <c r="AX242" s="4"/>
      <c r="AY242" s="4"/>
      <c r="AZ242" s="4"/>
      <c r="BA242" s="4"/>
      <c r="BB242" s="4"/>
      <c r="BC242" s="4"/>
      <c r="BD242" s="4"/>
      <c r="BE242" s="4"/>
    </row>
    <row r="243" spans="1:57" x14ac:dyDescent="0.25">
      <c r="A243" s="11" t="s">
        <v>487</v>
      </c>
      <c r="B243" s="11" t="s">
        <v>349</v>
      </c>
      <c r="C243" s="11" t="s">
        <v>469</v>
      </c>
      <c r="D243" s="11" t="s">
        <v>462</v>
      </c>
      <c r="E243" s="11" t="s">
        <v>454</v>
      </c>
      <c r="F243" s="11">
        <v>88</v>
      </c>
      <c r="G243" s="11" t="s">
        <v>451</v>
      </c>
      <c r="H243" s="11">
        <v>0.5</v>
      </c>
      <c r="I243" s="11">
        <f t="shared" ref="I243:Q243" si="707">IFERROR(I102/GEOMEAN($P102,$Q102),"")</f>
        <v>2.891663166089813E-2</v>
      </c>
      <c r="J243" s="11">
        <f t="shared" si="707"/>
        <v>5.8181338863934349E-3</v>
      </c>
      <c r="K243" s="11">
        <f t="shared" si="707"/>
        <v>7.0992058835823938E-3</v>
      </c>
      <c r="L243" s="11">
        <f t="shared" si="707"/>
        <v>8.3332995489131759E-3</v>
      </c>
      <c r="M243" s="11">
        <f t="shared" si="707"/>
        <v>4.2282833202662764E-3</v>
      </c>
      <c r="N243" s="11">
        <f t="shared" si="707"/>
        <v>5.4810472780204851E-2</v>
      </c>
      <c r="O243" s="11">
        <f t="shared" si="707"/>
        <v>1.0975881500169618E-3</v>
      </c>
      <c r="P243" s="11">
        <f t="shared" si="707"/>
        <v>3.6855107508773406</v>
      </c>
      <c r="Q243" s="11">
        <f t="shared" si="707"/>
        <v>0.27133281316896135</v>
      </c>
      <c r="AM243" s="4"/>
      <c r="AN243" s="4"/>
      <c r="AO243" s="4"/>
      <c r="AP243" s="4"/>
      <c r="AQ243" s="4"/>
      <c r="AR243" s="4"/>
      <c r="AS243" s="4"/>
      <c r="AT243" s="4"/>
      <c r="AU243" s="4"/>
      <c r="AV243" s="4"/>
      <c r="AW243" s="4"/>
      <c r="AX243" s="4"/>
      <c r="AY243" s="4"/>
      <c r="AZ243" s="4"/>
      <c r="BA243" s="4"/>
      <c r="BB243" s="4"/>
      <c r="BC243" s="4"/>
      <c r="BD243" s="4"/>
      <c r="BE243" s="4"/>
    </row>
    <row r="244" spans="1:57" x14ac:dyDescent="0.25">
      <c r="A244" s="11" t="s">
        <v>487</v>
      </c>
      <c r="B244" s="11" t="s">
        <v>51</v>
      </c>
      <c r="C244" s="11" t="s">
        <v>460</v>
      </c>
      <c r="D244" s="11" t="s">
        <v>463</v>
      </c>
      <c r="E244" s="11" t="s">
        <v>454</v>
      </c>
      <c r="F244" s="11">
        <v>88</v>
      </c>
      <c r="G244" s="11" t="s">
        <v>451</v>
      </c>
      <c r="H244" s="11">
        <v>5</v>
      </c>
      <c r="I244" s="11">
        <f t="shared" ref="I244:Q244" si="708">IFERROR(I103/GEOMEAN($P103,$Q103),"")</f>
        <v>5.1820799457906491E-2</v>
      </c>
      <c r="J244" s="11">
        <f t="shared" si="708"/>
        <v>1.4109104233431877E-2</v>
      </c>
      <c r="K244" s="11">
        <f t="shared" si="708"/>
        <v>1.98425582743595E-2</v>
      </c>
      <c r="L244" s="11">
        <f t="shared" si="708"/>
        <v>3.0461122809553782E-2</v>
      </c>
      <c r="M244" s="11">
        <f t="shared" si="708"/>
        <v>1.4293220272675813E-2</v>
      </c>
      <c r="N244" s="11">
        <f t="shared" si="708"/>
        <v>0.22412230838338276</v>
      </c>
      <c r="O244" s="11">
        <f t="shared" si="708"/>
        <v>4.7792397453824071E-3</v>
      </c>
      <c r="P244" s="11">
        <f t="shared" si="708"/>
        <v>1.104190412226578</v>
      </c>
      <c r="Q244" s="11">
        <f t="shared" si="708"/>
        <v>0.9056409011771076</v>
      </c>
      <c r="R244" t="s">
        <v>487</v>
      </c>
      <c r="S244">
        <f>AVERAGE(I244:I246)</f>
        <v>3.0811339816858574E-2</v>
      </c>
      <c r="T244">
        <f t="shared" ref="T244" si="709">AVERAGE(J244:J246)</f>
        <v>9.5279096467499758E-3</v>
      </c>
      <c r="U244">
        <f t="shared" ref="U244" si="710">AVERAGE(K244:K246)</f>
        <v>9.8401414152238294E-3</v>
      </c>
      <c r="V244">
        <f t="shared" ref="V244" si="711">AVERAGE(L244:L246)</f>
        <v>1.9527826528420649E-2</v>
      </c>
      <c r="W244">
        <f t="shared" ref="W244" si="712">AVERAGE(M244:M246)</f>
        <v>9.4679161926664573E-3</v>
      </c>
      <c r="X244">
        <f t="shared" ref="X244" si="713">AVERAGE(N244:N246)</f>
        <v>0.11797096489660341</v>
      </c>
      <c r="Y244">
        <f t="shared" ref="Y244" si="714">AVERAGE(O244:O246)</f>
        <v>2.1614077422652E-3</v>
      </c>
      <c r="Z244">
        <f t="shared" ref="Z244" si="715">AVERAGE(P244:P246)</f>
        <v>1.5101774594410624</v>
      </c>
      <c r="AA244">
        <f>AVERAGE(Q244:Q246)</f>
        <v>0.70609114252482297</v>
      </c>
      <c r="AC244">
        <f>_xlfn.STDEV.S(I244:I246)</f>
        <v>1.8800373964506154E-2</v>
      </c>
      <c r="AD244">
        <f t="shared" ref="AD244" si="716">_xlfn.STDEV.S(J244:J246)</f>
        <v>4.1464051242724211E-3</v>
      </c>
      <c r="AE244">
        <f t="shared" ref="AE244" si="717">_xlfn.STDEV.S(K244:K246)</f>
        <v>8.6679386294054913E-3</v>
      </c>
      <c r="AF244">
        <f t="shared" ref="AF244" si="718">_xlfn.STDEV.S(L244:L246)</f>
        <v>1.0830461220644839E-2</v>
      </c>
      <c r="AG244">
        <f t="shared" ref="AG244" si="719">_xlfn.STDEV.S(M244:M246)</f>
        <v>4.4410955488016551E-3</v>
      </c>
      <c r="AH244">
        <f t="shared" ref="AH244" si="720">_xlfn.STDEV.S(N244:N246)</f>
        <v>9.2093364631030683E-2</v>
      </c>
      <c r="AI244">
        <f t="shared" ref="AI244" si="721">_xlfn.STDEV.S(O244:O246)</f>
        <v>2.2709987067018713E-3</v>
      </c>
      <c r="AJ244">
        <f t="shared" ref="AJ244" si="722">_xlfn.STDEV.S(P244:P246)</f>
        <v>0.48273565926225787</v>
      </c>
      <c r="AK244">
        <f t="shared" ref="AK244" si="723">_xlfn.STDEV.S(Q244:Q246)</f>
        <v>0.20873396298503996</v>
      </c>
      <c r="AM244" s="4">
        <f>TTEST(I236:I239,I244:I246,2,2)</f>
        <v>0.52221067059756665</v>
      </c>
      <c r="AN244" s="4">
        <f t="shared" ref="AN244:AU244" si="724">TTEST(J236:J239,J244:J246,2,2)</f>
        <v>0.38891950343670428</v>
      </c>
      <c r="AO244" s="4">
        <f t="shared" si="724"/>
        <v>0.57962605498163278</v>
      </c>
      <c r="AP244" s="4">
        <f t="shared" si="724"/>
        <v>0.82655843080792546</v>
      </c>
      <c r="AQ244" s="4">
        <f t="shared" si="724"/>
        <v>0.72828572519362966</v>
      </c>
      <c r="AR244" s="4">
        <f t="shared" si="724"/>
        <v>0.63623852446634332</v>
      </c>
      <c r="AS244" s="4">
        <f t="shared" si="724"/>
        <v>0.78243751420504093</v>
      </c>
      <c r="AT244" s="4">
        <f t="shared" si="724"/>
        <v>0.7471389643524764</v>
      </c>
      <c r="AU244" s="4">
        <f t="shared" si="724"/>
        <v>0.74995120795966308</v>
      </c>
      <c r="AV244" s="4"/>
      <c r="AW244" s="4">
        <f>TTEST(I236:I239,I244:I246,2,2)</f>
        <v>0.52221067059756665</v>
      </c>
      <c r="AX244" s="4">
        <f t="shared" ref="AX244:BE244" si="725">TTEST(J236:J239,J244:J246,2,2)</f>
        <v>0.38891950343670428</v>
      </c>
      <c r="AY244" s="4">
        <f t="shared" si="725"/>
        <v>0.57962605498163278</v>
      </c>
      <c r="AZ244" s="4">
        <f t="shared" si="725"/>
        <v>0.82655843080792546</v>
      </c>
      <c r="BA244" s="4">
        <f t="shared" si="725"/>
        <v>0.72828572519362966</v>
      </c>
      <c r="BB244" s="4">
        <f t="shared" si="725"/>
        <v>0.63623852446634332</v>
      </c>
      <c r="BC244" s="4">
        <f t="shared" si="725"/>
        <v>0.78243751420504093</v>
      </c>
      <c r="BD244" s="4">
        <f t="shared" si="725"/>
        <v>0.7471389643524764</v>
      </c>
      <c r="BE244" s="4">
        <f t="shared" si="725"/>
        <v>0.74995120795966308</v>
      </c>
    </row>
    <row r="245" spans="1:57" x14ac:dyDescent="0.25">
      <c r="A245" s="11" t="s">
        <v>487</v>
      </c>
      <c r="B245" s="11" t="s">
        <v>159</v>
      </c>
      <c r="C245" s="11" t="s">
        <v>467</v>
      </c>
      <c r="D245" s="11" t="s">
        <v>463</v>
      </c>
      <c r="E245" s="11" t="s">
        <v>454</v>
      </c>
      <c r="F245" s="11">
        <v>88</v>
      </c>
      <c r="G245" s="11" t="s">
        <v>451</v>
      </c>
      <c r="H245" s="11">
        <v>5</v>
      </c>
      <c r="I245" s="11">
        <f t="shared" ref="I245:Q245" si="726">IFERROR(I104/GEOMEAN($P104,$Q104),"")</f>
        <v>1.557311072004177E-2</v>
      </c>
      <c r="J245" s="11">
        <f t="shared" si="726"/>
        <v>6.0322531956039397E-3</v>
      </c>
      <c r="K245" s="11">
        <f t="shared" si="726"/>
        <v>4.5276408155025972E-3</v>
      </c>
      <c r="L245" s="11">
        <f t="shared" si="726"/>
        <v>1.9319140404986952E-2</v>
      </c>
      <c r="M245" s="11">
        <f t="shared" si="726"/>
        <v>5.5517149931163818E-3</v>
      </c>
      <c r="N245" s="11">
        <f t="shared" si="726"/>
        <v>5.9408307092741648E-2</v>
      </c>
      <c r="O245" s="11">
        <f t="shared" si="726"/>
        <v>7.1963155693024745E-4</v>
      </c>
      <c r="P245" s="11">
        <f t="shared" si="726"/>
        <v>1.3823921976887918</v>
      </c>
      <c r="Q245" s="11">
        <f t="shared" si="726"/>
        <v>0.7233837124311685</v>
      </c>
      <c r="AM245" s="4"/>
      <c r="AN245" s="4"/>
      <c r="AO245" s="4"/>
      <c r="AP245" s="4"/>
      <c r="AQ245" s="4"/>
      <c r="AR245" s="4"/>
      <c r="AS245" s="4"/>
      <c r="AT245" s="4"/>
      <c r="AU245" s="4"/>
      <c r="AV245" s="4"/>
      <c r="AW245" s="4"/>
      <c r="AX245" s="4"/>
      <c r="AY245" s="4"/>
      <c r="AZ245" s="4"/>
      <c r="BA245" s="4"/>
      <c r="BB245" s="4"/>
      <c r="BC245" s="4"/>
      <c r="BD245" s="4"/>
      <c r="BE245" s="4"/>
    </row>
    <row r="246" spans="1:57" x14ac:dyDescent="0.25">
      <c r="A246" s="11" t="s">
        <v>487</v>
      </c>
      <c r="B246" s="11" t="s">
        <v>358</v>
      </c>
      <c r="C246" s="11" t="s">
        <v>469</v>
      </c>
      <c r="D246" s="11" t="s">
        <v>463</v>
      </c>
      <c r="E246" s="11" t="s">
        <v>454</v>
      </c>
      <c r="F246" s="11">
        <v>88</v>
      </c>
      <c r="G246" s="11" t="s">
        <v>451</v>
      </c>
      <c r="H246" s="11">
        <v>5</v>
      </c>
      <c r="I246" s="11">
        <f t="shared" ref="I246:Q246" si="727">IFERROR(I105/GEOMEAN($P105,$Q105),"")</f>
        <v>2.504010927262745E-2</v>
      </c>
      <c r="J246" s="11">
        <f t="shared" si="727"/>
        <v>8.442371511214115E-3</v>
      </c>
      <c r="K246" s="11">
        <f t="shared" si="727"/>
        <v>5.1502251558093893E-3</v>
      </c>
      <c r="L246" s="11">
        <f t="shared" si="727"/>
        <v>8.8032163707212081E-3</v>
      </c>
      <c r="M246" s="11">
        <f t="shared" si="727"/>
        <v>8.558813312207177E-3</v>
      </c>
      <c r="N246" s="11">
        <f t="shared" si="727"/>
        <v>7.0382279213685825E-2</v>
      </c>
      <c r="O246" s="11">
        <f t="shared" si="727"/>
        <v>9.8535192448294547E-4</v>
      </c>
      <c r="P246" s="11">
        <f t="shared" si="727"/>
        <v>2.0439497684078174</v>
      </c>
      <c r="Q246" s="11">
        <f t="shared" si="727"/>
        <v>0.48924881396619319</v>
      </c>
      <c r="AM246" s="4"/>
      <c r="AN246" s="4"/>
      <c r="AO246" s="4"/>
      <c r="AP246" s="4"/>
      <c r="AQ246" s="4"/>
      <c r="AR246" s="4"/>
      <c r="AS246" s="4"/>
      <c r="AT246" s="4"/>
      <c r="AU246" s="4"/>
      <c r="AV246" s="4"/>
      <c r="AW246" s="4"/>
      <c r="AX246" s="4"/>
      <c r="AY246" s="4"/>
      <c r="AZ246" s="4"/>
      <c r="BA246" s="4"/>
      <c r="BB246" s="4"/>
      <c r="BC246" s="4"/>
      <c r="BD246" s="4"/>
      <c r="BE246" s="4"/>
    </row>
    <row r="247" spans="1:57" x14ac:dyDescent="0.25">
      <c r="A247" s="11" t="s">
        <v>487</v>
      </c>
      <c r="B247" s="11" t="s">
        <v>60</v>
      </c>
      <c r="C247" s="11" t="s">
        <v>460</v>
      </c>
      <c r="D247" s="11" t="s">
        <v>464</v>
      </c>
      <c r="E247" s="11" t="s">
        <v>454</v>
      </c>
      <c r="F247" s="11">
        <v>88</v>
      </c>
      <c r="G247" s="11" t="s">
        <v>452</v>
      </c>
      <c r="H247" s="11">
        <v>0</v>
      </c>
      <c r="I247" s="11">
        <f t="shared" ref="I247:Q247" si="728">IFERROR(I106/GEOMEAN($P106,$Q106),"")</f>
        <v>1.3139739460738358E-2</v>
      </c>
      <c r="J247" s="11">
        <f t="shared" si="728"/>
        <v>4.6144257739233431E-3</v>
      </c>
      <c r="K247" s="11">
        <f t="shared" si="728"/>
        <v>4.769663152055118E-3</v>
      </c>
      <c r="L247" s="11">
        <f t="shared" si="728"/>
        <v>3.398777961352302E-3</v>
      </c>
      <c r="M247" s="11">
        <f t="shared" si="728"/>
        <v>7.5159383641743719E-3</v>
      </c>
      <c r="N247" s="11">
        <f t="shared" si="728"/>
        <v>0.15893405130703075</v>
      </c>
      <c r="O247" s="11">
        <f t="shared" si="728"/>
        <v>2.6861206572795448E-3</v>
      </c>
      <c r="P247" s="11">
        <f t="shared" si="728"/>
        <v>1.3901035985978061</v>
      </c>
      <c r="Q247" s="11">
        <f t="shared" si="728"/>
        <v>0.7193708447404189</v>
      </c>
      <c r="R247" t="s">
        <v>487</v>
      </c>
      <c r="S247">
        <f>AVERAGE(I247:I249)</f>
        <v>2.4000036700383646E-2</v>
      </c>
      <c r="T247">
        <f t="shared" ref="T247" si="729">AVERAGE(J247:J249)</f>
        <v>9.4887421656154828E-3</v>
      </c>
      <c r="U247">
        <f t="shared" ref="U247" si="730">AVERAGE(K247:K249)</f>
        <v>7.4910374299563959E-3</v>
      </c>
      <c r="V247">
        <f t="shared" ref="V247" si="731">AVERAGE(L247:L249)</f>
        <v>8.9893970631698371E-3</v>
      </c>
      <c r="W247">
        <f t="shared" ref="W247" si="732">AVERAGE(M247:M249)</f>
        <v>8.8905303146861129E-3</v>
      </c>
      <c r="X247">
        <f t="shared" ref="X247" si="733">AVERAGE(N247:N249)</f>
        <v>0.17856142108480691</v>
      </c>
      <c r="Y247">
        <f t="shared" ref="Y247" si="734">AVERAGE(O247:O249)</f>
        <v>5.2748832081909959E-3</v>
      </c>
      <c r="Z247">
        <f t="shared" ref="Z247" si="735">AVERAGE(P247:P249)</f>
        <v>1.6650008548050339</v>
      </c>
      <c r="AA247">
        <f>AVERAGE(Q247:Q249)</f>
        <v>0.60966023860228435</v>
      </c>
      <c r="AC247">
        <f>_xlfn.STDEV.S(I247:I249)</f>
        <v>2.2209771960655204E-2</v>
      </c>
      <c r="AD247">
        <f t="shared" ref="AD247" si="736">_xlfn.STDEV.S(J247:J249)</f>
        <v>9.4340716859971537E-3</v>
      </c>
      <c r="AE247">
        <f t="shared" ref="AE247" si="737">_xlfn.STDEV.S(K247:K249)</f>
        <v>8.1288085919100882E-3</v>
      </c>
      <c r="AF247">
        <f t="shared" ref="AF247" si="738">_xlfn.STDEV.S(L247:L249)</f>
        <v>1.0743016978114918E-2</v>
      </c>
      <c r="AG247">
        <f t="shared" ref="AG247" si="739">_xlfn.STDEV.S(M247:M249)</f>
        <v>7.9549771879668853E-3</v>
      </c>
      <c r="AH247">
        <f t="shared" ref="AH247" si="740">_xlfn.STDEV.S(N247:N249)</f>
        <v>0.18401697486244376</v>
      </c>
      <c r="AI247">
        <f t="shared" ref="AI247" si="741">_xlfn.STDEV.S(O247:O249)</f>
        <v>6.3074125097881441E-3</v>
      </c>
      <c r="AJ247">
        <f t="shared" ref="AJ247" si="742">_xlfn.STDEV.S(P247:P249)</f>
        <v>0.23812169460437929</v>
      </c>
      <c r="AK247">
        <f t="shared" ref="AK247" si="743">_xlfn.STDEV.S(Q247:Q249)</f>
        <v>9.5024917795078725E-2</v>
      </c>
      <c r="AM247" s="4">
        <f>TTEST(I236:I239,I247:I249,2,2)</f>
        <v>0.96421520734811028</v>
      </c>
      <c r="AN247" s="4">
        <f t="shared" ref="AN247:AU247" si="744">TTEST(J236:J239,J247:J249,2,2)</f>
        <v>0.66122641007533667</v>
      </c>
      <c r="AO247" s="4">
        <f t="shared" si="744"/>
        <v>0.92612533576441414</v>
      </c>
      <c r="AP247" s="4">
        <f t="shared" si="744"/>
        <v>0.25097217008116313</v>
      </c>
      <c r="AQ247" s="4">
        <f t="shared" si="744"/>
        <v>0.88606997909580765</v>
      </c>
      <c r="AR247" s="4">
        <f t="shared" si="744"/>
        <v>0.39355894192589841</v>
      </c>
      <c r="AS247" s="4">
        <f t="shared" si="744"/>
        <v>0.52333042927067908</v>
      </c>
      <c r="AT247" s="4">
        <f t="shared" si="744"/>
        <v>0.96060745472795728</v>
      </c>
      <c r="AU247" s="4">
        <f t="shared" si="744"/>
        <v>0.73111601115754932</v>
      </c>
      <c r="AV247" s="4"/>
      <c r="AW247" s="4">
        <f>TTEST(I247:I249,I247:I249,2,2)</f>
        <v>1</v>
      </c>
      <c r="AX247" s="4">
        <f t="shared" ref="AX247:BE247" si="745">TTEST(J247:J249,J247:J249,2,2)</f>
        <v>1</v>
      </c>
      <c r="AY247" s="4">
        <f t="shared" si="745"/>
        <v>1</v>
      </c>
      <c r="AZ247" s="4">
        <f t="shared" si="745"/>
        <v>1</v>
      </c>
      <c r="BA247" s="4">
        <f t="shared" si="745"/>
        <v>1</v>
      </c>
      <c r="BB247" s="4">
        <f t="shared" si="745"/>
        <v>1</v>
      </c>
      <c r="BC247" s="4">
        <f t="shared" si="745"/>
        <v>1</v>
      </c>
      <c r="BD247" s="4">
        <f t="shared" si="745"/>
        <v>1</v>
      </c>
      <c r="BE247" s="4">
        <f t="shared" si="745"/>
        <v>1</v>
      </c>
    </row>
    <row r="248" spans="1:57" x14ac:dyDescent="0.25">
      <c r="A248" s="11" t="s">
        <v>487</v>
      </c>
      <c r="B248" s="11" t="s">
        <v>274</v>
      </c>
      <c r="C248" s="11" t="s">
        <v>468</v>
      </c>
      <c r="D248" s="11" t="s">
        <v>464</v>
      </c>
      <c r="E248" s="11" t="s">
        <v>454</v>
      </c>
      <c r="F248" s="11">
        <v>88</v>
      </c>
      <c r="G248" s="11" t="s">
        <v>452</v>
      </c>
      <c r="H248" s="11">
        <v>0</v>
      </c>
      <c r="I248" s="11">
        <f t="shared" ref="I248:Q248" si="746">IFERROR(I107/GEOMEAN($P107,$Q107),"")</f>
        <v>9.3101846133419736E-3</v>
      </c>
      <c r="J248" s="11">
        <f t="shared" si="746"/>
        <v>3.4889288454616261E-3</v>
      </c>
      <c r="K248" s="11">
        <f t="shared" si="746"/>
        <v>1.072063865920417E-3</v>
      </c>
      <c r="L248" s="11">
        <f t="shared" si="746"/>
        <v>2.1945477344843733E-3</v>
      </c>
      <c r="M248" s="11">
        <f t="shared" si="746"/>
        <v>1.7124251693210659E-3</v>
      </c>
      <c r="N248" s="11">
        <f t="shared" si="746"/>
        <v>5.1448633710336903E-3</v>
      </c>
      <c r="O248" s="11">
        <f t="shared" si="746"/>
        <v>6.7374212257634552E-4</v>
      </c>
      <c r="P248" s="11">
        <f t="shared" si="746"/>
        <v>1.7973932650965516</v>
      </c>
      <c r="Q248" s="11">
        <f t="shared" si="746"/>
        <v>0.55636127018996162</v>
      </c>
      <c r="AM248" s="4"/>
      <c r="AN248" s="4"/>
      <c r="AO248" s="4"/>
      <c r="AP248" s="4"/>
      <c r="AQ248" s="4"/>
      <c r="AR248" s="4"/>
      <c r="AS248" s="4"/>
      <c r="AT248" s="4"/>
      <c r="AU248" s="4"/>
      <c r="AV248" s="4"/>
      <c r="AW248" s="4"/>
      <c r="AX248" s="4"/>
      <c r="AY248" s="4"/>
      <c r="AZ248" s="4"/>
      <c r="BA248" s="4"/>
      <c r="BB248" s="4"/>
      <c r="BC248" s="4"/>
      <c r="BD248" s="4"/>
      <c r="BE248" s="4"/>
    </row>
    <row r="249" spans="1:57" x14ac:dyDescent="0.25">
      <c r="A249" s="11" t="s">
        <v>487</v>
      </c>
      <c r="B249" s="11" t="s">
        <v>367</v>
      </c>
      <c r="C249" s="11" t="s">
        <v>469</v>
      </c>
      <c r="D249" s="11" t="s">
        <v>464</v>
      </c>
      <c r="E249" s="11" t="s">
        <v>454</v>
      </c>
      <c r="F249" s="11">
        <v>88</v>
      </c>
      <c r="G249" s="11" t="s">
        <v>452</v>
      </c>
      <c r="H249" s="11">
        <v>0</v>
      </c>
      <c r="I249" s="11">
        <f t="shared" ref="I249:Q249" si="747">IFERROR(I108/GEOMEAN($P108,$Q108),"")</f>
        <v>4.9550186027070613E-2</v>
      </c>
      <c r="J249" s="11">
        <f t="shared" si="747"/>
        <v>2.0362871877461483E-2</v>
      </c>
      <c r="K249" s="11">
        <f t="shared" si="747"/>
        <v>1.6631385271893652E-2</v>
      </c>
      <c r="L249" s="11">
        <f t="shared" si="747"/>
        <v>2.1374865493672835E-2</v>
      </c>
      <c r="M249" s="11">
        <f t="shared" si="747"/>
        <v>1.7443227410562902E-2</v>
      </c>
      <c r="N249" s="11">
        <f t="shared" si="747"/>
        <v>0.37160534857635624</v>
      </c>
      <c r="O249" s="11">
        <f t="shared" si="747"/>
        <v>1.2464786844717095E-2</v>
      </c>
      <c r="P249" s="11">
        <f t="shared" si="747"/>
        <v>1.8075057007207442</v>
      </c>
      <c r="Q249" s="11">
        <f t="shared" si="747"/>
        <v>0.55324860087647254</v>
      </c>
      <c r="AM249" s="4"/>
      <c r="AN249" s="4"/>
      <c r="AO249" s="4"/>
      <c r="AP249" s="4"/>
      <c r="AQ249" s="4"/>
      <c r="AR249" s="4"/>
      <c r="AS249" s="4"/>
      <c r="AT249" s="4"/>
      <c r="AU249" s="4"/>
      <c r="AV249" s="4"/>
      <c r="AW249" s="4"/>
      <c r="AX249" s="4"/>
      <c r="AY249" s="4"/>
      <c r="AZ249" s="4"/>
      <c r="BA249" s="4"/>
      <c r="BB249" s="4"/>
      <c r="BC249" s="4"/>
      <c r="BD249" s="4"/>
      <c r="BE249" s="4"/>
    </row>
    <row r="250" spans="1:57" x14ac:dyDescent="0.25">
      <c r="A250" s="11" t="s">
        <v>487</v>
      </c>
      <c r="B250" s="11" t="s">
        <v>69</v>
      </c>
      <c r="C250" s="11" t="s">
        <v>460</v>
      </c>
      <c r="D250" s="11" t="s">
        <v>465</v>
      </c>
      <c r="E250" s="11" t="s">
        <v>454</v>
      </c>
      <c r="F250" s="11">
        <v>88</v>
      </c>
      <c r="G250" s="11" t="s">
        <v>453</v>
      </c>
      <c r="H250" s="11">
        <v>0.5</v>
      </c>
      <c r="I250" s="11">
        <f t="shared" ref="I250:Q250" si="748">IFERROR(I109/GEOMEAN($P109,$Q109),"")</f>
        <v>2.5412271506013991E-2</v>
      </c>
      <c r="J250" s="11">
        <f t="shared" si="748"/>
        <v>9.9465119558464696E-3</v>
      </c>
      <c r="K250" s="11">
        <f t="shared" si="748"/>
        <v>8.7653230660568095E-3</v>
      </c>
      <c r="L250" s="11">
        <f t="shared" si="748"/>
        <v>1.0453356663329583E-2</v>
      </c>
      <c r="M250" s="11">
        <f t="shared" si="748"/>
        <v>1.1492431400163174E-2</v>
      </c>
      <c r="N250" s="11">
        <f t="shared" si="748"/>
        <v>8.4693701645445707E-2</v>
      </c>
      <c r="O250" s="11">
        <f t="shared" si="748"/>
        <v>1.2337527827786428E-3</v>
      </c>
      <c r="P250" s="11">
        <f t="shared" si="748"/>
        <v>1.7342968081413297</v>
      </c>
      <c r="Q250" s="11">
        <f t="shared" si="748"/>
        <v>0.57660257189293573</v>
      </c>
      <c r="R250" t="s">
        <v>487</v>
      </c>
      <c r="S250">
        <f>AVERAGE(I250:I253)</f>
        <v>1.6236838255749547E-2</v>
      </c>
      <c r="T250">
        <f t="shared" ref="T250" si="749">AVERAGE(J250:J253)</f>
        <v>7.91640641163E-3</v>
      </c>
      <c r="U250">
        <f t="shared" ref="U250" si="750">AVERAGE(K250:K253)</f>
        <v>4.4018059276457371E-3</v>
      </c>
      <c r="V250">
        <f t="shared" ref="V250" si="751">AVERAGE(L250:L253)</f>
        <v>1.0838241665737039E-2</v>
      </c>
      <c r="W250">
        <f t="shared" ref="W250" si="752">AVERAGE(M250:M253)</f>
        <v>6.6440612222316937E-3</v>
      </c>
      <c r="X250">
        <f t="shared" ref="X250" si="753">AVERAGE(N250:N253)</f>
        <v>6.7553760204807495E-2</v>
      </c>
      <c r="Y250">
        <f t="shared" ref="Y250" si="754">AVERAGE(O250:O253)</f>
        <v>2.1126849689615916E-3</v>
      </c>
      <c r="Z250">
        <f t="shared" ref="Z250" si="755">AVERAGE(P250:P253)</f>
        <v>1.6512078491464544</v>
      </c>
      <c r="AA250">
        <f>AVERAGE(Q250:Q253)</f>
        <v>0.61519816336774324</v>
      </c>
      <c r="AC250">
        <f>_xlfn.STDEV.S(I250:I253)</f>
        <v>7.3050664421176366E-3</v>
      </c>
      <c r="AD250">
        <f t="shared" ref="AD250" si="756">_xlfn.STDEV.S(J250:J253)</f>
        <v>3.656695868071512E-3</v>
      </c>
      <c r="AE250">
        <f t="shared" ref="AE250" si="757">_xlfn.STDEV.S(K250:K253)</f>
        <v>3.4937684920160507E-3</v>
      </c>
      <c r="AF250">
        <f t="shared" ref="AF250" si="758">_xlfn.STDEV.S(L250:L253)</f>
        <v>4.8365928951884596E-3</v>
      </c>
      <c r="AG250">
        <f t="shared" ref="AG250" si="759">_xlfn.STDEV.S(M250:M253)</f>
        <v>4.6386325847155947E-3</v>
      </c>
      <c r="AH250">
        <f t="shared" ref="AH250" si="760">_xlfn.STDEV.S(N250:N253)</f>
        <v>5.6460736700228928E-2</v>
      </c>
      <c r="AI250">
        <f t="shared" ref="AI250" si="761">_xlfn.STDEV.S(O250:O253)</f>
        <v>2.3082582487738766E-3</v>
      </c>
      <c r="AJ250">
        <f t="shared" ref="AJ250" si="762">_xlfn.STDEV.S(P250:P253)</f>
        <v>0.24087403078012856</v>
      </c>
      <c r="AK250">
        <f t="shared" ref="AK250" si="763">_xlfn.STDEV.S(Q250:Q253)</f>
        <v>8.7915873738359546E-2</v>
      </c>
      <c r="AM250" s="4">
        <f>TTEST(I236:I239,I250:I253,2,2)</f>
        <v>0.28068525594590732</v>
      </c>
      <c r="AN250" s="4">
        <f t="shared" ref="AN250:AU250" si="764">TTEST(J236:J239,J250:J253,2,2)</f>
        <v>0.77663341966809341</v>
      </c>
      <c r="AO250" s="4">
        <f t="shared" si="764"/>
        <v>0.33275743028048577</v>
      </c>
      <c r="AP250" s="4">
        <f t="shared" si="764"/>
        <v>0.16838527524038074</v>
      </c>
      <c r="AQ250" s="4">
        <f t="shared" si="764"/>
        <v>0.65976424739074513</v>
      </c>
      <c r="AR250" s="4">
        <f t="shared" si="764"/>
        <v>0.58072511381244207</v>
      </c>
      <c r="AS250" s="4">
        <f t="shared" si="764"/>
        <v>0.76749713133599273</v>
      </c>
      <c r="AT250" s="4">
        <f t="shared" si="764"/>
        <v>0.98933822229773916</v>
      </c>
      <c r="AU250" s="4">
        <f t="shared" si="764"/>
        <v>0.72414539420787727</v>
      </c>
      <c r="AV250" s="4"/>
      <c r="AW250" s="4">
        <f>TTEST(I247:I249,I250:I253,2,2)</f>
        <v>0.53184620766757784</v>
      </c>
      <c r="AX250" s="4">
        <f t="shared" ref="AX250:BE250" si="765">TTEST(J247:J249,J250:J253,2,2)</f>
        <v>0.76785209002119215</v>
      </c>
      <c r="AY250" s="4">
        <f t="shared" si="765"/>
        <v>0.5173408757421265</v>
      </c>
      <c r="AZ250" s="4">
        <f t="shared" si="765"/>
        <v>0.76763837401428181</v>
      </c>
      <c r="BA250" s="4">
        <f t="shared" si="765"/>
        <v>0.65431057955826644</v>
      </c>
      <c r="BB250" s="4">
        <f t="shared" si="765"/>
        <v>0.29508895951114439</v>
      </c>
      <c r="BC250" s="4">
        <f t="shared" si="765"/>
        <v>0.46057655838252765</v>
      </c>
      <c r="BD250" s="4">
        <f t="shared" si="765"/>
        <v>0.94288308761981554</v>
      </c>
      <c r="BE250" s="4">
        <f t="shared" si="765"/>
        <v>0.93946760284028508</v>
      </c>
    </row>
    <row r="251" spans="1:57" x14ac:dyDescent="0.25">
      <c r="A251" s="11" t="s">
        <v>487</v>
      </c>
      <c r="B251" s="11" t="s">
        <v>175</v>
      </c>
      <c r="C251" s="11" t="s">
        <v>467</v>
      </c>
      <c r="D251" s="11" t="s">
        <v>465</v>
      </c>
      <c r="E251" s="11" t="s">
        <v>454</v>
      </c>
      <c r="F251" s="11">
        <v>88</v>
      </c>
      <c r="G251" s="11" t="s">
        <v>452</v>
      </c>
      <c r="H251" s="11">
        <v>0.5</v>
      </c>
      <c r="I251" s="11">
        <f t="shared" ref="I251:Q251" si="766">IFERROR(I110/GEOMEAN($P110,$Q110),"")</f>
        <v>1.7289165408151518E-2</v>
      </c>
      <c r="J251" s="11">
        <f t="shared" si="766"/>
        <v>9.2197312015553021E-3</v>
      </c>
      <c r="K251" s="11">
        <f t="shared" si="766"/>
        <v>5.4479751673577395E-3</v>
      </c>
      <c r="L251" s="11">
        <f t="shared" si="766"/>
        <v>1.1631055181636653E-2</v>
      </c>
      <c r="M251" s="11">
        <f t="shared" si="766"/>
        <v>9.5564502400385335E-3</v>
      </c>
      <c r="N251" s="11">
        <f t="shared" si="766"/>
        <v>0.13777101079175813</v>
      </c>
      <c r="O251" s="11">
        <f t="shared" si="766"/>
        <v>4.7312941968887271E-3</v>
      </c>
      <c r="P251" s="11">
        <f t="shared" si="766"/>
        <v>1.5177536622413039</v>
      </c>
      <c r="Q251" s="11">
        <f t="shared" si="766"/>
        <v>0.65886844807429124</v>
      </c>
      <c r="AM251" s="4"/>
      <c r="AN251" s="4"/>
      <c r="AO251" s="4"/>
      <c r="AP251" s="4"/>
      <c r="AQ251" s="4"/>
      <c r="AR251" s="4"/>
      <c r="AS251" s="4"/>
      <c r="AT251" s="4"/>
      <c r="AU251" s="4"/>
      <c r="AV251" s="4"/>
      <c r="AW251" s="4"/>
      <c r="AX251" s="4"/>
      <c r="AY251" s="4"/>
      <c r="AZ251" s="4"/>
      <c r="BA251" s="4"/>
      <c r="BB251" s="4"/>
      <c r="BC251" s="4"/>
      <c r="BD251" s="4"/>
      <c r="BE251" s="4"/>
    </row>
    <row r="252" spans="1:57" x14ac:dyDescent="0.25">
      <c r="A252" s="11" t="s">
        <v>487</v>
      </c>
      <c r="B252" s="11" t="s">
        <v>280</v>
      </c>
      <c r="C252" s="11" t="s">
        <v>468</v>
      </c>
      <c r="D252" s="11" t="s">
        <v>465</v>
      </c>
      <c r="E252" s="11" t="s">
        <v>454</v>
      </c>
      <c r="F252" s="11">
        <v>88</v>
      </c>
      <c r="G252" s="11" t="s">
        <v>452</v>
      </c>
      <c r="H252" s="11">
        <v>0.5</v>
      </c>
      <c r="I252" s="11">
        <f t="shared" ref="I252:Q252" si="767">IFERROR(I111/GEOMEAN($P111,$Q111),"")</f>
        <v>7.7694167934249615E-3</v>
      </c>
      <c r="J252" s="11">
        <f t="shared" si="767"/>
        <v>2.4590177496684462E-3</v>
      </c>
      <c r="K252" s="11">
        <f t="shared" si="767"/>
        <v>7.3463494171339895E-4</v>
      </c>
      <c r="L252" s="11">
        <f t="shared" si="767"/>
        <v>1.6521466888242974E-2</v>
      </c>
      <c r="M252" s="11">
        <f t="shared" si="767"/>
        <v>1.6574849990874157E-3</v>
      </c>
      <c r="N252" s="11">
        <f t="shared" si="767"/>
        <v>7.6954702176078964E-3</v>
      </c>
      <c r="O252" s="11" t="str">
        <f t="shared" si="767"/>
        <v/>
      </c>
      <c r="P252" s="11">
        <f t="shared" si="767"/>
        <v>1.4042886688111034</v>
      </c>
      <c r="Q252" s="11">
        <f t="shared" si="767"/>
        <v>0.71210430035486816</v>
      </c>
      <c r="AM252" s="4"/>
      <c r="AN252" s="4"/>
      <c r="AO252" s="4"/>
      <c r="AP252" s="4"/>
      <c r="AQ252" s="4"/>
      <c r="AR252" s="4"/>
      <c r="AS252" s="4"/>
      <c r="AT252" s="4"/>
      <c r="AU252" s="4"/>
      <c r="AV252" s="4"/>
      <c r="AW252" s="4"/>
      <c r="AX252" s="4"/>
      <c r="AY252" s="4"/>
      <c r="AZ252" s="4"/>
      <c r="BA252" s="4"/>
      <c r="BB252" s="4"/>
      <c r="BC252" s="4"/>
      <c r="BD252" s="4"/>
      <c r="BE252" s="4"/>
    </row>
    <row r="253" spans="1:57" x14ac:dyDescent="0.25">
      <c r="A253" s="11" t="s">
        <v>487</v>
      </c>
      <c r="B253" s="11" t="s">
        <v>373</v>
      </c>
      <c r="C253" s="11" t="s">
        <v>469</v>
      </c>
      <c r="D253" s="11" t="s">
        <v>465</v>
      </c>
      <c r="E253" s="11" t="s">
        <v>454</v>
      </c>
      <c r="F253" s="11">
        <v>88</v>
      </c>
      <c r="G253" s="11" t="s">
        <v>452</v>
      </c>
      <c r="H253" s="11">
        <v>0.5</v>
      </c>
      <c r="I253" s="11">
        <f t="shared" ref="I253:Q253" si="768">IFERROR(I112/GEOMEAN($P112,$Q112),"")</f>
        <v>1.4476499315407716E-2</v>
      </c>
      <c r="J253" s="11">
        <f t="shared" si="768"/>
        <v>1.0040364739449782E-2</v>
      </c>
      <c r="K253" s="11">
        <f t="shared" si="768"/>
        <v>2.6592905354550001E-3</v>
      </c>
      <c r="L253" s="11">
        <f t="shared" si="768"/>
        <v>4.7470879297389417E-3</v>
      </c>
      <c r="M253" s="11">
        <f t="shared" si="768"/>
        <v>3.869878249637651E-3</v>
      </c>
      <c r="N253" s="11">
        <f t="shared" si="768"/>
        <v>4.0054858164418249E-2</v>
      </c>
      <c r="O253" s="11">
        <f t="shared" si="768"/>
        <v>3.7300792721740525E-4</v>
      </c>
      <c r="P253" s="11">
        <f t="shared" si="768"/>
        <v>1.9484922573920798</v>
      </c>
      <c r="Q253" s="11">
        <f t="shared" si="768"/>
        <v>0.51321733314887785</v>
      </c>
      <c r="AM253" s="4"/>
      <c r="AN253" s="4"/>
      <c r="AO253" s="4"/>
      <c r="AP253" s="4"/>
      <c r="AQ253" s="4"/>
      <c r="AR253" s="4"/>
      <c r="AS253" s="4"/>
      <c r="AT253" s="4"/>
      <c r="AU253" s="4"/>
      <c r="AV253" s="4"/>
      <c r="AW253" s="4"/>
      <c r="AX253" s="4"/>
      <c r="AY253" s="4"/>
      <c r="AZ253" s="4"/>
      <c r="BA253" s="4"/>
      <c r="BB253" s="4"/>
      <c r="BC253" s="4"/>
      <c r="BD253" s="4"/>
      <c r="BE253" s="4"/>
    </row>
    <row r="254" spans="1:57" x14ac:dyDescent="0.25">
      <c r="A254" s="11" t="s">
        <v>487</v>
      </c>
      <c r="B254" s="11" t="s">
        <v>78</v>
      </c>
      <c r="C254" s="11" t="s">
        <v>460</v>
      </c>
      <c r="D254" s="11" t="s">
        <v>466</v>
      </c>
      <c r="E254" s="11" t="s">
        <v>454</v>
      </c>
      <c r="F254" s="11">
        <v>88</v>
      </c>
      <c r="G254" s="11" t="s">
        <v>452</v>
      </c>
      <c r="H254" s="11">
        <v>5</v>
      </c>
      <c r="I254" s="11">
        <f t="shared" ref="I254:Q254" si="769">IFERROR(I113/GEOMEAN($P113,$Q113),"")</f>
        <v>7.4126711253414884E-2</v>
      </c>
      <c r="J254" s="11">
        <f t="shared" si="769"/>
        <v>1.4147413339156591E-2</v>
      </c>
      <c r="K254" s="11">
        <f t="shared" si="769"/>
        <v>7.1690746663552449E-2</v>
      </c>
      <c r="L254" s="11">
        <f t="shared" si="769"/>
        <v>4.8404891928555918E-2</v>
      </c>
      <c r="M254" s="11">
        <f t="shared" si="769"/>
        <v>2.3984845762896622E-2</v>
      </c>
      <c r="N254" s="11">
        <f t="shared" si="769"/>
        <v>0.19831296734530265</v>
      </c>
      <c r="O254" s="11">
        <f t="shared" si="769"/>
        <v>7.6751750718574699E-3</v>
      </c>
      <c r="P254" s="11">
        <f t="shared" si="769"/>
        <v>1.6245502494331299</v>
      </c>
      <c r="Q254" s="11">
        <f t="shared" si="769"/>
        <v>0.61555498227828875</v>
      </c>
      <c r="R254" t="s">
        <v>487</v>
      </c>
      <c r="S254">
        <f>AVERAGE(I255:I258)</f>
        <v>1.3280462159467842E-2</v>
      </c>
      <c r="T254">
        <f t="shared" ref="T254" si="770">AVERAGE(J255:J258)</f>
        <v>4.9690848338686533E-3</v>
      </c>
      <c r="U254">
        <f t="shared" ref="U254" si="771">AVERAGE(K255:K258)</f>
        <v>5.817384175354638E-3</v>
      </c>
      <c r="V254">
        <f t="shared" ref="V254" si="772">AVERAGE(L255:L258)</f>
        <v>1.4014715655651098E-2</v>
      </c>
      <c r="W254">
        <f t="shared" ref="W254" si="773">AVERAGE(M255:M258)</f>
        <v>4.9348297351624977E-3</v>
      </c>
      <c r="X254">
        <f t="shared" ref="X254" si="774">AVERAGE(N255:N258)</f>
        <v>7.3213766837651309E-2</v>
      </c>
      <c r="Y254">
        <f t="shared" ref="Y254" si="775">AVERAGE(O255:O258)</f>
        <v>1.3510867014099055E-3</v>
      </c>
      <c r="Z254">
        <f t="shared" ref="Z254" si="776">AVERAGE(P255:P258)</f>
        <v>1.3508961892626017</v>
      </c>
      <c r="AA254">
        <f>AVERAGE(Q255:Q258)</f>
        <v>0.80746181280521678</v>
      </c>
      <c r="AC254">
        <f>_xlfn.STDEV.S(I254:I258)</f>
        <v>2.848649136228561E-2</v>
      </c>
      <c r="AD254">
        <f t="shared" ref="AD254" si="777">_xlfn.STDEV.S(J254:J258)</f>
        <v>5.4476847747117318E-3</v>
      </c>
      <c r="AE254">
        <f t="shared" ref="AE254" si="778">_xlfn.STDEV.S(K254:K258)</f>
        <v>3.3107497064588078E-2</v>
      </c>
      <c r="AF254">
        <f t="shared" ref="AF254" si="779">_xlfn.STDEV.S(L254:L258)</f>
        <v>1.5401010436551826E-2</v>
      </c>
      <c r="AG254">
        <f t="shared" ref="AG254" si="780">_xlfn.STDEV.S(M254:M258)</f>
        <v>9.4215463938697661E-3</v>
      </c>
      <c r="AH254">
        <f t="shared" ref="AH254" si="781">_xlfn.STDEV.S(N254:N258)</f>
        <v>0.10032374224593421</v>
      </c>
      <c r="AI254">
        <f t="shared" ref="AI254" si="782">_xlfn.STDEV.S(O254:O258)</f>
        <v>2.8498232990586472E-3</v>
      </c>
      <c r="AJ254">
        <f t="shared" ref="AJ254" si="783">_xlfn.STDEV.S(P254:P258)</f>
        <v>0.39055058360687894</v>
      </c>
      <c r="AK254">
        <f t="shared" ref="AK254" si="784">_xlfn.STDEV.S(Q254:Q258)</f>
        <v>0.26314902034646598</v>
      </c>
      <c r="AM254" s="4">
        <f>TTEST(I236:I239,I254:I258,2,2)</f>
        <v>0.89690195843238074</v>
      </c>
      <c r="AN254" s="4">
        <f t="shared" ref="AN254:AU254" si="785">TTEST(J236:J239,J254:J258,2,2)</f>
        <v>0.87385670277663507</v>
      </c>
      <c r="AO254" s="4">
        <f t="shared" si="785"/>
        <v>0.39566233197558387</v>
      </c>
      <c r="AP254" s="4">
        <f t="shared" si="785"/>
        <v>0.73775908628253428</v>
      </c>
      <c r="AQ254" s="4">
        <f t="shared" si="785"/>
        <v>0.91589294400087795</v>
      </c>
      <c r="AR254" s="4">
        <f t="shared" si="785"/>
        <v>0.8928034268047178</v>
      </c>
      <c r="AS254" s="4">
        <f t="shared" si="785"/>
        <v>0.9281686159567919</v>
      </c>
      <c r="AT254" s="4">
        <f t="shared" si="785"/>
        <v>0.46613342223865628</v>
      </c>
      <c r="AU254" s="4">
        <f t="shared" si="785"/>
        <v>0.49322044979485735</v>
      </c>
      <c r="AV254" s="4"/>
      <c r="AW254" s="4">
        <f>TTEST(I247:I249,I254:I258,2,2)</f>
        <v>0.94285155942677634</v>
      </c>
      <c r="AX254" s="4">
        <f t="shared" ref="AX254:BE254" si="786">TTEST(J247:J249,J254:J258,2,2)</f>
        <v>0.61996368132987834</v>
      </c>
      <c r="AY254" s="4">
        <f t="shared" si="786"/>
        <v>0.49222182100900125</v>
      </c>
      <c r="AZ254" s="4">
        <f t="shared" si="786"/>
        <v>0.28918853901474662</v>
      </c>
      <c r="BA254" s="4">
        <f t="shared" si="786"/>
        <v>0.9829565684866457</v>
      </c>
      <c r="BB254" s="4">
        <f t="shared" si="786"/>
        <v>0.4436146545026502</v>
      </c>
      <c r="BC254" s="4">
        <f t="shared" si="786"/>
        <v>0.43179346486963721</v>
      </c>
      <c r="BD254" s="4">
        <f t="shared" si="786"/>
        <v>0.34587293321279705</v>
      </c>
      <c r="BE254" s="4">
        <f t="shared" si="786"/>
        <v>0.36293319909259258</v>
      </c>
    </row>
    <row r="255" spans="1:57" x14ac:dyDescent="0.25">
      <c r="A255" s="11" t="s">
        <v>487</v>
      </c>
      <c r="B255" s="11" t="s">
        <v>184</v>
      </c>
      <c r="C255" s="11" t="s">
        <v>467</v>
      </c>
      <c r="D255" s="11" t="s">
        <v>466</v>
      </c>
      <c r="E255" s="11" t="s">
        <v>454</v>
      </c>
      <c r="F255" s="11">
        <v>88</v>
      </c>
      <c r="G255" s="11" t="s">
        <v>452</v>
      </c>
      <c r="H255" s="11">
        <v>5</v>
      </c>
      <c r="I255" s="11">
        <f t="shared" ref="I255:Q255" si="787">IFERROR(I114/GEOMEAN($P114,$Q114),"")</f>
        <v>1.9453347040303628E-2</v>
      </c>
      <c r="J255" s="11">
        <f t="shared" si="787"/>
        <v>8.0427221620661769E-3</v>
      </c>
      <c r="K255" s="11">
        <f t="shared" si="787"/>
        <v>7.7793597715171536E-3</v>
      </c>
      <c r="L255" s="11">
        <f t="shared" si="787"/>
        <v>1.4800694117031042E-2</v>
      </c>
      <c r="M255" s="11">
        <f t="shared" si="787"/>
        <v>1.099912577826948E-2</v>
      </c>
      <c r="N255" s="11">
        <f t="shared" si="787"/>
        <v>0.20928183248853857</v>
      </c>
      <c r="O255" s="11">
        <f t="shared" si="787"/>
        <v>1.6386269140488121E-3</v>
      </c>
      <c r="P255" s="11">
        <f t="shared" si="787"/>
        <v>1.7414128460347464</v>
      </c>
      <c r="Q255" s="11">
        <f t="shared" si="787"/>
        <v>0.57424636683772745</v>
      </c>
      <c r="AM255" s="4"/>
      <c r="AN255" s="4"/>
      <c r="AO255" s="4"/>
      <c r="AP255" s="4"/>
      <c r="AQ255" s="4"/>
      <c r="AR255" s="4"/>
      <c r="AS255" s="4"/>
      <c r="AT255" s="4"/>
      <c r="AU255" s="4"/>
      <c r="AV255" s="4"/>
      <c r="AW255" s="4"/>
      <c r="AX255" s="4"/>
      <c r="AY255" s="4"/>
      <c r="AZ255" s="4"/>
      <c r="BA255" s="4"/>
      <c r="BB255" s="4"/>
      <c r="BC255" s="4"/>
      <c r="BD255" s="4"/>
      <c r="BE255" s="4"/>
    </row>
    <row r="256" spans="1:57" x14ac:dyDescent="0.25">
      <c r="A256" s="11" t="s">
        <v>487</v>
      </c>
      <c r="B256" s="11" t="s">
        <v>265</v>
      </c>
      <c r="C256" s="11" t="s">
        <v>468</v>
      </c>
      <c r="D256" s="11" t="s">
        <v>463</v>
      </c>
      <c r="E256" s="11" t="s">
        <v>454</v>
      </c>
      <c r="F256" s="11">
        <v>88</v>
      </c>
      <c r="G256" s="11" t="s">
        <v>452</v>
      </c>
      <c r="H256" s="11">
        <v>5</v>
      </c>
      <c r="I256" s="11">
        <f t="shared" ref="I256:Q256" si="788">IFERROR(I115/GEOMEAN($P115,$Q115),"")</f>
        <v>6.8774650217306539E-3</v>
      </c>
      <c r="J256" s="11">
        <f t="shared" si="788"/>
        <v>2.0871001203890591E-3</v>
      </c>
      <c r="K256" s="11">
        <f t="shared" si="788"/>
        <v>1.0900548846242844E-3</v>
      </c>
      <c r="L256" s="11">
        <f t="shared" si="788"/>
        <v>1.2697667944109155E-2</v>
      </c>
      <c r="M256" s="11">
        <f t="shared" si="788"/>
        <v>1.7032130611308093E-3</v>
      </c>
      <c r="N256" s="11">
        <f t="shared" si="788"/>
        <v>7.2130755895550951E-3</v>
      </c>
      <c r="O256" s="11">
        <f t="shared" si="788"/>
        <v>1.0181682290959261E-3</v>
      </c>
      <c r="P256" s="11">
        <f t="shared" si="788"/>
        <v>0.8396330637197077</v>
      </c>
      <c r="Q256" s="11">
        <f t="shared" si="788"/>
        <v>1.1909964521523739</v>
      </c>
      <c r="AM256" s="4"/>
      <c r="AN256" s="4"/>
      <c r="AO256" s="4"/>
      <c r="AP256" s="4"/>
      <c r="AQ256" s="4"/>
      <c r="AR256" s="4"/>
      <c r="AS256" s="4"/>
      <c r="AT256" s="4"/>
      <c r="AU256" s="4"/>
      <c r="AV256" s="4"/>
      <c r="AW256" s="4"/>
      <c r="AX256" s="4"/>
      <c r="AY256" s="4"/>
      <c r="AZ256" s="4"/>
      <c r="BA256" s="4"/>
      <c r="BB256" s="4"/>
      <c r="BC256" s="4"/>
      <c r="BD256" s="4"/>
      <c r="BE256" s="4"/>
    </row>
    <row r="257" spans="1:57" x14ac:dyDescent="0.25">
      <c r="A257" s="11" t="s">
        <v>487</v>
      </c>
      <c r="B257" s="11" t="s">
        <v>286</v>
      </c>
      <c r="C257" s="11" t="s">
        <v>468</v>
      </c>
      <c r="D257" s="11" t="s">
        <v>466</v>
      </c>
      <c r="E257" s="11" t="s">
        <v>454</v>
      </c>
      <c r="F257" s="11">
        <v>88</v>
      </c>
      <c r="G257" s="11" t="s">
        <v>452</v>
      </c>
      <c r="H257" s="11">
        <v>5</v>
      </c>
      <c r="I257" s="11">
        <f t="shared" ref="I257:Q257" si="789">IFERROR(I116/GEOMEAN($P116,$Q116),"")</f>
        <v>3.2718188265343814E-3</v>
      </c>
      <c r="J257" s="11">
        <f t="shared" si="789"/>
        <v>7.7787950733846061E-4</v>
      </c>
      <c r="K257" s="11" t="str">
        <f t="shared" si="789"/>
        <v/>
      </c>
      <c r="L257" s="11">
        <f t="shared" si="789"/>
        <v>1.4528963480497651E-2</v>
      </c>
      <c r="M257" s="11">
        <f t="shared" si="789"/>
        <v>9.1958756577620012E-4</v>
      </c>
      <c r="N257" s="11">
        <f t="shared" si="789"/>
        <v>3.4364698227908196E-3</v>
      </c>
      <c r="O257" s="11">
        <f t="shared" si="789"/>
        <v>9.8896893595574174E-4</v>
      </c>
      <c r="P257" s="11">
        <f t="shared" si="789"/>
        <v>1.1572746401505984</v>
      </c>
      <c r="Q257" s="11">
        <f t="shared" si="789"/>
        <v>0.86409912159646751</v>
      </c>
      <c r="AM257" s="4"/>
      <c r="AN257" s="4"/>
      <c r="AO257" s="4"/>
      <c r="AP257" s="4"/>
      <c r="AQ257" s="4"/>
      <c r="AR257" s="4"/>
      <c r="AS257" s="4"/>
      <c r="AT257" s="4"/>
      <c r="AU257" s="4"/>
      <c r="AV257" s="4"/>
      <c r="AW257" s="4"/>
      <c r="AX257" s="4"/>
      <c r="AY257" s="4"/>
      <c r="AZ257" s="4"/>
      <c r="BA257" s="4"/>
      <c r="BB257" s="4"/>
      <c r="BC257" s="4"/>
      <c r="BD257" s="4"/>
      <c r="BE257" s="4"/>
    </row>
    <row r="258" spans="1:57" x14ac:dyDescent="0.25">
      <c r="A258" s="11" t="s">
        <v>487</v>
      </c>
      <c r="B258" s="11" t="s">
        <v>382</v>
      </c>
      <c r="C258" s="11" t="s">
        <v>469</v>
      </c>
      <c r="D258" s="11" t="s">
        <v>466</v>
      </c>
      <c r="E258" s="11" t="s">
        <v>454</v>
      </c>
      <c r="F258" s="11">
        <v>88</v>
      </c>
      <c r="G258" s="11" t="s">
        <v>452</v>
      </c>
      <c r="H258" s="11">
        <v>5</v>
      </c>
      <c r="I258" s="11">
        <f t="shared" ref="I258:Q258" si="790">IFERROR(I117/GEOMEAN($P117,$Q117),"")</f>
        <v>2.3519217749302705E-2</v>
      </c>
      <c r="J258" s="11">
        <f t="shared" si="790"/>
        <v>8.9686375456809169E-3</v>
      </c>
      <c r="K258" s="11">
        <f t="shared" si="790"/>
        <v>8.5827378699224726E-3</v>
      </c>
      <c r="L258" s="11">
        <f t="shared" si="790"/>
        <v>1.4031537080966541E-2</v>
      </c>
      <c r="M258" s="11">
        <f t="shared" si="790"/>
        <v>6.1173925354735008E-3</v>
      </c>
      <c r="N258" s="11">
        <f t="shared" si="790"/>
        <v>7.2923689449720733E-2</v>
      </c>
      <c r="O258" s="11">
        <f t="shared" si="790"/>
        <v>1.7585827265391425E-3</v>
      </c>
      <c r="P258" s="11">
        <f t="shared" si="790"/>
        <v>1.6652642071453545</v>
      </c>
      <c r="Q258" s="11">
        <f t="shared" si="790"/>
        <v>0.60050531063429846</v>
      </c>
      <c r="AM258" s="4"/>
      <c r="AN258" s="4"/>
      <c r="AO258" s="4"/>
      <c r="AP258" s="4"/>
      <c r="AQ258" s="4"/>
      <c r="AR258" s="4"/>
      <c r="AS258" s="4"/>
      <c r="AT258" s="4"/>
      <c r="AU258" s="4"/>
      <c r="AV258" s="4"/>
      <c r="AW258" s="4"/>
      <c r="AX258" s="4"/>
      <c r="AY258" s="4"/>
      <c r="AZ258" s="4"/>
      <c r="BA258" s="4"/>
      <c r="BB258" s="4"/>
      <c r="BC258" s="4"/>
      <c r="BD258" s="4"/>
      <c r="BE258" s="4"/>
    </row>
    <row r="259" spans="1:57" x14ac:dyDescent="0.25">
      <c r="A259" s="11" t="s">
        <v>487</v>
      </c>
      <c r="B259" s="11" t="s">
        <v>36</v>
      </c>
      <c r="C259" s="11" t="s">
        <v>460</v>
      </c>
      <c r="D259" s="11" t="s">
        <v>461</v>
      </c>
      <c r="E259" s="11" t="s">
        <v>454</v>
      </c>
      <c r="F259" s="11">
        <v>150</v>
      </c>
      <c r="G259" s="11" t="s">
        <v>451</v>
      </c>
      <c r="H259" s="11">
        <v>0</v>
      </c>
      <c r="I259" s="11">
        <f t="shared" ref="I259:Q259" si="791">IFERROR(I118/GEOMEAN($P118,$Q118),"")</f>
        <v>3.6201909287029363E-2</v>
      </c>
      <c r="J259" s="11">
        <f t="shared" si="791"/>
        <v>5.4687997372380656E-3</v>
      </c>
      <c r="K259" s="11">
        <f t="shared" si="791"/>
        <v>2.089607409736129E-2</v>
      </c>
      <c r="L259" s="11">
        <f t="shared" si="791"/>
        <v>1.7240408222254422E-2</v>
      </c>
      <c r="M259" s="11">
        <f t="shared" si="791"/>
        <v>1.2179644259345897E-2</v>
      </c>
      <c r="N259" s="11">
        <f t="shared" si="791"/>
        <v>0.13250462644464775</v>
      </c>
      <c r="O259" s="11">
        <f t="shared" si="791"/>
        <v>8.8850081322612454E-4</v>
      </c>
      <c r="P259" s="11">
        <f t="shared" si="791"/>
        <v>1.3570864754201817</v>
      </c>
      <c r="Q259" s="11">
        <f t="shared" si="791"/>
        <v>0.73687271821818112</v>
      </c>
      <c r="R259" t="s">
        <v>487</v>
      </c>
      <c r="S259">
        <f>AVERAGE(I259:I262)</f>
        <v>4.4741268140851179E-2</v>
      </c>
      <c r="T259">
        <f t="shared" ref="T259" si="792">AVERAGE(J259:J262)</f>
        <v>5.9723798781256719E-3</v>
      </c>
      <c r="U259">
        <f t="shared" ref="U259" si="793">AVERAGE(K259:K262)</f>
        <v>1.9379400875315301E-2</v>
      </c>
      <c r="V259">
        <f t="shared" ref="V259" si="794">AVERAGE(L259:L262)</f>
        <v>3.6875010826770971E-2</v>
      </c>
      <c r="W259">
        <f t="shared" ref="W259" si="795">AVERAGE(M259:M262)</f>
        <v>1.2059483818484821E-2</v>
      </c>
      <c r="X259">
        <f t="shared" ref="X259" si="796">AVERAGE(N259:N262)</f>
        <v>9.4795944623218775E-2</v>
      </c>
      <c r="Y259">
        <f t="shared" ref="Y259" si="797">AVERAGE(O259:O262)</f>
        <v>1.5126743793343806E-3</v>
      </c>
      <c r="Z259">
        <f t="shared" ref="Z259" si="798">AVERAGE(P259:P262)</f>
        <v>1.6223143781301665</v>
      </c>
      <c r="AA259">
        <f>AVERAGE(Q259:Q262)</f>
        <v>0.64916716622522386</v>
      </c>
      <c r="AC259">
        <f>_xlfn.STDEV.S(I259:I262)</f>
        <v>2.1650329980015568E-2</v>
      </c>
      <c r="AD259">
        <f t="shared" ref="AD259" si="799">_xlfn.STDEV.S(J259:J262)</f>
        <v>1.9847098163666191E-3</v>
      </c>
      <c r="AE259">
        <f t="shared" ref="AE259" si="800">_xlfn.STDEV.S(K259:K262)</f>
        <v>6.6815805372913957E-3</v>
      </c>
      <c r="AF259">
        <f t="shared" ref="AF259" si="801">_xlfn.STDEV.S(L259:L262)</f>
        <v>2.1827802020937977E-2</v>
      </c>
      <c r="AG259">
        <f t="shared" ref="AG259" si="802">_xlfn.STDEV.S(M259:M262)</f>
        <v>1.1917129935757112E-3</v>
      </c>
      <c r="AH259">
        <f t="shared" ref="AH259" si="803">_xlfn.STDEV.S(N259:N262)</f>
        <v>2.9987762241526439E-2</v>
      </c>
      <c r="AI259">
        <f t="shared" ref="AI259" si="804">_xlfn.STDEV.S(O259:O262)</f>
        <v>8.2789061527223015E-4</v>
      </c>
      <c r="AJ259">
        <f t="shared" ref="AJ259" si="805">_xlfn.STDEV.S(P259:P262)</f>
        <v>0.4521184835306834</v>
      </c>
      <c r="AK259">
        <f t="shared" ref="AK259" si="806">_xlfn.STDEV.S(Q259:Q262)</f>
        <v>0.15873556798909289</v>
      </c>
      <c r="AM259" s="4">
        <f>TTEST(I259:I262,I259:I262,2,2)</f>
        <v>1</v>
      </c>
      <c r="AN259" s="4">
        <f t="shared" ref="AN259:AU259" si="807">TTEST(J259:J262,J259:J262,2,2)</f>
        <v>1</v>
      </c>
      <c r="AO259" s="4">
        <f t="shared" si="807"/>
        <v>1</v>
      </c>
      <c r="AP259" s="4">
        <f t="shared" si="807"/>
        <v>1</v>
      </c>
      <c r="AQ259" s="4">
        <f t="shared" si="807"/>
        <v>1</v>
      </c>
      <c r="AR259" s="4">
        <f t="shared" si="807"/>
        <v>1</v>
      </c>
      <c r="AS259" s="4">
        <f t="shared" si="807"/>
        <v>1</v>
      </c>
      <c r="AT259" s="4">
        <f t="shared" si="807"/>
        <v>1</v>
      </c>
      <c r="AU259" s="4">
        <f t="shared" si="807"/>
        <v>1</v>
      </c>
      <c r="AV259" s="4"/>
      <c r="AW259" s="4">
        <f>TTEST(I259:I262,I259:I262,2,2)</f>
        <v>1</v>
      </c>
      <c r="AX259" s="4">
        <f t="shared" ref="AX259:BE259" si="808">TTEST(J259:J262,J259:J262,2,2)</f>
        <v>1</v>
      </c>
      <c r="AY259" s="4">
        <f t="shared" si="808"/>
        <v>1</v>
      </c>
      <c r="AZ259" s="4">
        <f t="shared" si="808"/>
        <v>1</v>
      </c>
      <c r="BA259" s="4">
        <f t="shared" si="808"/>
        <v>1</v>
      </c>
      <c r="BB259" s="4">
        <f t="shared" si="808"/>
        <v>1</v>
      </c>
      <c r="BC259" s="4">
        <f t="shared" si="808"/>
        <v>1</v>
      </c>
      <c r="BD259" s="4">
        <f t="shared" si="808"/>
        <v>1</v>
      </c>
      <c r="BE259" s="4">
        <f t="shared" si="808"/>
        <v>1</v>
      </c>
    </row>
    <row r="260" spans="1:57" x14ac:dyDescent="0.25">
      <c r="A260" s="11" t="s">
        <v>487</v>
      </c>
      <c r="B260" s="11" t="s">
        <v>144</v>
      </c>
      <c r="C260" s="11" t="s">
        <v>467</v>
      </c>
      <c r="D260" s="11" t="s">
        <v>461</v>
      </c>
      <c r="E260" s="11" t="s">
        <v>454</v>
      </c>
      <c r="F260" s="11">
        <v>150</v>
      </c>
      <c r="G260" s="11" t="s">
        <v>451</v>
      </c>
      <c r="H260" s="11">
        <v>0</v>
      </c>
      <c r="I260" s="11">
        <f t="shared" ref="I260:Q260" si="809">IFERROR(I119/GEOMEAN($P119,$Q119),"")</f>
        <v>6.0371088905102684E-2</v>
      </c>
      <c r="J260" s="11">
        <f t="shared" si="809"/>
        <v>5.6716039401740479E-3</v>
      </c>
      <c r="K260" s="11">
        <f t="shared" si="809"/>
        <v>2.8214074617449209E-2</v>
      </c>
      <c r="L260" s="11">
        <f t="shared" si="809"/>
        <v>6.8111326321201232E-2</v>
      </c>
      <c r="M260" s="11">
        <f t="shared" si="809"/>
        <v>1.2693891856381654E-2</v>
      </c>
      <c r="N260" s="11">
        <f t="shared" si="809"/>
        <v>8.1887418165197082E-2</v>
      </c>
      <c r="O260" s="11">
        <f t="shared" si="809"/>
        <v>2.7325495404394843E-3</v>
      </c>
      <c r="P260" s="11">
        <f t="shared" si="809"/>
        <v>1.6363794106844323</v>
      </c>
      <c r="Q260" s="11">
        <f t="shared" si="809"/>
        <v>0.61110522014068847</v>
      </c>
      <c r="AM260" s="4"/>
      <c r="AN260" s="4"/>
      <c r="AO260" s="4"/>
      <c r="AP260" s="4"/>
      <c r="AQ260" s="4"/>
      <c r="AR260" s="4"/>
      <c r="AS260" s="4"/>
      <c r="AT260" s="4"/>
      <c r="AU260" s="4"/>
      <c r="AV260" s="4"/>
      <c r="AW260" s="4"/>
      <c r="AX260" s="4"/>
      <c r="AY260" s="4"/>
      <c r="AZ260" s="4"/>
      <c r="BA260" s="4"/>
      <c r="BB260" s="4"/>
      <c r="BC260" s="4"/>
      <c r="BD260" s="4"/>
      <c r="BE260" s="4"/>
    </row>
    <row r="261" spans="1:57" x14ac:dyDescent="0.25">
      <c r="A261" s="11" t="s">
        <v>487</v>
      </c>
      <c r="B261" s="11" t="s">
        <v>250</v>
      </c>
      <c r="C261" s="11" t="s">
        <v>468</v>
      </c>
      <c r="D261" s="11" t="s">
        <v>461</v>
      </c>
      <c r="E261" s="11" t="s">
        <v>454</v>
      </c>
      <c r="F261" s="11">
        <v>150</v>
      </c>
      <c r="G261" s="11" t="s">
        <v>451</v>
      </c>
      <c r="H261" s="11">
        <v>0</v>
      </c>
      <c r="I261" s="11">
        <f t="shared" ref="I261:Q261" si="810">IFERROR(I120/GEOMEAN($P120,$Q120),"")</f>
        <v>1.8132417641838757E-2</v>
      </c>
      <c r="J261" s="11">
        <f t="shared" si="810"/>
        <v>4.0134495240554654E-3</v>
      </c>
      <c r="K261" s="11">
        <f t="shared" si="810"/>
        <v>1.4161267705910705E-2</v>
      </c>
      <c r="L261" s="11">
        <f t="shared" si="810"/>
        <v>3.1719881530432349E-2</v>
      </c>
      <c r="M261" s="11">
        <f t="shared" si="810"/>
        <v>1.3016167474616851E-2</v>
      </c>
      <c r="N261" s="11">
        <f t="shared" si="810"/>
        <v>0.10241709392328595</v>
      </c>
      <c r="O261" s="11">
        <f t="shared" si="810"/>
        <v>1.2381727586640743E-3</v>
      </c>
      <c r="P261" s="11">
        <f t="shared" si="810"/>
        <v>1.2423523876444367</v>
      </c>
      <c r="Q261" s="11">
        <f t="shared" si="810"/>
        <v>0.80492460105948749</v>
      </c>
      <c r="AM261" s="4"/>
      <c r="AN261" s="4"/>
      <c r="AO261" s="4"/>
      <c r="AP261" s="4"/>
      <c r="AQ261" s="4"/>
      <c r="AR261" s="4"/>
      <c r="AS261" s="4"/>
      <c r="AT261" s="4"/>
      <c r="AU261" s="4"/>
      <c r="AV261" s="4"/>
      <c r="AW261" s="4"/>
      <c r="AX261" s="4"/>
      <c r="AY261" s="4"/>
      <c r="AZ261" s="4"/>
      <c r="BA261" s="4"/>
      <c r="BB261" s="4"/>
      <c r="BC261" s="4"/>
      <c r="BD261" s="4"/>
      <c r="BE261" s="4"/>
    </row>
    <row r="262" spans="1:57" x14ac:dyDescent="0.25">
      <c r="A262" s="11" t="s">
        <v>487</v>
      </c>
      <c r="B262" s="11" t="s">
        <v>343</v>
      </c>
      <c r="C262" s="11" t="s">
        <v>469</v>
      </c>
      <c r="D262" s="11" t="s">
        <v>461</v>
      </c>
      <c r="E262" s="11" t="s">
        <v>454</v>
      </c>
      <c r="F262" s="11">
        <v>150</v>
      </c>
      <c r="G262" s="11" t="s">
        <v>451</v>
      </c>
      <c r="H262" s="11">
        <v>0</v>
      </c>
      <c r="I262" s="11">
        <f t="shared" ref="I262:Q262" si="811">IFERROR(I121/GEOMEAN($P121,$Q121),"")</f>
        <v>6.4259656729433914E-2</v>
      </c>
      <c r="J262" s="11">
        <f t="shared" si="811"/>
        <v>8.7356663110351104E-3</v>
      </c>
      <c r="K262" s="11">
        <f t="shared" si="811"/>
        <v>1.4246187080540002E-2</v>
      </c>
      <c r="L262" s="11">
        <f t="shared" si="811"/>
        <v>3.042842723319588E-2</v>
      </c>
      <c r="M262" s="11">
        <f t="shared" si="811"/>
        <v>1.0348231683594885E-2</v>
      </c>
      <c r="N262" s="11">
        <f t="shared" si="811"/>
        <v>6.2374639959744287E-2</v>
      </c>
      <c r="O262" s="11">
        <f t="shared" si="811"/>
        <v>1.1914744050078399E-3</v>
      </c>
      <c r="P262" s="11">
        <f t="shared" si="811"/>
        <v>2.2534392387716151</v>
      </c>
      <c r="Q262" s="11">
        <f t="shared" si="811"/>
        <v>0.44376612548253824</v>
      </c>
      <c r="AM262" s="4"/>
      <c r="AN262" s="4"/>
      <c r="AO262" s="4"/>
      <c r="AP262" s="4"/>
      <c r="AQ262" s="4"/>
      <c r="AR262" s="4"/>
      <c r="AS262" s="4"/>
      <c r="AT262" s="4"/>
      <c r="AU262" s="4"/>
      <c r="AV262" s="4"/>
      <c r="AW262" s="4"/>
      <c r="AX262" s="4"/>
      <c r="AY262" s="4"/>
      <c r="AZ262" s="4"/>
      <c r="BA262" s="4"/>
      <c r="BB262" s="4"/>
      <c r="BC262" s="4"/>
      <c r="BD262" s="4"/>
      <c r="BE262" s="4"/>
    </row>
    <row r="263" spans="1:57" x14ac:dyDescent="0.25">
      <c r="A263" s="11" t="s">
        <v>487</v>
      </c>
      <c r="B263" s="11" t="s">
        <v>45</v>
      </c>
      <c r="C263" s="11" t="s">
        <v>460</v>
      </c>
      <c r="D263" s="11" t="s">
        <v>462</v>
      </c>
      <c r="E263" s="11" t="s">
        <v>454</v>
      </c>
      <c r="F263" s="11">
        <v>150</v>
      </c>
      <c r="G263" s="11" t="s">
        <v>451</v>
      </c>
      <c r="H263" s="11">
        <v>0.5</v>
      </c>
      <c r="I263" s="11">
        <f t="shared" ref="I263:Q263" si="812">IFERROR(I122/GEOMEAN($P122,$Q122),"")</f>
        <v>3.649585826263891E-2</v>
      </c>
      <c r="J263" s="11">
        <f t="shared" si="812"/>
        <v>1.338316937317408E-2</v>
      </c>
      <c r="K263" s="11">
        <f t="shared" si="812"/>
        <v>3.3966263362334964E-2</v>
      </c>
      <c r="L263" s="11">
        <f t="shared" si="812"/>
        <v>2.9604582532855573E-2</v>
      </c>
      <c r="M263" s="11">
        <f t="shared" si="812"/>
        <v>1.2683656727678995E-2</v>
      </c>
      <c r="N263" s="11">
        <f t="shared" si="812"/>
        <v>0.26432371483047673</v>
      </c>
      <c r="O263" s="11">
        <f t="shared" si="812"/>
        <v>1.1499638860784094E-3</v>
      </c>
      <c r="P263" s="11">
        <f t="shared" si="812"/>
        <v>1.4883621296220859</v>
      </c>
      <c r="Q263" s="11">
        <f t="shared" si="812"/>
        <v>0.67187949766896615</v>
      </c>
      <c r="R263" t="s">
        <v>487</v>
      </c>
      <c r="S263">
        <f>AVERAGE(I263:I266)</f>
        <v>4.2769913862195967E-2</v>
      </c>
      <c r="T263">
        <f t="shared" ref="T263" si="813">AVERAGE(J263:J266)</f>
        <v>7.4211507381068019E-3</v>
      </c>
      <c r="U263">
        <f t="shared" ref="U263" si="814">AVERAGE(K263:K266)</f>
        <v>1.8167732776092155E-2</v>
      </c>
      <c r="V263">
        <f t="shared" ref="V263" si="815">AVERAGE(L263:L266)</f>
        <v>3.592724428157764E-2</v>
      </c>
      <c r="W263">
        <f t="shared" ref="W263" si="816">AVERAGE(M263:M266)</f>
        <v>9.4551018283735161E-3</v>
      </c>
      <c r="X263">
        <f t="shared" ref="X263" si="817">AVERAGE(N263:N266)</f>
        <v>9.807175035212419E-2</v>
      </c>
      <c r="Y263">
        <f t="shared" ref="Y263" si="818">AVERAGE(O263:O266)</f>
        <v>1.240997258211576E-3</v>
      </c>
      <c r="Z263">
        <f t="shared" ref="Z263" si="819">AVERAGE(P263:P266)</f>
        <v>1.6075719483239901</v>
      </c>
      <c r="AA263">
        <f>AVERAGE(Q263:Q266)</f>
        <v>0.71549552412923856</v>
      </c>
      <c r="AC263">
        <f t="shared" ref="AC263" si="820">_xlfn.STDEV.S(I263:I266)</f>
        <v>2.3112571746931824E-2</v>
      </c>
      <c r="AD263">
        <f t="shared" ref="AD263" si="821">_xlfn.STDEV.S(J263:J266)</f>
        <v>4.3024966110538389E-3</v>
      </c>
      <c r="AE263">
        <f t="shared" ref="AE263" si="822">_xlfn.STDEV.S(K263:K266)</f>
        <v>1.0574448323026347E-2</v>
      </c>
      <c r="AF263">
        <f t="shared" ref="AF263" si="823">_xlfn.STDEV.S(L263:L266)</f>
        <v>1.7628135315647879E-2</v>
      </c>
      <c r="AG263">
        <f t="shared" ref="AG263" si="824">_xlfn.STDEV.S(M263:M266)</f>
        <v>2.577690336769853E-3</v>
      </c>
      <c r="AH263">
        <f t="shared" ref="AH263" si="825">_xlfn.STDEV.S(N263:N266)</f>
        <v>0.1114835932605619</v>
      </c>
      <c r="AI263">
        <f t="shared" ref="AI263" si="826">_xlfn.STDEV.S(O263:O266)</f>
        <v>7.1488731733964066E-4</v>
      </c>
      <c r="AJ263">
        <f t="shared" ref="AJ263" si="827">_xlfn.STDEV.S(P263:P266)</f>
        <v>0.71675553202166031</v>
      </c>
      <c r="AK263">
        <f t="shared" ref="AK263" si="828">_xlfn.STDEV.S(Q263:Q266)</f>
        <v>0.29831951216004154</v>
      </c>
      <c r="AM263" s="4">
        <f>TTEST(I259:I262,I263:I266,2,2)</f>
        <v>0.90498783737423827</v>
      </c>
      <c r="AN263" s="4">
        <f t="shared" ref="AN263:AU263" si="829">TTEST(J259:J262,J263:J266,2,2)</f>
        <v>0.56328757552254061</v>
      </c>
      <c r="AO263" s="4">
        <f t="shared" si="829"/>
        <v>0.85277560000371</v>
      </c>
      <c r="AP263" s="4">
        <f t="shared" si="829"/>
        <v>0.9483312290944067</v>
      </c>
      <c r="AQ263" s="4">
        <f t="shared" si="829"/>
        <v>0.11631281875936898</v>
      </c>
      <c r="AR263" s="4">
        <f t="shared" si="829"/>
        <v>0.95658680427344545</v>
      </c>
      <c r="AS263" s="4">
        <f t="shared" si="829"/>
        <v>0.6370424044347579</v>
      </c>
      <c r="AT263" s="4">
        <f t="shared" si="829"/>
        <v>0.97337344167709694</v>
      </c>
      <c r="AU263" s="4">
        <f t="shared" si="829"/>
        <v>0.70820691542223746</v>
      </c>
      <c r="AV263" s="4"/>
      <c r="AW263" s="4">
        <f>TTEST(I259:I262,I263:I266,2,2)</f>
        <v>0.90498783737423827</v>
      </c>
      <c r="AX263" s="4">
        <f t="shared" ref="AX263:BE263" si="830">TTEST(J259:J262,J263:J266,2,2)</f>
        <v>0.56328757552254061</v>
      </c>
      <c r="AY263" s="4">
        <f t="shared" si="830"/>
        <v>0.85277560000371</v>
      </c>
      <c r="AZ263" s="4">
        <f t="shared" si="830"/>
        <v>0.9483312290944067</v>
      </c>
      <c r="BA263" s="4">
        <f t="shared" si="830"/>
        <v>0.11631281875936898</v>
      </c>
      <c r="BB263" s="4">
        <f t="shared" si="830"/>
        <v>0.95658680427344545</v>
      </c>
      <c r="BC263" s="4">
        <f t="shared" si="830"/>
        <v>0.6370424044347579</v>
      </c>
      <c r="BD263" s="4">
        <f t="shared" si="830"/>
        <v>0.97337344167709694</v>
      </c>
      <c r="BE263" s="4">
        <f t="shared" si="830"/>
        <v>0.70820691542223746</v>
      </c>
    </row>
    <row r="264" spans="1:57" x14ac:dyDescent="0.25">
      <c r="A264" s="11" t="s">
        <v>487</v>
      </c>
      <c r="B264" s="11" t="s">
        <v>153</v>
      </c>
      <c r="C264" s="11" t="s">
        <v>467</v>
      </c>
      <c r="D264" s="11" t="s">
        <v>462</v>
      </c>
      <c r="E264" s="11" t="s">
        <v>454</v>
      </c>
      <c r="F264" s="11">
        <v>150</v>
      </c>
      <c r="G264" s="11" t="s">
        <v>451</v>
      </c>
      <c r="H264" s="11">
        <v>0.5</v>
      </c>
      <c r="I264" s="11">
        <f t="shared" ref="I264:Q264" si="831">IFERROR(I123/GEOMEAN($P123,$Q123),"")</f>
        <v>1.8999686489360582E-2</v>
      </c>
      <c r="J264" s="11">
        <f t="shared" si="831"/>
        <v>4.0414768077856609E-3</v>
      </c>
      <c r="K264" s="11">
        <f t="shared" si="831"/>
        <v>1.4221520359054288E-2</v>
      </c>
      <c r="L264" s="11">
        <f t="shared" si="831"/>
        <v>4.3535348887000662E-2</v>
      </c>
      <c r="M264" s="11">
        <f t="shared" si="831"/>
        <v>6.3793916863767539E-3</v>
      </c>
      <c r="N264" s="11">
        <f t="shared" si="831"/>
        <v>5.791094896716862E-2</v>
      </c>
      <c r="O264" s="11">
        <f t="shared" si="831"/>
        <v>2.2708192861519419E-3</v>
      </c>
      <c r="P264" s="11">
        <f t="shared" si="831"/>
        <v>1.4330695284350805</v>
      </c>
      <c r="Q264" s="11">
        <f t="shared" si="831"/>
        <v>0.69780284916950619</v>
      </c>
      <c r="AM264" s="4"/>
      <c r="AN264" s="4"/>
      <c r="AO264" s="4"/>
      <c r="AP264" s="4"/>
      <c r="AQ264" s="4"/>
      <c r="AR264" s="4"/>
      <c r="AS264" s="4"/>
      <c r="AT264" s="4"/>
      <c r="AU264" s="4"/>
      <c r="AV264" s="4"/>
      <c r="AW264" s="4"/>
      <c r="AX264" s="4"/>
      <c r="AY264" s="4"/>
      <c r="AZ264" s="4"/>
      <c r="BA264" s="4"/>
      <c r="BB264" s="4"/>
      <c r="BC264" s="4"/>
      <c r="BD264" s="4"/>
      <c r="BE264" s="4"/>
    </row>
    <row r="265" spans="1:57" x14ac:dyDescent="0.25">
      <c r="A265" s="11" t="s">
        <v>487</v>
      </c>
      <c r="B265" s="11" t="s">
        <v>259</v>
      </c>
      <c r="C265" s="11" t="s">
        <v>468</v>
      </c>
      <c r="D265" s="11" t="s">
        <v>462</v>
      </c>
      <c r="E265" s="11" t="s">
        <v>454</v>
      </c>
      <c r="F265" s="11">
        <v>150</v>
      </c>
      <c r="G265" s="11" t="s">
        <v>451</v>
      </c>
      <c r="H265" s="11">
        <v>0.5</v>
      </c>
      <c r="I265" s="11">
        <f t="shared" ref="I265:Q265" si="832">IFERROR(I124/GEOMEAN($P124,$Q124),"")</f>
        <v>4.1256397430032954E-2</v>
      </c>
      <c r="J265" s="11">
        <f t="shared" si="832"/>
        <v>4.5125240436977142E-3</v>
      </c>
      <c r="K265" s="11">
        <f t="shared" si="832"/>
        <v>1.2080347309966209E-2</v>
      </c>
      <c r="L265" s="11">
        <f t="shared" si="832"/>
        <v>5.5699810938087027E-2</v>
      </c>
      <c r="M265" s="11">
        <f t="shared" si="832"/>
        <v>9.2404368341830988E-3</v>
      </c>
      <c r="N265" s="11">
        <f t="shared" si="832"/>
        <v>2.8557848585185945E-2</v>
      </c>
      <c r="O265" s="11">
        <f t="shared" si="832"/>
        <v>6.6272438496979503E-4</v>
      </c>
      <c r="P265" s="11">
        <f t="shared" si="832"/>
        <v>0.9019552049780355</v>
      </c>
      <c r="Q265" s="11">
        <f t="shared" si="832"/>
        <v>1.1087025103695167</v>
      </c>
      <c r="AM265" s="4"/>
      <c r="AN265" s="4"/>
      <c r="AO265" s="4"/>
      <c r="AP265" s="4"/>
      <c r="AQ265" s="4"/>
      <c r="AR265" s="4"/>
      <c r="AS265" s="4"/>
      <c r="AT265" s="4"/>
      <c r="AU265" s="4"/>
      <c r="AV265" s="4"/>
      <c r="AW265" s="4"/>
      <c r="AX265" s="4"/>
      <c r="AY265" s="4"/>
      <c r="AZ265" s="4"/>
      <c r="BA265" s="4"/>
      <c r="BB265" s="4"/>
      <c r="BC265" s="4"/>
      <c r="BD265" s="4"/>
      <c r="BE265" s="4"/>
    </row>
    <row r="266" spans="1:57" x14ac:dyDescent="0.25">
      <c r="A266" s="11" t="s">
        <v>487</v>
      </c>
      <c r="B266" s="11" t="s">
        <v>352</v>
      </c>
      <c r="C266" s="11" t="s">
        <v>469</v>
      </c>
      <c r="D266" s="11" t="s">
        <v>462</v>
      </c>
      <c r="E266" s="11" t="s">
        <v>454</v>
      </c>
      <c r="F266" s="11">
        <v>150</v>
      </c>
      <c r="G266" s="11" t="s">
        <v>451</v>
      </c>
      <c r="H266" s="11">
        <v>0.5</v>
      </c>
      <c r="I266" s="11">
        <f t="shared" ref="I266:Q266" si="833">IFERROR(I125/GEOMEAN($P125,$Q125),"")</f>
        <v>7.4327713266751416E-2</v>
      </c>
      <c r="J266" s="11">
        <f t="shared" si="833"/>
        <v>7.7474327277697493E-3</v>
      </c>
      <c r="K266" s="11">
        <f t="shared" si="833"/>
        <v>1.2402800073013151E-2</v>
      </c>
      <c r="L266" s="11">
        <f t="shared" si="833"/>
        <v>1.4869234768367294E-2</v>
      </c>
      <c r="M266" s="11">
        <f t="shared" si="833"/>
        <v>9.5169220652552167E-3</v>
      </c>
      <c r="N266" s="11">
        <f t="shared" si="833"/>
        <v>4.1494489025665458E-2</v>
      </c>
      <c r="O266" s="11">
        <f t="shared" si="833"/>
        <v>8.8048147564615768E-4</v>
      </c>
      <c r="P266" s="11">
        <f t="shared" si="833"/>
        <v>2.6069009302607591</v>
      </c>
      <c r="Q266" s="11">
        <f t="shared" si="833"/>
        <v>0.38359723930896505</v>
      </c>
      <c r="AM266" s="4"/>
      <c r="AN266" s="4"/>
      <c r="AO266" s="4"/>
      <c r="AP266" s="4"/>
      <c r="AQ266" s="4"/>
      <c r="AR266" s="4"/>
      <c r="AS266" s="4"/>
      <c r="AT266" s="4"/>
      <c r="AU266" s="4"/>
      <c r="AV266" s="4"/>
      <c r="AW266" s="4"/>
      <c r="AX266" s="4"/>
      <c r="AY266" s="4"/>
      <c r="AZ266" s="4"/>
      <c r="BA266" s="4"/>
      <c r="BB266" s="4"/>
      <c r="BC266" s="4"/>
      <c r="BD266" s="4"/>
      <c r="BE266" s="4"/>
    </row>
    <row r="267" spans="1:57" x14ac:dyDescent="0.25">
      <c r="A267" s="11" t="s">
        <v>487</v>
      </c>
      <c r="B267" s="11" t="s">
        <v>54</v>
      </c>
      <c r="C267" s="11" t="s">
        <v>460</v>
      </c>
      <c r="D267" s="11" t="s">
        <v>463</v>
      </c>
      <c r="E267" s="11" t="s">
        <v>454</v>
      </c>
      <c r="F267" s="11">
        <v>150</v>
      </c>
      <c r="G267" s="11" t="s">
        <v>451</v>
      </c>
      <c r="H267" s="11">
        <v>5</v>
      </c>
      <c r="I267" s="11">
        <f t="shared" ref="I267:Q267" si="834">IFERROR(I126/GEOMEAN($P126,$Q126),"")</f>
        <v>3.2947374987099182E-2</v>
      </c>
      <c r="J267" s="11">
        <f t="shared" si="834"/>
        <v>9.4924971565401566E-3</v>
      </c>
      <c r="K267" s="11">
        <f t="shared" si="834"/>
        <v>8.7239774593873692E-3</v>
      </c>
      <c r="L267" s="11">
        <f t="shared" si="834"/>
        <v>1.289600134806569E-2</v>
      </c>
      <c r="M267" s="11">
        <f t="shared" si="834"/>
        <v>7.5368349870531528E-3</v>
      </c>
      <c r="N267" s="11">
        <f t="shared" si="834"/>
        <v>0.10066423133013087</v>
      </c>
      <c r="O267" s="11">
        <f t="shared" si="834"/>
        <v>5.177631608148292E-4</v>
      </c>
      <c r="P267" s="11">
        <f t="shared" si="834"/>
        <v>1.3981085468337149</v>
      </c>
      <c r="Q267" s="11">
        <f t="shared" si="834"/>
        <v>0.71525204696351496</v>
      </c>
      <c r="R267" t="s">
        <v>487</v>
      </c>
      <c r="S267">
        <f>AVERAGE(I267:I269)</f>
        <v>5.4102631296334726E-2</v>
      </c>
      <c r="T267">
        <f t="shared" ref="T267" si="835">AVERAGE(J267:J269)</f>
        <v>8.3702890407634772E-3</v>
      </c>
      <c r="U267">
        <f t="shared" ref="U267" si="836">AVERAGE(K267:K269)</f>
        <v>3.3742088282467796E-2</v>
      </c>
      <c r="V267">
        <f t="shared" ref="V267" si="837">AVERAGE(L267:L269)</f>
        <v>2.0954892645399941E-2</v>
      </c>
      <c r="W267">
        <f t="shared" ref="W267" si="838">AVERAGE(M267:M269)</f>
        <v>1.9020451924176365E-2</v>
      </c>
      <c r="X267">
        <f t="shared" ref="X267" si="839">AVERAGE(N267:N269)</f>
        <v>0.22896819547155303</v>
      </c>
      <c r="Y267">
        <f t="shared" ref="Y267" si="840">AVERAGE(O267:O269)</f>
        <v>1.3601297489459201E-3</v>
      </c>
      <c r="Z267">
        <f t="shared" ref="Z267" si="841">AVERAGE(P267:P269)</f>
        <v>1.5938482445395286</v>
      </c>
      <c r="AA267">
        <f>AVERAGE(Q267:Q269)</f>
        <v>0.66367511517150957</v>
      </c>
      <c r="AC267">
        <f>_xlfn.STDEV.S(I267:I269)</f>
        <v>4.7656505446817959E-2</v>
      </c>
      <c r="AD267">
        <f t="shared" ref="AD267" si="842">_xlfn.STDEV.S(J267:J269)</f>
        <v>1.1102972425081304E-3</v>
      </c>
      <c r="AE267">
        <f t="shared" ref="AE267" si="843">_xlfn.STDEV.S(K267:K269)</f>
        <v>3.8888869289714578E-2</v>
      </c>
      <c r="AF267">
        <f t="shared" ref="AF267" si="844">_xlfn.STDEV.S(L267:L269)</f>
        <v>1.2774782171468786E-2</v>
      </c>
      <c r="AG267">
        <f t="shared" ref="AG267" si="845">_xlfn.STDEV.S(M267:M269)</f>
        <v>1.4172513888112545E-2</v>
      </c>
      <c r="AH267">
        <f t="shared" ref="AH267" si="846">_xlfn.STDEV.S(N267:N269)</f>
        <v>0.15746049017592229</v>
      </c>
      <c r="AI267">
        <f t="shared" ref="AI267" si="847">_xlfn.STDEV.S(O267:O269)</f>
        <v>7.9335638990253327E-4</v>
      </c>
      <c r="AJ267">
        <f t="shared" ref="AJ267" si="848">_xlfn.STDEV.S(P267:P269)</f>
        <v>0.48844517647780494</v>
      </c>
      <c r="AK267">
        <f t="shared" ref="AK267" si="849">_xlfn.STDEV.S(Q267:Q269)</f>
        <v>0.17840998634006974</v>
      </c>
      <c r="AM267" s="4">
        <f>TTEST(I259:I262,I267:I269,2,2)</f>
        <v>0.73682310337764978</v>
      </c>
      <c r="AN267" s="4">
        <f t="shared" ref="AN267:AU267" si="850">TTEST(J259:J262,J267:J269,2,2)</f>
        <v>0.12234666629677644</v>
      </c>
      <c r="AO267" s="4">
        <f t="shared" si="850"/>
        <v>0.48802129157966562</v>
      </c>
      <c r="AP267" s="4">
        <f t="shared" si="850"/>
        <v>0.3165886225389612</v>
      </c>
      <c r="AQ267" s="4">
        <f t="shared" si="850"/>
        <v>0.35821651275496508</v>
      </c>
      <c r="AR267" s="4">
        <f t="shared" si="850"/>
        <v>0.14645709215106381</v>
      </c>
      <c r="AS267" s="4">
        <f t="shared" si="850"/>
        <v>0.81598182103329098</v>
      </c>
      <c r="AT267" s="4">
        <f t="shared" si="850"/>
        <v>0.93948332221743092</v>
      </c>
      <c r="AU267" s="4">
        <f t="shared" si="850"/>
        <v>0.91380665657802118</v>
      </c>
      <c r="AV267" s="4"/>
      <c r="AW267" s="4">
        <f>TTEST(I259:I262,I267:I269,2,2)</f>
        <v>0.73682310337764978</v>
      </c>
      <c r="AX267" s="4">
        <f t="shared" ref="AX267:BE267" si="851">TTEST(J259:J262,J267:J269,2,2)</f>
        <v>0.12234666629677644</v>
      </c>
      <c r="AY267" s="4">
        <f t="shared" si="851"/>
        <v>0.48802129157966562</v>
      </c>
      <c r="AZ267" s="4">
        <f t="shared" si="851"/>
        <v>0.3165886225389612</v>
      </c>
      <c r="BA267" s="4">
        <f t="shared" si="851"/>
        <v>0.35821651275496508</v>
      </c>
      <c r="BB267" s="4">
        <f t="shared" si="851"/>
        <v>0.14645709215106381</v>
      </c>
      <c r="BC267" s="4">
        <f t="shared" si="851"/>
        <v>0.81598182103329098</v>
      </c>
      <c r="BD267" s="4">
        <f t="shared" si="851"/>
        <v>0.93948332221743092</v>
      </c>
      <c r="BE267" s="4">
        <f t="shared" si="851"/>
        <v>0.91380665657802118</v>
      </c>
    </row>
    <row r="268" spans="1:57" x14ac:dyDescent="0.25">
      <c r="A268" s="11" t="s">
        <v>487</v>
      </c>
      <c r="B268" s="11" t="s">
        <v>162</v>
      </c>
      <c r="C268" s="11" t="s">
        <v>467</v>
      </c>
      <c r="D268" s="11" t="s">
        <v>463</v>
      </c>
      <c r="E268" s="11" t="s">
        <v>454</v>
      </c>
      <c r="F268" s="11">
        <v>150</v>
      </c>
      <c r="G268" s="11" t="s">
        <v>451</v>
      </c>
      <c r="H268" s="11">
        <v>5</v>
      </c>
      <c r="I268" s="11">
        <f t="shared" ref="I268:Q268" si="852">IFERROR(I127/GEOMEAN($P127,$Q127),"")</f>
        <v>2.0686125077487412E-2</v>
      </c>
      <c r="J268" s="11">
        <f t="shared" si="852"/>
        <v>7.2722988912459407E-3</v>
      </c>
      <c r="K268" s="11">
        <f t="shared" si="852"/>
        <v>1.3956952997141864E-2</v>
      </c>
      <c r="L268" s="11">
        <f t="shared" si="852"/>
        <v>1.4284536294880841E-2</v>
      </c>
      <c r="M268" s="11">
        <f t="shared" si="852"/>
        <v>1.4664980737315649E-2</v>
      </c>
      <c r="N268" s="11">
        <f t="shared" si="852"/>
        <v>0.18155237055638127</v>
      </c>
      <c r="O268" s="11">
        <f t="shared" si="852"/>
        <v>1.4694985792682508E-3</v>
      </c>
      <c r="P268" s="11">
        <f t="shared" si="852"/>
        <v>1.2336316730731232</v>
      </c>
      <c r="Q268" s="11">
        <f t="shared" si="852"/>
        <v>0.81061472547059477</v>
      </c>
      <c r="AM268" s="4"/>
      <c r="AN268" s="4"/>
      <c r="AO268" s="4"/>
      <c r="AP268" s="4"/>
      <c r="AQ268" s="4"/>
      <c r="AR268" s="4"/>
      <c r="AS268" s="4"/>
      <c r="AT268" s="4"/>
      <c r="AU268" s="4"/>
      <c r="AV268" s="4"/>
      <c r="AW268" s="4"/>
      <c r="AX268" s="4"/>
      <c r="AY268" s="4"/>
      <c r="AZ268" s="4"/>
      <c r="BA268" s="4"/>
      <c r="BB268" s="4"/>
      <c r="BC268" s="4"/>
      <c r="BD268" s="4"/>
      <c r="BE268" s="4"/>
    </row>
    <row r="269" spans="1:57" x14ac:dyDescent="0.25">
      <c r="A269" s="11" t="s">
        <v>487</v>
      </c>
      <c r="B269" s="11" t="s">
        <v>361</v>
      </c>
      <c r="C269" s="11" t="s">
        <v>469</v>
      </c>
      <c r="D269" s="11" t="s">
        <v>463</v>
      </c>
      <c r="E269" s="11" t="s">
        <v>454</v>
      </c>
      <c r="F269" s="11">
        <v>150</v>
      </c>
      <c r="G269" s="11" t="s">
        <v>451</v>
      </c>
      <c r="H269" s="11">
        <v>5</v>
      </c>
      <c r="I269" s="11">
        <f t="shared" ref="I269:Q269" si="853">IFERROR(I128/GEOMEAN($P128,$Q128),"")</f>
        <v>0.10867439382441758</v>
      </c>
      <c r="J269" s="11">
        <f t="shared" si="853"/>
        <v>8.3460710745043368E-3</v>
      </c>
      <c r="K269" s="11">
        <f t="shared" si="853"/>
        <v>7.8545334390874147E-2</v>
      </c>
      <c r="L269" s="11">
        <f t="shared" si="853"/>
        <v>3.5684140293253286E-2</v>
      </c>
      <c r="M269" s="11">
        <f t="shared" si="853"/>
        <v>3.4859540048160297E-2</v>
      </c>
      <c r="N269" s="11">
        <f t="shared" si="853"/>
        <v>0.40468798452814697</v>
      </c>
      <c r="O269" s="11">
        <f t="shared" si="853"/>
        <v>2.0931275067546809E-3</v>
      </c>
      <c r="P269" s="11">
        <f t="shared" si="853"/>
        <v>2.1498045137117474</v>
      </c>
      <c r="Q269" s="11">
        <f t="shared" si="853"/>
        <v>0.4651585730804188</v>
      </c>
      <c r="AM269" s="4"/>
      <c r="AN269" s="4"/>
      <c r="AO269" s="4"/>
      <c r="AP269" s="4"/>
      <c r="AQ269" s="4"/>
      <c r="AR269" s="4"/>
      <c r="AS269" s="4"/>
      <c r="AT269" s="4"/>
      <c r="AU269" s="4"/>
      <c r="AV269" s="4"/>
      <c r="AW269" s="4"/>
      <c r="AX269" s="4"/>
      <c r="AY269" s="4"/>
      <c r="AZ269" s="4"/>
      <c r="BA269" s="4"/>
      <c r="BB269" s="4"/>
      <c r="BC269" s="4"/>
      <c r="BD269" s="4"/>
      <c r="BE269" s="4"/>
    </row>
    <row r="270" spans="1:57" x14ac:dyDescent="0.25">
      <c r="A270" s="11" t="s">
        <v>487</v>
      </c>
      <c r="B270" s="11" t="s">
        <v>63</v>
      </c>
      <c r="C270" s="11" t="s">
        <v>460</v>
      </c>
      <c r="D270" s="11" t="s">
        <v>464</v>
      </c>
      <c r="E270" s="11" t="s">
        <v>454</v>
      </c>
      <c r="F270" s="11">
        <v>150</v>
      </c>
      <c r="G270" s="11" t="s">
        <v>452</v>
      </c>
      <c r="H270" s="11">
        <v>0</v>
      </c>
      <c r="I270" s="11">
        <f t="shared" ref="I270:Q270" si="854">IFERROR(I129/GEOMEAN($P129,$Q129),"")</f>
        <v>5.818296328159233E-2</v>
      </c>
      <c r="J270" s="11">
        <f t="shared" si="854"/>
        <v>7.6930082675942778E-3</v>
      </c>
      <c r="K270" s="11">
        <f t="shared" si="854"/>
        <v>1.6736219961215167E-2</v>
      </c>
      <c r="L270" s="11">
        <f t="shared" si="854"/>
        <v>2.5877360583709163E-2</v>
      </c>
      <c r="M270" s="11">
        <f t="shared" si="854"/>
        <v>1.1974429613553274E-2</v>
      </c>
      <c r="N270" s="11">
        <f t="shared" si="854"/>
        <v>0.13072997259698377</v>
      </c>
      <c r="O270" s="11">
        <f t="shared" si="854"/>
        <v>5.3545596314444875E-4</v>
      </c>
      <c r="P270" s="11">
        <f t="shared" si="854"/>
        <v>1.7214062673139205</v>
      </c>
      <c r="Q270" s="11">
        <f t="shared" si="854"/>
        <v>0.58092038990911676</v>
      </c>
      <c r="R270" t="s">
        <v>487</v>
      </c>
      <c r="S270">
        <f>AVERAGE(I270:I272)</f>
        <v>2.3842797818101443E-2</v>
      </c>
      <c r="T270">
        <f t="shared" ref="T270" si="855">AVERAGE(J270:J272)</f>
        <v>2.8922940706833117E-3</v>
      </c>
      <c r="U270">
        <f t="shared" ref="U270" si="856">AVERAGE(K270:K272)</f>
        <v>6.5677140942243537E-3</v>
      </c>
      <c r="V270">
        <f t="shared" ref="V270" si="857">AVERAGE(L270:L272)</f>
        <v>2.1136941004673296E-2</v>
      </c>
      <c r="W270">
        <f t="shared" ref="W270" si="858">AVERAGE(M270:M272)</f>
        <v>4.7864432914484986E-3</v>
      </c>
      <c r="X270">
        <f t="shared" ref="X270" si="859">AVERAGE(N270:N272)</f>
        <v>4.6125367462804413E-2</v>
      </c>
      <c r="Y270">
        <f t="shared" ref="Y270" si="860">AVERAGE(O270:O272)</f>
        <v>5.2906182574654487E-4</v>
      </c>
      <c r="Z270">
        <f t="shared" ref="Z270" si="861">AVERAGE(P270:P272)</f>
        <v>1.5233737457638412</v>
      </c>
      <c r="AA270">
        <f>AVERAGE(Q270:Q272)</f>
        <v>0.67472163556925713</v>
      </c>
      <c r="AC270">
        <f>_xlfn.STDEV.S(I270:I272)</f>
        <v>2.9802053895027516E-2</v>
      </c>
      <c r="AD270">
        <f t="shared" ref="AD270" si="862">_xlfn.STDEV.S(J270:J272)</f>
        <v>4.1590743510687804E-3</v>
      </c>
      <c r="AE270">
        <f t="shared" ref="AE270" si="863">_xlfn.STDEV.S(K270:K272)</f>
        <v>8.8193812515781171E-3</v>
      </c>
      <c r="AF270">
        <f t="shared" ref="AF270" si="864">_xlfn.STDEV.S(L270:L272)</f>
        <v>6.8420382727733741E-3</v>
      </c>
      <c r="AG270">
        <f t="shared" ref="AG270" si="865">_xlfn.STDEV.S(M270:M272)</f>
        <v>6.2341945045231734E-3</v>
      </c>
      <c r="AH270">
        <f t="shared" ref="AH270" si="866">_xlfn.STDEV.S(N270:N272)</f>
        <v>7.3329655019048826E-2</v>
      </c>
      <c r="AI270">
        <f t="shared" ref="AI270" si="867">_xlfn.STDEV.S(O270:O272)</f>
        <v>9.0426758277927537E-6</v>
      </c>
      <c r="AJ270">
        <f t="shared" ref="AJ270" si="868">_xlfn.STDEV.S(P270:P272)</f>
        <v>0.2904822231690502</v>
      </c>
      <c r="AK270">
        <f t="shared" ref="AK270" si="869">_xlfn.STDEV.S(Q270:Q272)</f>
        <v>0.14390160174191111</v>
      </c>
      <c r="AM270" s="4">
        <f>TTEST(I259:I262,I270:I272,2,2)</f>
        <v>0.32761875335225793</v>
      </c>
      <c r="AN270" s="4">
        <f>TTEST(J259:J262,J270:J272,2,2)</f>
        <v>0.24291081672599019</v>
      </c>
      <c r="AO270" s="4">
        <f>TTEST(K259:K262,K270:K272,2,2)</f>
        <v>7.8645316240862684E-2</v>
      </c>
      <c r="AP270" s="4">
        <f>TTEST(L259:L262,L270:L272,2,2)</f>
        <v>0.29083226992749184</v>
      </c>
      <c r="AQ270" s="4">
        <f t="shared" ref="AQ270:AU270" si="870">TTEST(M259:M262,M270:M272,2,2)</f>
        <v>6.5431573440591501E-2</v>
      </c>
      <c r="AR270" s="4">
        <f t="shared" si="870"/>
        <v>0.27390528170440515</v>
      </c>
      <c r="AS270" s="4">
        <f t="shared" si="870"/>
        <v>0.18834620238116387</v>
      </c>
      <c r="AT270" s="4">
        <f t="shared" si="870"/>
        <v>0.75650988981947642</v>
      </c>
      <c r="AU270" s="4">
        <f t="shared" si="870"/>
        <v>0.83551543589645816</v>
      </c>
      <c r="AV270" s="4"/>
      <c r="AW270" s="4">
        <f>TTEST(I270:I272,I270:I272,2,2)</f>
        <v>1</v>
      </c>
      <c r="AX270" s="4">
        <f t="shared" ref="AX270:BE270" si="871">TTEST(J270:J272,J270:J272,2,2)</f>
        <v>1</v>
      </c>
      <c r="AY270" s="4">
        <f t="shared" si="871"/>
        <v>1</v>
      </c>
      <c r="AZ270" s="4">
        <f t="shared" si="871"/>
        <v>1</v>
      </c>
      <c r="BA270" s="4">
        <f t="shared" si="871"/>
        <v>1</v>
      </c>
      <c r="BB270" s="4">
        <f t="shared" si="871"/>
        <v>1</v>
      </c>
      <c r="BC270" s="4">
        <f t="shared" si="871"/>
        <v>1</v>
      </c>
      <c r="BD270" s="4">
        <f t="shared" si="871"/>
        <v>1</v>
      </c>
      <c r="BE270" s="4">
        <f t="shared" si="871"/>
        <v>1</v>
      </c>
    </row>
    <row r="271" spans="1:57" x14ac:dyDescent="0.25">
      <c r="A271" s="11" t="s">
        <v>487</v>
      </c>
      <c r="B271" s="11" t="s">
        <v>432</v>
      </c>
      <c r="C271" s="11" t="s">
        <v>470</v>
      </c>
      <c r="D271" s="11" t="s">
        <v>464</v>
      </c>
      <c r="E271" s="11" t="s">
        <v>454</v>
      </c>
      <c r="F271" s="11">
        <v>150</v>
      </c>
      <c r="G271" s="11" t="s">
        <v>452</v>
      </c>
      <c r="H271" s="11">
        <v>0</v>
      </c>
      <c r="I271" s="11">
        <f t="shared" ref="I271:Q271" si="872">IFERROR(I130/GEOMEAN($P130,$Q130),"")</f>
        <v>8.6033091185583506E-3</v>
      </c>
      <c r="J271" s="11">
        <f t="shared" si="872"/>
        <v>6.0488323113586573E-4</v>
      </c>
      <c r="K271" s="11">
        <f t="shared" si="872"/>
        <v>1.9657494411356594E-3</v>
      </c>
      <c r="L271" s="11">
        <f t="shared" si="872"/>
        <v>2.4240286219639726E-2</v>
      </c>
      <c r="M271" s="11">
        <f t="shared" si="872"/>
        <v>1.5313020082910718E-3</v>
      </c>
      <c r="N271" s="11">
        <f t="shared" si="872"/>
        <v>6.7868290192419625E-3</v>
      </c>
      <c r="O271" s="11">
        <f t="shared" si="872"/>
        <v>5.2266768834864088E-4</v>
      </c>
      <c r="P271" s="11">
        <f t="shared" si="872"/>
        <v>1.6588084655447022</v>
      </c>
      <c r="Q271" s="11">
        <f t="shared" si="872"/>
        <v>0.60284235387696217</v>
      </c>
      <c r="AM271" s="4"/>
      <c r="AN271" s="4"/>
      <c r="AO271" s="4"/>
      <c r="AP271" s="4"/>
      <c r="AQ271" s="4"/>
      <c r="AR271" s="4"/>
      <c r="AS271" s="4"/>
      <c r="AT271" s="4"/>
      <c r="AU271" s="4"/>
      <c r="AV271" s="4"/>
      <c r="AW271" s="4"/>
      <c r="AX271" s="4"/>
      <c r="AY271" s="4"/>
      <c r="AZ271" s="4"/>
      <c r="BA271" s="4"/>
      <c r="BB271" s="4"/>
      <c r="BC271" s="4"/>
      <c r="BD271" s="4"/>
      <c r="BE271" s="4"/>
    </row>
    <row r="272" spans="1:57" x14ac:dyDescent="0.25">
      <c r="A272" s="11" t="s">
        <v>487</v>
      </c>
      <c r="B272" s="11" t="s">
        <v>441</v>
      </c>
      <c r="C272" s="11" t="s">
        <v>471</v>
      </c>
      <c r="D272" s="11" t="s">
        <v>464</v>
      </c>
      <c r="E272" s="11" t="s">
        <v>454</v>
      </c>
      <c r="F272" s="11">
        <v>150</v>
      </c>
      <c r="G272" s="11" t="s">
        <v>452</v>
      </c>
      <c r="H272" s="11">
        <v>0</v>
      </c>
      <c r="I272" s="11">
        <f t="shared" ref="I272:Q272" si="873">IFERROR(I131/GEOMEAN($P131,$Q131),"")</f>
        <v>4.7421210541536436E-3</v>
      </c>
      <c r="J272" s="11">
        <f t="shared" si="873"/>
        <v>3.7899071331979115E-4</v>
      </c>
      <c r="K272" s="11">
        <f t="shared" si="873"/>
        <v>1.0011728803222381E-3</v>
      </c>
      <c r="L272" s="11">
        <f t="shared" si="873"/>
        <v>1.3293176210670993E-2</v>
      </c>
      <c r="M272" s="11">
        <f t="shared" si="873"/>
        <v>8.5359825250114815E-4</v>
      </c>
      <c r="N272" s="11">
        <f t="shared" si="873"/>
        <v>8.5930077218752607E-4</v>
      </c>
      <c r="O272" s="11" t="str">
        <f t="shared" si="873"/>
        <v/>
      </c>
      <c r="P272" s="11">
        <f t="shared" si="873"/>
        <v>1.1899065044329005</v>
      </c>
      <c r="Q272" s="11">
        <f t="shared" si="873"/>
        <v>0.84040216292169245</v>
      </c>
      <c r="AM272" s="4"/>
      <c r="AN272" s="4"/>
      <c r="AO272" s="4"/>
      <c r="AP272" s="4"/>
      <c r="AQ272" s="4"/>
      <c r="AR272" s="4"/>
      <c r="AS272" s="4"/>
      <c r="AT272" s="4"/>
      <c r="AU272" s="4"/>
      <c r="AV272" s="4"/>
      <c r="AW272" s="4"/>
      <c r="AX272" s="4"/>
      <c r="AY272" s="4"/>
      <c r="AZ272" s="4"/>
      <c r="BA272" s="4"/>
      <c r="BB272" s="4"/>
      <c r="BC272" s="4"/>
      <c r="BD272" s="4"/>
      <c r="BE272" s="4"/>
    </row>
    <row r="273" spans="1:57" x14ac:dyDescent="0.25">
      <c r="A273" s="11" t="s">
        <v>487</v>
      </c>
      <c r="B273" s="11" t="s">
        <v>72</v>
      </c>
      <c r="C273" s="11" t="s">
        <v>460</v>
      </c>
      <c r="D273" s="11" t="s">
        <v>465</v>
      </c>
      <c r="E273" s="11" t="s">
        <v>454</v>
      </c>
      <c r="F273" s="11">
        <v>150</v>
      </c>
      <c r="G273" s="11" t="s">
        <v>453</v>
      </c>
      <c r="H273" s="11">
        <v>0.5</v>
      </c>
      <c r="I273" s="11">
        <f t="shared" ref="I273:Q273" si="874">IFERROR(I132/GEOMEAN($P132,$Q132),"")</f>
        <v>4.4770043004399768E-2</v>
      </c>
      <c r="J273" s="11">
        <f t="shared" si="874"/>
        <v>1.2789763822117797E-2</v>
      </c>
      <c r="K273" s="11">
        <f t="shared" si="874"/>
        <v>1.6579492594982894E-2</v>
      </c>
      <c r="L273" s="11">
        <f t="shared" si="874"/>
        <v>2.0355270260507818E-2</v>
      </c>
      <c r="M273" s="11">
        <f t="shared" si="874"/>
        <v>1.3255165058646408E-2</v>
      </c>
      <c r="N273" s="11">
        <f t="shared" si="874"/>
        <v>0.12052020454245355</v>
      </c>
      <c r="O273" s="11">
        <f t="shared" si="874"/>
        <v>4.1179481113482131E-4</v>
      </c>
      <c r="P273" s="11">
        <f t="shared" si="874"/>
        <v>2.0589371349036125</v>
      </c>
      <c r="Q273" s="11">
        <f t="shared" si="874"/>
        <v>0.48568748557095398</v>
      </c>
      <c r="R273" t="s">
        <v>487</v>
      </c>
      <c r="S273">
        <f>AVERAGE(I273:I276)</f>
        <v>4.4054046636990467E-2</v>
      </c>
      <c r="T273">
        <f t="shared" ref="T273" si="875">AVERAGE(J273:J276)</f>
        <v>8.9438422950717765E-3</v>
      </c>
      <c r="U273">
        <f t="shared" ref="U273" si="876">AVERAGE(K273:K276)</f>
        <v>1.8180561746482159E-2</v>
      </c>
      <c r="V273">
        <f t="shared" ref="V273" si="877">AVERAGE(L273:L276)</f>
        <v>2.3625205809979937E-2</v>
      </c>
      <c r="W273">
        <f t="shared" ref="W273" si="878">AVERAGE(M273:M276)</f>
        <v>8.8089990092145472E-3</v>
      </c>
      <c r="X273">
        <f t="shared" ref="X273" si="879">AVERAGE(N273:N276)</f>
        <v>7.1346870880518332E-2</v>
      </c>
      <c r="Y273">
        <f t="shared" ref="Y273" si="880">AVERAGE(O273:O276)</f>
        <v>1.9050313333800015E-3</v>
      </c>
      <c r="Z273">
        <f t="shared" ref="Z273" si="881">AVERAGE(P273:P276)</f>
        <v>1.8544204378406099</v>
      </c>
      <c r="AA273">
        <f>AVERAGE(Q273:Q276)</f>
        <v>0.55564819847040736</v>
      </c>
      <c r="AC273">
        <f>_xlfn.STDEV.S(I273:I276)</f>
        <v>2.9161949757265857E-2</v>
      </c>
      <c r="AD273">
        <f t="shared" ref="AD273" si="882">_xlfn.STDEV.S(J273:J276)</f>
        <v>6.9472257017811232E-3</v>
      </c>
      <c r="AE273">
        <f t="shared" ref="AE273" si="883">_xlfn.STDEV.S(K273:K276)</f>
        <v>1.4390521144619745E-2</v>
      </c>
      <c r="AF273">
        <f t="shared" ref="AF273" si="884">_xlfn.STDEV.S(L273:L276)</f>
        <v>2.4720936223746235E-3</v>
      </c>
      <c r="AG273">
        <f t="shared" ref="AG273" si="885">_xlfn.STDEV.S(M273:M276)</f>
        <v>6.995875917858628E-3</v>
      </c>
      <c r="AH273">
        <f t="shared" ref="AH273" si="886">_xlfn.STDEV.S(N273:N276)</f>
        <v>5.7686660114572623E-2</v>
      </c>
      <c r="AI273">
        <f t="shared" ref="AI273" si="887">_xlfn.STDEV.S(O273:O276)</f>
        <v>2.5036695332189274E-3</v>
      </c>
      <c r="AJ273">
        <f t="shared" ref="AJ273" si="888">_xlfn.STDEV.S(P273:P276)</f>
        <v>0.34611897214420906</v>
      </c>
      <c r="AK273">
        <f>_xlfn.STDEV.S(Q273:Q276)</f>
        <v>0.11784080223739712</v>
      </c>
      <c r="AM273" s="4">
        <f>TTEST(I259:I262,I273:I276,2,2)</f>
        <v>0.97104101212877003</v>
      </c>
      <c r="AN273" s="4">
        <f>TTEST(J259:J262,J273:J276,2,2)</f>
        <v>0.44222911289351086</v>
      </c>
      <c r="AO273" s="4">
        <f>TTEST(K259:K262,K273:K276,2,2)</f>
        <v>0.88668862810535765</v>
      </c>
      <c r="AP273" s="4">
        <f>TTEST(L259:L262,L273:L276,2,2)</f>
        <v>0.27309727460320082</v>
      </c>
      <c r="AQ273" s="4">
        <f t="shared" ref="AQ273" si="889">TTEST(M262:M265,M273:M276,2,2)</f>
        <v>0.82673945854874942</v>
      </c>
      <c r="AR273" s="4">
        <f>TTEST(N258:N261,N273:N276,2,2)</f>
        <v>0.4424195005028092</v>
      </c>
      <c r="AS273" s="4">
        <f>TTEST(O259:O262,O273:O276,2,2)</f>
        <v>0.77574372223693899</v>
      </c>
      <c r="AT273" s="4">
        <f>TTEST(P259:P262,P273:P276,2,2)</f>
        <v>0.44606307813345081</v>
      </c>
      <c r="AU273" s="4">
        <f>TTEST(Q259:Q262,Q273:Q276,2,2)</f>
        <v>0.38062752913228698</v>
      </c>
      <c r="AV273" s="4"/>
      <c r="AW273" s="4">
        <f>TTEST(I270:I272,I273:I276,2,2)</f>
        <v>0.40961731744214536</v>
      </c>
      <c r="AX273" s="4">
        <f t="shared" ref="AX273:BE273" si="890">TTEST(J270:J272,J273:J276,2,2)</f>
        <v>0.24316706417355816</v>
      </c>
      <c r="AY273" s="4">
        <f t="shared" si="890"/>
        <v>0.29924083937128854</v>
      </c>
      <c r="AZ273" s="4">
        <f t="shared" si="890"/>
        <v>0.52178597320282472</v>
      </c>
      <c r="BA273" s="4">
        <f t="shared" si="890"/>
        <v>0.46751940699173977</v>
      </c>
      <c r="BB273" s="4">
        <f t="shared" si="890"/>
        <v>0.6299588752599663</v>
      </c>
      <c r="BC273" s="4">
        <f t="shared" si="890"/>
        <v>0.51435035314503175</v>
      </c>
      <c r="BD273" s="4">
        <f t="shared" si="890"/>
        <v>0.23984874514809004</v>
      </c>
      <c r="BE273" s="4">
        <f t="shared" si="890"/>
        <v>0.28053224100719043</v>
      </c>
    </row>
    <row r="274" spans="1:57" x14ac:dyDescent="0.25">
      <c r="A274" s="11" t="s">
        <v>487</v>
      </c>
      <c r="B274" s="11" t="s">
        <v>178</v>
      </c>
      <c r="C274" s="11" t="s">
        <v>467</v>
      </c>
      <c r="D274" s="11" t="s">
        <v>465</v>
      </c>
      <c r="E274" s="11" t="s">
        <v>454</v>
      </c>
      <c r="F274" s="11">
        <v>150</v>
      </c>
      <c r="G274" s="11" t="s">
        <v>452</v>
      </c>
      <c r="H274" s="11">
        <v>0.5</v>
      </c>
      <c r="I274" s="11">
        <f t="shared" ref="I274:Q274" si="891">IFERROR(I133/GEOMEAN($P133,$Q133),"")</f>
        <v>6.0128366678901424E-2</v>
      </c>
      <c r="J274" s="11">
        <f t="shared" si="891"/>
        <v>5.9197402877732711E-3</v>
      </c>
      <c r="K274" s="11">
        <f t="shared" si="891"/>
        <v>3.3304661939522619E-2</v>
      </c>
      <c r="L274" s="11">
        <f t="shared" si="891"/>
        <v>2.3067351784217819E-2</v>
      </c>
      <c r="M274" s="11">
        <f t="shared" si="891"/>
        <v>1.5932415257244498E-2</v>
      </c>
      <c r="N274" s="11">
        <f t="shared" si="891"/>
        <v>0.11820620280343132</v>
      </c>
      <c r="O274" s="11">
        <f t="shared" si="891"/>
        <v>4.79548835897242E-3</v>
      </c>
      <c r="P274" s="11">
        <f t="shared" si="891"/>
        <v>1.8167449440927272</v>
      </c>
      <c r="Q274" s="11">
        <f t="shared" si="891"/>
        <v>0.55043499818263952</v>
      </c>
      <c r="AM274" s="4"/>
      <c r="AN274" s="4"/>
      <c r="AO274" s="4"/>
      <c r="AP274" s="4"/>
      <c r="AQ274" s="4"/>
      <c r="AR274" s="4"/>
      <c r="AS274" s="4"/>
      <c r="AT274" s="4"/>
      <c r="AU274" s="4"/>
      <c r="AV274" s="4"/>
      <c r="AW274" s="4"/>
      <c r="AX274" s="4"/>
      <c r="AY274" s="4"/>
      <c r="AZ274" s="4"/>
      <c r="BA274" s="4"/>
      <c r="BB274" s="4"/>
      <c r="BC274" s="4"/>
      <c r="BD274" s="4"/>
      <c r="BE274" s="4"/>
    </row>
    <row r="275" spans="1:57" x14ac:dyDescent="0.25">
      <c r="A275" s="11" t="s">
        <v>487</v>
      </c>
      <c r="B275" s="11" t="s">
        <v>376</v>
      </c>
      <c r="C275" s="11" t="s">
        <v>469</v>
      </c>
      <c r="D275" s="11" t="s">
        <v>465</v>
      </c>
      <c r="E275" s="11" t="s">
        <v>454</v>
      </c>
      <c r="F275" s="11">
        <v>150</v>
      </c>
      <c r="G275" s="11" t="s">
        <v>452</v>
      </c>
      <c r="H275" s="11">
        <v>0.5</v>
      </c>
      <c r="I275" s="11">
        <f t="shared" ref="I275:Q275" si="892">IFERROR(I134/GEOMEAN($P134,$Q134),"")</f>
        <v>6.8456785946999069E-2</v>
      </c>
      <c r="J275" s="11">
        <f t="shared" si="892"/>
        <v>1.6295594316127381E-2</v>
      </c>
      <c r="K275" s="11">
        <f t="shared" si="892"/>
        <v>4.6575307049409693E-3</v>
      </c>
      <c r="L275" s="11">
        <f t="shared" si="892"/>
        <v>2.5493964661474241E-2</v>
      </c>
      <c r="M275" s="11">
        <f t="shared" si="892"/>
        <v>5.1907455042293441E-3</v>
      </c>
      <c r="N275" s="11">
        <f t="shared" si="892"/>
        <v>4.2802339547734325E-2</v>
      </c>
      <c r="O275" s="11">
        <f t="shared" si="892"/>
        <v>5.0781083003276347E-4</v>
      </c>
      <c r="P275" s="11">
        <f t="shared" si="892"/>
        <v>2.1597352943457726</v>
      </c>
      <c r="Q275" s="11">
        <f t="shared" si="892"/>
        <v>0.46301970552503302</v>
      </c>
      <c r="AM275" s="4"/>
      <c r="AN275" s="4"/>
      <c r="AO275" s="4"/>
      <c r="AP275" s="4"/>
      <c r="AQ275" s="4"/>
      <c r="AR275" s="4"/>
      <c r="AS275" s="4"/>
      <c r="AT275" s="4"/>
      <c r="AU275" s="4"/>
      <c r="AV275" s="4"/>
      <c r="AW275" s="4"/>
      <c r="AX275" s="4"/>
      <c r="AY275" s="4"/>
      <c r="AZ275" s="4"/>
      <c r="BA275" s="4"/>
      <c r="BB275" s="4"/>
      <c r="BC275" s="4"/>
      <c r="BD275" s="4"/>
      <c r="BE275" s="4"/>
    </row>
    <row r="276" spans="1:57" x14ac:dyDescent="0.25">
      <c r="A276" s="11" t="s">
        <v>487</v>
      </c>
      <c r="B276" s="11" t="s">
        <v>444</v>
      </c>
      <c r="C276" s="11" t="s">
        <v>471</v>
      </c>
      <c r="D276" s="11" t="s">
        <v>465</v>
      </c>
      <c r="E276" s="11" t="s">
        <v>454</v>
      </c>
      <c r="F276" s="11">
        <v>150</v>
      </c>
      <c r="G276" s="11" t="s">
        <v>452</v>
      </c>
      <c r="H276" s="11">
        <v>0.5</v>
      </c>
      <c r="I276" s="11">
        <f t="shared" ref="I276:Q276" si="893">IFERROR(I135/GEOMEAN($P135,$Q135),"")</f>
        <v>2.8609909176615881E-3</v>
      </c>
      <c r="J276" s="11">
        <f t="shared" si="893"/>
        <v>7.702707542686588E-4</v>
      </c>
      <c r="K276" s="11" t="str">
        <f t="shared" si="893"/>
        <v/>
      </c>
      <c r="L276" s="11">
        <f t="shared" si="893"/>
        <v>2.5584236533719874E-2</v>
      </c>
      <c r="M276" s="11">
        <f t="shared" si="893"/>
        <v>8.5767021673793776E-4</v>
      </c>
      <c r="N276" s="11">
        <f t="shared" si="893"/>
        <v>3.8587366284541734E-3</v>
      </c>
      <c r="O276" s="11" t="str">
        <f t="shared" si="893"/>
        <v/>
      </c>
      <c r="P276" s="11">
        <f t="shared" si="893"/>
        <v>1.3822643780203281</v>
      </c>
      <c r="Q276" s="11">
        <f t="shared" si="893"/>
        <v>0.72345060460300292</v>
      </c>
      <c r="AM276" s="4"/>
      <c r="AN276" s="4"/>
      <c r="AO276" s="4"/>
      <c r="AP276" s="4"/>
      <c r="AQ276" s="4"/>
      <c r="AR276" s="4"/>
      <c r="AS276" s="4"/>
      <c r="AT276" s="4"/>
      <c r="AU276" s="4"/>
      <c r="AV276" s="4"/>
      <c r="AW276" s="4"/>
      <c r="AX276" s="4"/>
      <c r="AY276" s="4"/>
      <c r="AZ276" s="4"/>
      <c r="BA276" s="4"/>
      <c r="BB276" s="4"/>
      <c r="BC276" s="4"/>
      <c r="BD276" s="4"/>
      <c r="BE276" s="4"/>
    </row>
    <row r="277" spans="1:57" x14ac:dyDescent="0.25">
      <c r="A277" s="11" t="s">
        <v>487</v>
      </c>
      <c r="B277" s="11" t="s">
        <v>81</v>
      </c>
      <c r="C277" s="11" t="s">
        <v>460</v>
      </c>
      <c r="D277" s="11" t="s">
        <v>466</v>
      </c>
      <c r="E277" s="11" t="s">
        <v>454</v>
      </c>
      <c r="F277" s="11">
        <v>150</v>
      </c>
      <c r="G277" s="11" t="s">
        <v>452</v>
      </c>
      <c r="H277" s="11">
        <v>5</v>
      </c>
      <c r="I277" s="11">
        <f t="shared" ref="I277:Q277" si="894">IFERROR(I136/GEOMEAN($P136,$Q136),"")</f>
        <v>6.8803863943083118E-2</v>
      </c>
      <c r="J277" s="11">
        <f t="shared" si="894"/>
        <v>1.0540703226575366E-2</v>
      </c>
      <c r="K277" s="11">
        <f t="shared" si="894"/>
        <v>7.3021315343245866E-2</v>
      </c>
      <c r="L277" s="11">
        <f t="shared" si="894"/>
        <v>5.515782539440884E-2</v>
      </c>
      <c r="M277" s="11">
        <f t="shared" si="894"/>
        <v>2.3383844156323198E-2</v>
      </c>
      <c r="N277" s="11">
        <f t="shared" si="894"/>
        <v>0.2608739356583416</v>
      </c>
      <c r="O277" s="11">
        <f t="shared" si="894"/>
        <v>5.8765719684654586E-3</v>
      </c>
      <c r="P277" s="11">
        <f t="shared" si="894"/>
        <v>1.3907392147045752</v>
      </c>
      <c r="Q277" s="11">
        <f t="shared" si="894"/>
        <v>0.71904206728823916</v>
      </c>
      <c r="R277" t="s">
        <v>487</v>
      </c>
      <c r="S277">
        <f>AVERAGE(I277:I281)</f>
        <v>6.4192457888517365E-2</v>
      </c>
      <c r="T277">
        <f t="shared" ref="T277" si="895">AVERAGE(J277:J281)</f>
        <v>1.1877375323597734E-2</v>
      </c>
      <c r="U277">
        <f t="shared" ref="U277" si="896">AVERAGE(K277:K281)</f>
        <v>4.5688434467825376E-2</v>
      </c>
      <c r="V277">
        <f t="shared" ref="V277" si="897">AVERAGE(L277:L281)</f>
        <v>4.1819176096030225E-2</v>
      </c>
      <c r="W277">
        <f t="shared" ref="W277" si="898">AVERAGE(M277:M281)</f>
        <v>1.7325697130810974E-2</v>
      </c>
      <c r="X277">
        <f t="shared" ref="X277" si="899">AVERAGE(N277:N281)</f>
        <v>0.22029947164477628</v>
      </c>
      <c r="Y277">
        <f t="shared" ref="Y277" si="900">AVERAGE(O277:O281)</f>
        <v>2.4052449422242257E-3</v>
      </c>
      <c r="Z277">
        <f t="shared" ref="Z277" si="901">AVERAGE(P277:P281)</f>
        <v>1.5666009609178326</v>
      </c>
      <c r="AA277">
        <f>AVERAGE(Q277:Q281)</f>
        <v>0.66517699929683205</v>
      </c>
      <c r="AC277">
        <f>_xlfn.STDEV.S(I277:I281)</f>
        <v>4.9592470905004411E-2</v>
      </c>
      <c r="AD277">
        <f t="shared" ref="AD277" si="902">_xlfn.STDEV.S(J277:J281)</f>
        <v>9.3635854984290279E-3</v>
      </c>
      <c r="AE277">
        <f t="shared" ref="AE277" si="903">_xlfn.STDEV.S(K277:K281)</f>
        <v>4.5229974157617224E-2</v>
      </c>
      <c r="AF277">
        <f t="shared" ref="AF277" si="904">_xlfn.STDEV.S(L277:L281)</f>
        <v>2.0893774055083233E-2</v>
      </c>
      <c r="AG277">
        <f t="shared" ref="AG277" si="905">_xlfn.STDEV.S(M277:M281)</f>
        <v>1.2470843316232716E-2</v>
      </c>
      <c r="AH277">
        <f t="shared" ref="AH277" si="906">_xlfn.STDEV.S(N277:N281)</f>
        <v>0.15679624564011654</v>
      </c>
      <c r="AI277">
        <f t="shared" ref="AI277" si="907">_xlfn.STDEV.S(O277:O281)</f>
        <v>2.6862340634929887E-3</v>
      </c>
      <c r="AJ277">
        <f t="shared" ref="AJ277" si="908">_xlfn.STDEV.S(P277:P281)</f>
        <v>0.35180323475381364</v>
      </c>
      <c r="AK277">
        <f t="shared" ref="AK277" si="909">_xlfn.STDEV.S(Q277:Q281)</f>
        <v>0.15260735688060667</v>
      </c>
      <c r="AM277" s="4">
        <f>TTEST(I259:I262,I277:I281,2,2)</f>
        <v>0.4928420839570774</v>
      </c>
      <c r="AN277" s="4">
        <f t="shared" ref="AN277:AU277" si="910">TTEST(J259:J262,J277:J281,2,2)</f>
        <v>0.26083394121473125</v>
      </c>
      <c r="AO277" s="4">
        <f t="shared" si="910"/>
        <v>0.29264469327884518</v>
      </c>
      <c r="AP277" s="4">
        <f t="shared" si="910"/>
        <v>0.7394804003781712</v>
      </c>
      <c r="AQ277" s="4">
        <f t="shared" si="910"/>
        <v>0.43397418660771936</v>
      </c>
      <c r="AR277" s="4">
        <f t="shared" si="910"/>
        <v>0.16337022308390103</v>
      </c>
      <c r="AS277" s="4">
        <f t="shared" si="910"/>
        <v>0.54881726902150663</v>
      </c>
      <c r="AT277" s="4">
        <f t="shared" si="910"/>
        <v>0.84060652332704022</v>
      </c>
      <c r="AU277" s="4">
        <f t="shared" si="910"/>
        <v>0.88217333363389105</v>
      </c>
      <c r="AV277" s="4"/>
      <c r="AW277" s="4">
        <f>TTEST(I270:I272,I277:I281,2,2)</f>
        <v>0.25587040666091193</v>
      </c>
      <c r="AX277" s="4">
        <f t="shared" ref="AX277:BE277" si="911">TTEST(J270:J272,J277:J281,2,2)</f>
        <v>0.17560998615775975</v>
      </c>
      <c r="AY277" s="4">
        <f t="shared" si="911"/>
        <v>0.20076527847751291</v>
      </c>
      <c r="AZ277" s="4">
        <f t="shared" si="911"/>
        <v>0.1569451230404372</v>
      </c>
      <c r="BA277" s="4">
        <f t="shared" si="911"/>
        <v>0.16297166148095527</v>
      </c>
      <c r="BB277" s="4">
        <f t="shared" si="911"/>
        <v>0.1273501785125595</v>
      </c>
      <c r="BC277" s="4">
        <f t="shared" si="911"/>
        <v>0.40443732289830819</v>
      </c>
      <c r="BD277" s="4">
        <f t="shared" si="911"/>
        <v>0.86461519011039933</v>
      </c>
      <c r="BE277" s="4">
        <f t="shared" si="911"/>
        <v>0.93329744643211143</v>
      </c>
    </row>
    <row r="278" spans="1:57" x14ac:dyDescent="0.25">
      <c r="A278" s="11" t="s">
        <v>487</v>
      </c>
      <c r="B278" s="11" t="s">
        <v>187</v>
      </c>
      <c r="C278" s="11" t="s">
        <v>467</v>
      </c>
      <c r="D278" s="11" t="s">
        <v>466</v>
      </c>
      <c r="E278" s="11" t="s">
        <v>454</v>
      </c>
      <c r="F278" s="11">
        <v>150</v>
      </c>
      <c r="G278" s="11" t="s">
        <v>452</v>
      </c>
      <c r="H278" s="11">
        <v>5</v>
      </c>
      <c r="I278" s="11">
        <f t="shared" ref="I278:Q278" si="912">IFERROR(I137/GEOMEAN($P137,$Q137),"")</f>
        <v>7.4718443095937323E-2</v>
      </c>
      <c r="J278" s="11">
        <f t="shared" si="912"/>
        <v>1.6020259574169322E-2</v>
      </c>
      <c r="K278" s="11">
        <f t="shared" si="912"/>
        <v>2.8661311548143064E-2</v>
      </c>
      <c r="L278" s="11">
        <f t="shared" si="912"/>
        <v>5.3873666027847586E-2</v>
      </c>
      <c r="M278" s="11">
        <f t="shared" si="912"/>
        <v>1.8299108605652942E-2</v>
      </c>
      <c r="N278" s="11">
        <f t="shared" si="912"/>
        <v>0.31065786248964417</v>
      </c>
      <c r="O278" s="11">
        <f t="shared" si="912"/>
        <v>2.8525345912793154E-4</v>
      </c>
      <c r="P278" s="11">
        <f t="shared" si="912"/>
        <v>2.0609451394591396</v>
      </c>
      <c r="Q278" s="11">
        <f t="shared" si="912"/>
        <v>0.48521427419578639</v>
      </c>
    </row>
    <row r="279" spans="1:57" x14ac:dyDescent="0.25">
      <c r="A279" s="11" t="s">
        <v>487</v>
      </c>
      <c r="B279" s="11" t="s">
        <v>268</v>
      </c>
      <c r="C279" s="11" t="s">
        <v>468</v>
      </c>
      <c r="D279" s="11" t="s">
        <v>463</v>
      </c>
      <c r="E279" s="11" t="s">
        <v>454</v>
      </c>
      <c r="F279" s="11">
        <v>150</v>
      </c>
      <c r="G279" s="11" t="s">
        <v>452</v>
      </c>
      <c r="H279" s="11">
        <v>5</v>
      </c>
      <c r="I279" s="11">
        <f t="shared" ref="I279:Q279" si="913">IFERROR(I138/GEOMEAN($P138,$Q138),"")</f>
        <v>3.3244100591471266E-2</v>
      </c>
      <c r="J279" s="11">
        <f t="shared" si="913"/>
        <v>6.7074725839583026E-3</v>
      </c>
      <c r="K279" s="11">
        <f t="shared" si="913"/>
        <v>1.5918097953353284E-2</v>
      </c>
      <c r="L279" s="11">
        <f t="shared" si="913"/>
        <v>3.4120176774152342E-2</v>
      </c>
      <c r="M279" s="11">
        <f t="shared" si="913"/>
        <v>9.3737795667081601E-3</v>
      </c>
      <c r="N279" s="11">
        <f t="shared" si="913"/>
        <v>0.1288855756891695</v>
      </c>
      <c r="O279" s="11">
        <f t="shared" si="913"/>
        <v>2.8216029134346004E-4</v>
      </c>
      <c r="P279" s="11">
        <f t="shared" si="913"/>
        <v>1.122905246693042</v>
      </c>
      <c r="Q279" s="11">
        <f t="shared" si="913"/>
        <v>0.89054709018859946</v>
      </c>
    </row>
    <row r="280" spans="1:57" x14ac:dyDescent="0.25">
      <c r="A280" s="11" t="s">
        <v>487</v>
      </c>
      <c r="B280" s="11" t="s">
        <v>385</v>
      </c>
      <c r="C280" s="11" t="s">
        <v>469</v>
      </c>
      <c r="D280" s="11" t="s">
        <v>466</v>
      </c>
      <c r="E280" s="11" t="s">
        <v>454</v>
      </c>
      <c r="F280" s="11">
        <v>150</v>
      </c>
      <c r="G280" s="11" t="s">
        <v>452</v>
      </c>
      <c r="H280" s="11">
        <v>5</v>
      </c>
      <c r="I280" s="11">
        <f t="shared" ref="I280:Q280" si="914">IFERROR(I139/GEOMEAN($P139,$Q139),"")</f>
        <v>0.13775918178908822</v>
      </c>
      <c r="J280" s="11">
        <f t="shared" si="914"/>
        <v>2.5352213344336374E-2</v>
      </c>
      <c r="K280" s="11">
        <f t="shared" si="914"/>
        <v>0.11051285164176326</v>
      </c>
      <c r="L280" s="11">
        <f t="shared" si="914"/>
        <v>5.7539900104010014E-2</v>
      </c>
      <c r="M280" s="11">
        <f t="shared" si="914"/>
        <v>3.3922520264138299E-2</v>
      </c>
      <c r="N280" s="11">
        <f t="shared" si="914"/>
        <v>0.39977848023108747</v>
      </c>
      <c r="O280" s="11">
        <f t="shared" si="914"/>
        <v>3.1769940499600515E-3</v>
      </c>
      <c r="P280" s="11">
        <f t="shared" si="914"/>
        <v>1.7159643695878339</v>
      </c>
      <c r="Q280" s="11">
        <f t="shared" si="914"/>
        <v>0.58276268302715106</v>
      </c>
    </row>
    <row r="281" spans="1:57" x14ac:dyDescent="0.25">
      <c r="A281" s="11" t="s">
        <v>487</v>
      </c>
      <c r="B281" s="11" t="s">
        <v>435</v>
      </c>
      <c r="C281" s="11" t="s">
        <v>470</v>
      </c>
      <c r="D281" s="11" t="s">
        <v>466</v>
      </c>
      <c r="E281" s="11" t="s">
        <v>454</v>
      </c>
      <c r="F281" s="11">
        <v>150</v>
      </c>
      <c r="G281" s="11" t="s">
        <v>452</v>
      </c>
      <c r="H281" s="11">
        <v>5</v>
      </c>
      <c r="I281" s="11">
        <f t="shared" ref="I281:Q281" si="915">IFERROR(I140/GEOMEAN($P140,$Q140),"")</f>
        <v>6.4367000230068673E-3</v>
      </c>
      <c r="J281" s="11">
        <f t="shared" si="915"/>
        <v>7.6622788894930129E-4</v>
      </c>
      <c r="K281" s="11">
        <f t="shared" si="915"/>
        <v>3.2859585262141303E-4</v>
      </c>
      <c r="L281" s="11">
        <f t="shared" si="915"/>
        <v>8.4043121797323442E-3</v>
      </c>
      <c r="M281" s="11">
        <f t="shared" si="915"/>
        <v>1.6492330612322755E-3</v>
      </c>
      <c r="N281" s="11">
        <f t="shared" si="915"/>
        <v>1.3015041556387018E-3</v>
      </c>
      <c r="O281" s="11" t="str">
        <f t="shared" si="915"/>
        <v/>
      </c>
      <c r="P281" s="11">
        <f t="shared" si="915"/>
        <v>1.5424508341445724</v>
      </c>
      <c r="Q281" s="11">
        <f t="shared" si="915"/>
        <v>0.64831888178438435</v>
      </c>
    </row>
    <row r="282" spans="1:57" x14ac:dyDescent="0.25">
      <c r="A282" s="11" t="s">
        <v>487</v>
      </c>
      <c r="B282" s="11" t="s">
        <v>447</v>
      </c>
      <c r="C282" s="11" t="s">
        <v>448</v>
      </c>
    </row>
  </sheetData>
  <conditionalFormatting sqref="AM1:BE1048576">
    <cfRule type="cellIs" dxfId="0" priority="1" operator="lessThan">
      <formula>0.05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C445-1C9A-49B4-8A14-1CD3D47CF11C}">
  <dimension ref="A1:AB37"/>
  <sheetViews>
    <sheetView topLeftCell="A43" workbookViewId="0">
      <selection activeCell="K13" sqref="K13"/>
    </sheetView>
  </sheetViews>
  <sheetFormatPr defaultRowHeight="15" x14ac:dyDescent="0.25"/>
  <cols>
    <col min="8" max="8" width="15.140625" customWidth="1"/>
    <col min="9" max="9" width="16.28515625" customWidth="1"/>
    <col min="10" max="10" width="10" bestFit="1" customWidth="1"/>
    <col min="20" max="20" width="11" bestFit="1" customWidth="1"/>
  </cols>
  <sheetData>
    <row r="1" spans="1:28" x14ac:dyDescent="0.25">
      <c r="A1" s="2" t="s">
        <v>1</v>
      </c>
      <c r="B1" s="2" t="s">
        <v>473</v>
      </c>
      <c r="C1" s="2" t="s">
        <v>472</v>
      </c>
      <c r="D1" s="2" t="s">
        <v>456</v>
      </c>
      <c r="E1" s="2" t="s">
        <v>457</v>
      </c>
      <c r="F1" s="2" t="s">
        <v>458</v>
      </c>
      <c r="G1" s="2" t="s">
        <v>459</v>
      </c>
      <c r="H1" s="2" t="s">
        <v>502</v>
      </c>
      <c r="I1" s="3" t="s">
        <v>495</v>
      </c>
      <c r="J1" s="2" t="s">
        <v>28</v>
      </c>
      <c r="K1" s="2" t="s">
        <v>474</v>
      </c>
      <c r="L1" s="2" t="s">
        <v>476</v>
      </c>
      <c r="M1" s="2" t="s">
        <v>477</v>
      </c>
      <c r="N1" s="2" t="s">
        <v>482</v>
      </c>
      <c r="O1" s="2" t="s">
        <v>478</v>
      </c>
      <c r="P1" s="2" t="s">
        <v>479</v>
      </c>
      <c r="Q1" s="2" t="s">
        <v>475</v>
      </c>
      <c r="R1" s="2" t="s">
        <v>485</v>
      </c>
      <c r="S1" s="3" t="s">
        <v>496</v>
      </c>
      <c r="T1" s="2" t="s">
        <v>28</v>
      </c>
      <c r="U1" s="2" t="s">
        <v>474</v>
      </c>
      <c r="V1" s="2" t="s">
        <v>476</v>
      </c>
      <c r="W1" s="2" t="s">
        <v>477</v>
      </c>
      <c r="X1" s="2" t="s">
        <v>482</v>
      </c>
      <c r="Y1" s="2" t="s">
        <v>478</v>
      </c>
      <c r="Z1" s="2" t="s">
        <v>479</v>
      </c>
      <c r="AA1" s="2" t="s">
        <v>475</v>
      </c>
      <c r="AB1" s="2" t="s">
        <v>485</v>
      </c>
    </row>
    <row r="2" spans="1:28" x14ac:dyDescent="0.25">
      <c r="A2" t="s">
        <v>84</v>
      </c>
      <c r="B2" t="s">
        <v>460</v>
      </c>
      <c r="C2" t="s">
        <v>461</v>
      </c>
      <c r="D2" t="s">
        <v>503</v>
      </c>
      <c r="E2" t="s">
        <v>505</v>
      </c>
      <c r="F2" t="s">
        <v>497</v>
      </c>
      <c r="G2" t="s">
        <v>499</v>
      </c>
      <c r="H2" t="str">
        <f>_xlfn.CONCAT(F2,"+",G2)</f>
        <v>ConD+0Cd</v>
      </c>
      <c r="I2" t="s">
        <v>487</v>
      </c>
      <c r="J2">
        <f>'ALL targets_ref Norm'!S143</f>
        <v>3.8746699521775889E-2</v>
      </c>
      <c r="K2">
        <f>'ALL targets_ref Norm'!T143</f>
        <v>7.6683904063142242E-3</v>
      </c>
      <c r="L2">
        <f>'ALL targets_ref Norm'!U143</f>
        <v>1.1194879614331511E-2</v>
      </c>
      <c r="M2">
        <f>'ALL targets_ref Norm'!V143</f>
        <v>1.3649829956325642E-2</v>
      </c>
      <c r="N2">
        <f>'ALL targets_ref Norm'!W143</f>
        <v>8.0128313202556672E-3</v>
      </c>
      <c r="O2">
        <f>'ALL targets_ref Norm'!X143</f>
        <v>4.5888723145334286E-2</v>
      </c>
      <c r="P2">
        <f>'ALL targets_ref Norm'!Y143</f>
        <v>1.298393256229397E-3</v>
      </c>
      <c r="Q2">
        <f>'ALL targets_ref Norm'!Z143</f>
        <v>1.4328160581678933</v>
      </c>
      <c r="R2">
        <f>'ALL targets_ref Norm'!AA143</f>
        <v>0.73543411828469962</v>
      </c>
      <c r="T2">
        <f>'ALL targets_ref Norm'!AC143</f>
        <v>4.8619719739267098E-2</v>
      </c>
      <c r="U2">
        <f>'ALL targets_ref Norm'!AD143</f>
        <v>1.0113554102222807E-2</v>
      </c>
      <c r="V2">
        <f>'ALL targets_ref Norm'!AE143</f>
        <v>1.8560637883759241E-2</v>
      </c>
      <c r="W2">
        <f>'ALL targets_ref Norm'!AF143</f>
        <v>9.6995452747640938E-3</v>
      </c>
      <c r="X2">
        <f>'ALL targets_ref Norm'!AG143</f>
        <v>9.4795150331483807E-3</v>
      </c>
      <c r="Y2">
        <f>'ALL targets_ref Norm'!AH143</f>
        <v>7.5202321491231669E-2</v>
      </c>
      <c r="Z2">
        <f>'ALL targets_ref Norm'!AI143</f>
        <v>8.8373234877564988E-4</v>
      </c>
      <c r="AA2">
        <f>'ALL targets_ref Norm'!AJ143</f>
        <v>0.35494386314624138</v>
      </c>
      <c r="AB2">
        <f>'ALL targets_ref Norm'!AK143</f>
        <v>0.20450469508309577</v>
      </c>
    </row>
    <row r="3" spans="1:28" x14ac:dyDescent="0.25">
      <c r="A3" t="s">
        <v>93</v>
      </c>
      <c r="B3" t="s">
        <v>460</v>
      </c>
      <c r="C3" t="s">
        <v>462</v>
      </c>
      <c r="D3" t="s">
        <v>503</v>
      </c>
      <c r="E3" t="s">
        <v>505</v>
      </c>
      <c r="F3" t="s">
        <v>497</v>
      </c>
      <c r="G3" t="s">
        <v>500</v>
      </c>
      <c r="H3" t="str">
        <f t="shared" ref="H3:H37" si="0">_xlfn.CONCAT(F3,"+",G3)</f>
        <v>ConD+0.5Cd</v>
      </c>
      <c r="I3" t="s">
        <v>487</v>
      </c>
      <c r="J3">
        <f>'ALL targets_ref Norm'!S147</f>
        <v>5.1798563617922511E-2</v>
      </c>
      <c r="K3">
        <f>'ALL targets_ref Norm'!T147</f>
        <v>1.2100036485136049E-2</v>
      </c>
      <c r="L3">
        <f>'ALL targets_ref Norm'!U147</f>
        <v>1.6706073262839214E-2</v>
      </c>
      <c r="M3">
        <f>'ALL targets_ref Norm'!V147</f>
        <v>1.8724297766395521E-2</v>
      </c>
      <c r="N3">
        <f>'ALL targets_ref Norm'!W147</f>
        <v>2.2646366953091284E-2</v>
      </c>
      <c r="O3">
        <f>'ALL targets_ref Norm'!X147</f>
        <v>0.10479649478697975</v>
      </c>
      <c r="P3">
        <f>'ALL targets_ref Norm'!Y147</f>
        <v>1.806348484146848E-3</v>
      </c>
      <c r="Q3">
        <f>'ALL targets_ref Norm'!Z147</f>
        <v>0.99180827888374279</v>
      </c>
      <c r="R3">
        <f>'ALL targets_ref Norm'!AA147</f>
        <v>1.0481466673109301</v>
      </c>
      <c r="T3">
        <f>'ALL targets_ref Norm'!AC147</f>
        <v>3.802479646708045E-2</v>
      </c>
      <c r="U3">
        <f>'ALL targets_ref Norm'!AD147</f>
        <v>9.3332895104899193E-3</v>
      </c>
      <c r="V3">
        <f>'ALL targets_ref Norm'!AE147</f>
        <v>2.9119920668086172E-3</v>
      </c>
      <c r="W3">
        <f>'ALL targets_ref Norm'!AF147</f>
        <v>1.0338044385468918E-2</v>
      </c>
      <c r="X3">
        <f>'ALL targets_ref Norm'!AG147</f>
        <v>2.0767537087312535E-2</v>
      </c>
      <c r="Y3">
        <f>'ALL targets_ref Norm'!AH147</f>
        <v>6.9649912117088028E-2</v>
      </c>
      <c r="Z3">
        <f>'ALL targets_ref Norm'!AI147</f>
        <v>1.2633984607455264E-3</v>
      </c>
      <c r="AA3">
        <f>'ALL targets_ref Norm'!AJ147</f>
        <v>0.23322516736622215</v>
      </c>
      <c r="AB3">
        <f>'ALL targets_ref Norm'!AK147</f>
        <v>0.22785579591987243</v>
      </c>
    </row>
    <row r="4" spans="1:28" x14ac:dyDescent="0.25">
      <c r="A4" t="s">
        <v>102</v>
      </c>
      <c r="B4" t="s">
        <v>460</v>
      </c>
      <c r="C4" t="s">
        <v>463</v>
      </c>
      <c r="D4" t="s">
        <v>503</v>
      </c>
      <c r="E4" t="s">
        <v>505</v>
      </c>
      <c r="F4" t="s">
        <v>497</v>
      </c>
      <c r="G4" t="s">
        <v>501</v>
      </c>
      <c r="H4" t="str">
        <f t="shared" si="0"/>
        <v>ConD+5Cd</v>
      </c>
      <c r="I4" t="s">
        <v>487</v>
      </c>
      <c r="J4">
        <f>'ALL targets_ref Norm'!S151</f>
        <v>2.5771313397017548E-2</v>
      </c>
      <c r="K4">
        <f>'ALL targets_ref Norm'!T151</f>
        <v>3.6852647252408467E-3</v>
      </c>
      <c r="L4">
        <f>'ALL targets_ref Norm'!U151</f>
        <v>6.8738429289065045E-3</v>
      </c>
      <c r="M4">
        <f>'ALL targets_ref Norm'!V151</f>
        <v>7.3826207106420794E-3</v>
      </c>
      <c r="N4">
        <f>'ALL targets_ref Norm'!W151</f>
        <v>9.5005685355425383E-3</v>
      </c>
      <c r="O4">
        <f>'ALL targets_ref Norm'!X151</f>
        <v>4.6928570152449112E-2</v>
      </c>
      <c r="P4">
        <f>'ALL targets_ref Norm'!Y151</f>
        <v>1.034157462993546E-3</v>
      </c>
      <c r="Q4">
        <f>'ALL targets_ref Norm'!Z151</f>
        <v>1.0449291574299062</v>
      </c>
      <c r="R4">
        <f>'ALL targets_ref Norm'!AA151</f>
        <v>0.95756538171338379</v>
      </c>
      <c r="T4">
        <f>'ALL targets_ref Norm'!AC151</f>
        <v>9.2361737010798802E-3</v>
      </c>
      <c r="U4">
        <f>'ALL targets_ref Norm'!AD151</f>
        <v>2.3688658891429445E-3</v>
      </c>
      <c r="V4">
        <f>'ALL targets_ref Norm'!AE151</f>
        <v>5.418651376675139E-3</v>
      </c>
      <c r="W4">
        <f>'ALL targets_ref Norm'!AF151</f>
        <v>5.3577054817954689E-3</v>
      </c>
      <c r="X4">
        <f>'ALL targets_ref Norm'!AG151</f>
        <v>4.5657539022879272E-3</v>
      </c>
      <c r="Y4">
        <f>'ALL targets_ref Norm'!AH151</f>
        <v>5.2165656266960896E-2</v>
      </c>
      <c r="Z4">
        <f>'ALL targets_ref Norm'!AI151</f>
        <v>8.2988669832341055E-4</v>
      </c>
      <c r="AA4">
        <f>'ALL targets_ref Norm'!AJ151</f>
        <v>2.9660169576365174E-2</v>
      </c>
      <c r="AB4">
        <f>'ALL targets_ref Norm'!AK151</f>
        <v>2.6432231989116747E-2</v>
      </c>
    </row>
    <row r="5" spans="1:28" x14ac:dyDescent="0.25">
      <c r="A5" t="s">
        <v>111</v>
      </c>
      <c r="B5" t="s">
        <v>460</v>
      </c>
      <c r="C5" t="s">
        <v>464</v>
      </c>
      <c r="D5" t="s">
        <v>503</v>
      </c>
      <c r="E5" t="s">
        <v>505</v>
      </c>
      <c r="F5" t="s">
        <v>498</v>
      </c>
      <c r="G5" t="s">
        <v>499</v>
      </c>
      <c r="H5" t="str">
        <f t="shared" si="0"/>
        <v>HFrD+0Cd</v>
      </c>
      <c r="I5" t="s">
        <v>487</v>
      </c>
      <c r="J5">
        <f>'ALL targets_ref Norm'!S155</f>
        <v>2.4477929101808682E-2</v>
      </c>
      <c r="K5">
        <f>'ALL targets_ref Norm'!T155</f>
        <v>4.7076190211642228E-3</v>
      </c>
      <c r="L5">
        <f>'ALL targets_ref Norm'!U155</f>
        <v>4.3483797138767445E-3</v>
      </c>
      <c r="M5">
        <f>'ALL targets_ref Norm'!V155</f>
        <v>9.9934154956723108E-3</v>
      </c>
      <c r="N5">
        <f>'ALL targets_ref Norm'!W155</f>
        <v>7.8360477344004299E-3</v>
      </c>
      <c r="O5">
        <f>'ALL targets_ref Norm'!X155</f>
        <v>4.8208667293923327E-2</v>
      </c>
      <c r="P5">
        <f>'ALL targets_ref Norm'!Y155</f>
        <v>7.5184754942992499E-4</v>
      </c>
      <c r="Q5">
        <f>'ALL targets_ref Norm'!Z155</f>
        <v>1.4969374520431507</v>
      </c>
      <c r="R5">
        <f>'ALL targets_ref Norm'!AA155</f>
        <v>0.71578346547453164</v>
      </c>
      <c r="T5">
        <f>'ALL targets_ref Norm'!AC155</f>
        <v>1.6533895961764297E-2</v>
      </c>
      <c r="U5">
        <f>'ALL targets_ref Norm'!AD155</f>
        <v>4.3276893918940329E-3</v>
      </c>
      <c r="V5">
        <f>'ALL targets_ref Norm'!AE155</f>
        <v>4.1878230904245717E-3</v>
      </c>
      <c r="W5">
        <f>'ALL targets_ref Norm'!AF155</f>
        <v>4.8364306271468744E-3</v>
      </c>
      <c r="X5">
        <f>'ALL targets_ref Norm'!AG155</f>
        <v>5.7453460425274791E-3</v>
      </c>
      <c r="Y5">
        <f>'ALL targets_ref Norm'!AH155</f>
        <v>4.3062995824632397E-2</v>
      </c>
      <c r="Z5">
        <f>'ALL targets_ref Norm'!AI155</f>
        <v>5.9779671163190872E-4</v>
      </c>
      <c r="AA5">
        <f>'ALL targets_ref Norm'!AJ155</f>
        <v>0.46718213198877523</v>
      </c>
      <c r="AB5">
        <f>'ALL targets_ref Norm'!AK155</f>
        <v>0.19870125378608294</v>
      </c>
    </row>
    <row r="6" spans="1:28" x14ac:dyDescent="0.25">
      <c r="A6" t="s">
        <v>120</v>
      </c>
      <c r="B6" t="s">
        <v>460</v>
      </c>
      <c r="C6" t="s">
        <v>465</v>
      </c>
      <c r="D6" t="s">
        <v>503</v>
      </c>
      <c r="E6" t="s">
        <v>505</v>
      </c>
      <c r="F6" t="s">
        <v>498</v>
      </c>
      <c r="G6" t="s">
        <v>500</v>
      </c>
      <c r="H6" t="str">
        <f t="shared" si="0"/>
        <v>HFrD+0.5Cd</v>
      </c>
      <c r="I6" t="s">
        <v>487</v>
      </c>
      <c r="J6">
        <f>'ALL targets_ref Norm'!S160</f>
        <v>2.2830288157949859E-2</v>
      </c>
      <c r="K6">
        <f>'ALL targets_ref Norm'!T160</f>
        <v>4.3934420487722701E-3</v>
      </c>
      <c r="L6">
        <f>'ALL targets_ref Norm'!U160</f>
        <v>4.303229203216824E-3</v>
      </c>
      <c r="M6">
        <f>'ALL targets_ref Norm'!V160</f>
        <v>9.4970214581033916E-3</v>
      </c>
      <c r="N6">
        <f>'ALL targets_ref Norm'!W160</f>
        <v>7.7556641673890581E-3</v>
      </c>
      <c r="O6">
        <f>'ALL targets_ref Norm'!X160</f>
        <v>3.2546975532690071E-2</v>
      </c>
      <c r="P6">
        <f>'ALL targets_ref Norm'!Y160</f>
        <v>7.3198221545935506E-4</v>
      </c>
      <c r="Q6">
        <f>'ALL targets_ref Norm'!Z160</f>
        <v>1.4683194980274772</v>
      </c>
      <c r="R6">
        <f>'ALL targets_ref Norm'!AA160</f>
        <v>0.73435479983690932</v>
      </c>
      <c r="T6">
        <f>'ALL targets_ref Norm'!AC160</f>
        <v>1.4045345396469813E-2</v>
      </c>
      <c r="U6">
        <f>'ALL targets_ref Norm'!AD160</f>
        <v>3.143124283139404E-3</v>
      </c>
      <c r="V6">
        <f>'ALL targets_ref Norm'!AE160</f>
        <v>4.3473724439066766E-3</v>
      </c>
      <c r="W6">
        <f>'ALL targets_ref Norm'!AF160</f>
        <v>8.1992332090562968E-3</v>
      </c>
      <c r="X6">
        <f>'ALL targets_ref Norm'!AG160</f>
        <v>5.5919453671721452E-3</v>
      </c>
      <c r="Y6">
        <f>'ALL targets_ref Norm'!AH160</f>
        <v>3.0994845185145357E-2</v>
      </c>
      <c r="Z6">
        <f>'ALL targets_ref Norm'!AI160</f>
        <v>6.7356751168793987E-4</v>
      </c>
      <c r="AA6">
        <f>'ALL targets_ref Norm'!AJ160</f>
        <v>0.45782591358379282</v>
      </c>
      <c r="AB6">
        <f>'ALL targets_ref Norm'!AK160</f>
        <v>0.23638838656911895</v>
      </c>
    </row>
    <row r="7" spans="1:28" x14ac:dyDescent="0.25">
      <c r="A7" t="s">
        <v>129</v>
      </c>
      <c r="B7" t="s">
        <v>460</v>
      </c>
      <c r="C7" t="s">
        <v>466</v>
      </c>
      <c r="D7" t="s">
        <v>503</v>
      </c>
      <c r="E7" t="s">
        <v>505</v>
      </c>
      <c r="F7" t="s">
        <v>498</v>
      </c>
      <c r="G7" t="s">
        <v>501</v>
      </c>
      <c r="H7" t="str">
        <f t="shared" si="0"/>
        <v>HFrD+5Cd</v>
      </c>
      <c r="I7" t="s">
        <v>487</v>
      </c>
      <c r="J7">
        <f>'ALL targets_ref Norm'!S164</f>
        <v>2.1586200747283093E-2</v>
      </c>
      <c r="K7">
        <f>'ALL targets_ref Norm'!T164</f>
        <v>5.6668697679247071E-3</v>
      </c>
      <c r="L7">
        <f>'ALL targets_ref Norm'!U164</f>
        <v>5.2512011460000424E-3</v>
      </c>
      <c r="M7">
        <f>'ALL targets_ref Norm'!V164</f>
        <v>1.3750445167259239E-2</v>
      </c>
      <c r="N7">
        <f>'ALL targets_ref Norm'!W164</f>
        <v>6.1370336381806317E-3</v>
      </c>
      <c r="O7">
        <f>'ALL targets_ref Norm'!X164</f>
        <v>3.2341612995689745E-2</v>
      </c>
      <c r="P7">
        <f>'ALL targets_ref Norm'!Y164</f>
        <v>3.2322672495671827E-4</v>
      </c>
      <c r="Q7">
        <f>'ALL targets_ref Norm'!Z164</f>
        <v>1.6210836780011779</v>
      </c>
      <c r="R7">
        <f>'ALL targets_ref Norm'!AA164</f>
        <v>0.64240757072178067</v>
      </c>
      <c r="T7">
        <f>'ALL targets_ref Norm'!AC164</f>
        <v>1.527350391832724E-2</v>
      </c>
      <c r="U7">
        <f>'ALL targets_ref Norm'!AD164</f>
        <v>5.0134673737548567E-3</v>
      </c>
      <c r="V7">
        <f>'ALL targets_ref Norm'!AE164</f>
        <v>4.1989129366505487E-3</v>
      </c>
      <c r="W7">
        <f>'ALL targets_ref Norm'!AF164</f>
        <v>1.1090399338710775E-2</v>
      </c>
      <c r="X7">
        <f>'ALL targets_ref Norm'!AG164</f>
        <v>4.7945258145782954E-3</v>
      </c>
      <c r="Y7">
        <f>'ALL targets_ref Norm'!AH164</f>
        <v>2.7120510885524231E-2</v>
      </c>
      <c r="Z7">
        <f>'ALL targets_ref Norm'!AI164</f>
        <v>2.2376305228300855E-4</v>
      </c>
      <c r="AA7">
        <f>'ALL targets_ref Norm'!AJ164</f>
        <v>0.36302612697920261</v>
      </c>
      <c r="AB7">
        <f>'ALL targets_ref Norm'!AK164</f>
        <v>0.15365051027750284</v>
      </c>
    </row>
    <row r="8" spans="1:28" x14ac:dyDescent="0.25">
      <c r="A8" s="5" t="s">
        <v>87</v>
      </c>
      <c r="B8" s="5" t="s">
        <v>460</v>
      </c>
      <c r="C8" s="5" t="s">
        <v>461</v>
      </c>
      <c r="D8" s="5" t="s">
        <v>503</v>
      </c>
      <c r="E8" s="5" t="s">
        <v>506</v>
      </c>
      <c r="F8" s="5" t="s">
        <v>497</v>
      </c>
      <c r="G8" s="5" t="s">
        <v>499</v>
      </c>
      <c r="H8" s="5" t="str">
        <f t="shared" si="0"/>
        <v>ConD+0Cd</v>
      </c>
      <c r="I8" s="5" t="s">
        <v>487</v>
      </c>
      <c r="J8" s="5">
        <f>'ALL targets_ref Norm'!S168</f>
        <v>9.8581414196664101E-3</v>
      </c>
      <c r="K8" s="5">
        <f>'ALL targets_ref Norm'!T168</f>
        <v>2.5170446662338445E-3</v>
      </c>
      <c r="L8" s="5">
        <f>'ALL targets_ref Norm'!U168</f>
        <v>5.5187273366167564E-3</v>
      </c>
      <c r="M8" s="5">
        <f>'ALL targets_ref Norm'!V168</f>
        <v>7.9688355297897993E-3</v>
      </c>
      <c r="N8" s="5">
        <f>'ALL targets_ref Norm'!W168</f>
        <v>4.9294363994962648E-3</v>
      </c>
      <c r="O8" s="5">
        <f>'ALL targets_ref Norm'!X168</f>
        <v>1.3470180779988249E-2</v>
      </c>
      <c r="P8" s="5">
        <f>'ALL targets_ref Norm'!Y168</f>
        <v>1.1211418636048257E-3</v>
      </c>
      <c r="Q8" s="5">
        <f>'ALL targets_ref Norm'!Z168</f>
        <v>1.1476693883990792</v>
      </c>
      <c r="R8" s="5">
        <f>'ALL targets_ref Norm'!AA168</f>
        <v>0.91618040115356414</v>
      </c>
      <c r="S8" s="5"/>
      <c r="T8" s="5">
        <f>'ALL targets_ref Norm'!AC168</f>
        <v>6.0409490656427962E-3</v>
      </c>
      <c r="U8" s="5">
        <f>'ALL targets_ref Norm'!AD168</f>
        <v>1.4643432825010426E-3</v>
      </c>
      <c r="V8" s="5">
        <f>'ALL targets_ref Norm'!AE168</f>
        <v>8.4955789747335347E-4</v>
      </c>
      <c r="W8" s="5">
        <f>'ALL targets_ref Norm'!AF168</f>
        <v>3.4676114143163596E-3</v>
      </c>
      <c r="X8" s="5">
        <f>'ALL targets_ref Norm'!AG168</f>
        <v>2.6644365182231962E-3</v>
      </c>
      <c r="Y8" s="5">
        <f>'ALL targets_ref Norm'!AH168</f>
        <v>1.2317634563736522E-2</v>
      </c>
      <c r="Z8" s="5">
        <f>'ALL targets_ref Norm'!AI168</f>
        <v>4.9708541335597312E-4</v>
      </c>
      <c r="AA8" s="5">
        <f>'ALL targets_ref Norm'!AJ168</f>
        <v>0.31114863936481785</v>
      </c>
      <c r="AB8" s="5">
        <f>'ALL targets_ref Norm'!AK168</f>
        <v>0.22427836187538627</v>
      </c>
    </row>
    <row r="9" spans="1:28" x14ac:dyDescent="0.25">
      <c r="A9" s="5" t="s">
        <v>96</v>
      </c>
      <c r="B9" s="5" t="s">
        <v>460</v>
      </c>
      <c r="C9" s="5" t="s">
        <v>462</v>
      </c>
      <c r="D9" s="5" t="s">
        <v>503</v>
      </c>
      <c r="E9" s="5" t="s">
        <v>506</v>
      </c>
      <c r="F9" s="5" t="s">
        <v>497</v>
      </c>
      <c r="G9" s="5" t="s">
        <v>500</v>
      </c>
      <c r="H9" s="5" t="str">
        <f t="shared" si="0"/>
        <v>ConD+0.5Cd</v>
      </c>
      <c r="I9" s="5" t="s">
        <v>487</v>
      </c>
      <c r="J9" s="5">
        <f>'ALL targets_ref Norm'!S172</f>
        <v>8.6246202442966283E-2</v>
      </c>
      <c r="K9" s="5">
        <f>'ALL targets_ref Norm'!T172</f>
        <v>1.64319956179073E-2</v>
      </c>
      <c r="L9" s="5">
        <f>'ALL targets_ref Norm'!U172</f>
        <v>3.5891601616715139E-2</v>
      </c>
      <c r="M9" s="5">
        <f>'ALL targets_ref Norm'!V172</f>
        <v>3.0121981161995642E-2</v>
      </c>
      <c r="N9" s="5">
        <f>'ALL targets_ref Norm'!W172</f>
        <v>1.5898426113881866E-2</v>
      </c>
      <c r="O9" s="5">
        <f>'ALL targets_ref Norm'!X172</f>
        <v>0.13802598178342451</v>
      </c>
      <c r="P9" s="5">
        <f>'ALL targets_ref Norm'!Y172</f>
        <v>9.1913523317457878E-4</v>
      </c>
      <c r="Q9" s="5">
        <f>'ALL targets_ref Norm'!Z172</f>
        <v>1.2933422152596692</v>
      </c>
      <c r="R9" s="5">
        <f>'ALL targets_ref Norm'!AA172</f>
        <v>0.84513017451320716</v>
      </c>
      <c r="S9" s="5"/>
      <c r="T9" s="5">
        <f>'ALL targets_ref Norm'!AC172</f>
        <v>3.4581077126155345E-2</v>
      </c>
      <c r="U9" s="5">
        <f>'ALL targets_ref Norm'!AD172</f>
        <v>1.3603213937852156E-2</v>
      </c>
      <c r="V9" s="5">
        <f>'ALL targets_ref Norm'!AE172</f>
        <v>2.6944338329408672E-2</v>
      </c>
      <c r="W9" s="5">
        <f>'ALL targets_ref Norm'!AF172</f>
        <v>1.9527153510729658E-2</v>
      </c>
      <c r="X9" s="5">
        <f>'ALL targets_ref Norm'!AG172</f>
        <v>1.4579574165127755E-2</v>
      </c>
      <c r="Y9" s="5">
        <f>'ALL targets_ref Norm'!AH172</f>
        <v>0.12176280296828809</v>
      </c>
      <c r="Z9" s="5">
        <f>'ALL targets_ref Norm'!AI172</f>
        <v>6.3580279989920922E-5</v>
      </c>
      <c r="AA9" s="5">
        <f>'ALL targets_ref Norm'!AJ172</f>
        <v>0.44043822323000276</v>
      </c>
      <c r="AB9" s="5">
        <f>'ALL targets_ref Norm'!AK172</f>
        <v>0.28363785834175109</v>
      </c>
    </row>
    <row r="10" spans="1:28" x14ac:dyDescent="0.25">
      <c r="A10" s="5" t="s">
        <v>105</v>
      </c>
      <c r="B10" s="5" t="s">
        <v>460</v>
      </c>
      <c r="C10" s="5" t="s">
        <v>463</v>
      </c>
      <c r="D10" s="5" t="s">
        <v>503</v>
      </c>
      <c r="E10" s="5" t="s">
        <v>506</v>
      </c>
      <c r="F10" s="5" t="s">
        <v>497</v>
      </c>
      <c r="G10" s="5" t="s">
        <v>501</v>
      </c>
      <c r="H10" s="5" t="str">
        <f t="shared" si="0"/>
        <v>ConD+5Cd</v>
      </c>
      <c r="I10" s="5" t="s">
        <v>487</v>
      </c>
      <c r="J10" s="5">
        <f>'ALL targets_ref Norm'!S176</f>
        <v>5.3395575646554443E-2</v>
      </c>
      <c r="K10" s="5">
        <f>'ALL targets_ref Norm'!T176</f>
        <v>1.2597820585650458E-2</v>
      </c>
      <c r="L10" s="5">
        <f>'ALL targets_ref Norm'!U176</f>
        <v>2.3188826571411487E-2</v>
      </c>
      <c r="M10" s="5">
        <f>'ALL targets_ref Norm'!V176</f>
        <v>2.3294617578080504E-2</v>
      </c>
      <c r="N10" s="5">
        <f>'ALL targets_ref Norm'!W176</f>
        <v>1.3673744003184503E-2</v>
      </c>
      <c r="O10" s="5">
        <f>'ALL targets_ref Norm'!X176</f>
        <v>0.1791010758541054</v>
      </c>
      <c r="P10" s="5">
        <f>'ALL targets_ref Norm'!Y176</f>
        <v>5.2851997498727698E-4</v>
      </c>
      <c r="Q10" s="5">
        <f>'ALL targets_ref Norm'!Z176</f>
        <v>1.2768836380449053</v>
      </c>
      <c r="R10" s="5">
        <f>'ALL targets_ref Norm'!AA176</f>
        <v>0.82302701667769185</v>
      </c>
      <c r="S10" s="5"/>
      <c r="T10" s="5">
        <f>'ALL targets_ref Norm'!AC176</f>
        <v>2.6447416965588916E-2</v>
      </c>
      <c r="U10" s="5">
        <f>'ALL targets_ref Norm'!AD176</f>
        <v>1.4451469284056946E-2</v>
      </c>
      <c r="V10" s="5">
        <f>'ALL targets_ref Norm'!AE176</f>
        <v>2.1015716106615682E-2</v>
      </c>
      <c r="W10" s="5">
        <f>'ALL targets_ref Norm'!AF176</f>
        <v>1.5729737258598428E-2</v>
      </c>
      <c r="X10" s="5">
        <f>'ALL targets_ref Norm'!AG176</f>
        <v>1.1405119182926587E-2</v>
      </c>
      <c r="Y10" s="5">
        <f>'ALL targets_ref Norm'!AH176</f>
        <v>0.19184364184119987</v>
      </c>
      <c r="Z10" s="5">
        <f>'ALL targets_ref Norm'!AI176</f>
        <v>3.126502335321773E-4</v>
      </c>
      <c r="AA10" s="5">
        <f>'ALL targets_ref Norm'!AJ176</f>
        <v>0.32855771528343525</v>
      </c>
      <c r="AB10" s="5">
        <f>'ALL targets_ref Norm'!AK176</f>
        <v>0.20802597642122211</v>
      </c>
    </row>
    <row r="11" spans="1:28" x14ac:dyDescent="0.25">
      <c r="A11" s="5" t="s">
        <v>114</v>
      </c>
      <c r="B11" s="5" t="s">
        <v>460</v>
      </c>
      <c r="C11" s="5" t="s">
        <v>464</v>
      </c>
      <c r="D11" s="5" t="s">
        <v>503</v>
      </c>
      <c r="E11" s="5" t="s">
        <v>506</v>
      </c>
      <c r="F11" s="5" t="s">
        <v>498</v>
      </c>
      <c r="G11" s="5" t="s">
        <v>499</v>
      </c>
      <c r="H11" s="5" t="str">
        <f t="shared" si="0"/>
        <v>HFrD+0Cd</v>
      </c>
      <c r="I11" s="5" t="s">
        <v>487</v>
      </c>
      <c r="J11" s="5">
        <f>'ALL targets_ref Norm'!S180</f>
        <v>1.9014110419194239E-2</v>
      </c>
      <c r="K11" s="5">
        <f>'ALL targets_ref Norm'!T180</f>
        <v>5.550954231664392E-3</v>
      </c>
      <c r="L11" s="5">
        <f>'ALL targets_ref Norm'!U180</f>
        <v>5.8988687720029388E-3</v>
      </c>
      <c r="M11" s="5">
        <f>'ALL targets_ref Norm'!V180</f>
        <v>6.6202660327121564E-3</v>
      </c>
      <c r="N11" s="5">
        <f>'ALL targets_ref Norm'!W180</f>
        <v>9.0921481461276807E-3</v>
      </c>
      <c r="O11" s="5">
        <f>'ALL targets_ref Norm'!X180</f>
        <v>3.7877944562876749E-2</v>
      </c>
      <c r="P11" s="5">
        <f>'ALL targets_ref Norm'!Y180</f>
        <v>1.7766456474132234E-3</v>
      </c>
      <c r="Q11" s="5">
        <f>'ALL targets_ref Norm'!Z180</f>
        <v>1.5362551088839222</v>
      </c>
      <c r="R11" s="5">
        <f>'ALL targets_ref Norm'!AA180</f>
        <v>0.72402700953416355</v>
      </c>
      <c r="S11" s="5"/>
      <c r="T11" s="5">
        <f>'ALL targets_ref Norm'!AC180</f>
        <v>9.914229378813413E-3</v>
      </c>
      <c r="U11" s="5">
        <f>'ALL targets_ref Norm'!AD180</f>
        <v>5.4860794100875174E-3</v>
      </c>
      <c r="V11" s="5">
        <f>'ALL targets_ref Norm'!AE180</f>
        <v>4.2290012289464326E-3</v>
      </c>
      <c r="W11" s="5">
        <f>'ALL targets_ref Norm'!AF180</f>
        <v>4.8594384678236303E-3</v>
      </c>
      <c r="X11" s="5">
        <f>'ALL targets_ref Norm'!AG180</f>
        <v>7.2245480876589364E-3</v>
      </c>
      <c r="Y11" s="5">
        <f>'ALL targets_ref Norm'!AH180</f>
        <v>4.510965290331144E-2</v>
      </c>
      <c r="Z11" s="5">
        <f>'ALL targets_ref Norm'!AI180</f>
        <v>2.5000901065269422E-3</v>
      </c>
      <c r="AA11" s="5">
        <f>'ALL targets_ref Norm'!AJ180</f>
        <v>0.6687313741139026</v>
      </c>
      <c r="AB11" s="5">
        <f>'ALL targets_ref Norm'!AK180</f>
        <v>0.25187418743962103</v>
      </c>
    </row>
    <row r="12" spans="1:28" x14ac:dyDescent="0.25">
      <c r="A12" s="5" t="s">
        <v>123</v>
      </c>
      <c r="B12" s="5" t="s">
        <v>460</v>
      </c>
      <c r="C12" s="5" t="s">
        <v>465</v>
      </c>
      <c r="D12" s="5" t="s">
        <v>503</v>
      </c>
      <c r="E12" s="5" t="s">
        <v>506</v>
      </c>
      <c r="F12" s="5" t="s">
        <v>498</v>
      </c>
      <c r="G12" s="5" t="s">
        <v>500</v>
      </c>
      <c r="H12" s="5" t="str">
        <f t="shared" si="0"/>
        <v>HFrD+0.5Cd</v>
      </c>
      <c r="I12" s="5" t="s">
        <v>487</v>
      </c>
      <c r="J12" s="5">
        <f>'ALL targets_ref Norm'!S183</f>
        <v>2.139824483515956E-2</v>
      </c>
      <c r="K12" s="5">
        <f>'ALL targets_ref Norm'!T183</f>
        <v>4.3402506880565661E-3</v>
      </c>
      <c r="L12" s="5">
        <f>'ALL targets_ref Norm'!U183</f>
        <v>5.4496024043760105E-3</v>
      </c>
      <c r="M12" s="5">
        <f>'ALL targets_ref Norm'!V183</f>
        <v>1.8298908721078068E-2</v>
      </c>
      <c r="N12" s="5">
        <f>'ALL targets_ref Norm'!W183</f>
        <v>5.2303642458609483E-3</v>
      </c>
      <c r="O12" s="5">
        <f>'ALL targets_ref Norm'!X183</f>
        <v>2.0294270816727147E-2</v>
      </c>
      <c r="P12" s="5">
        <f>'ALL targets_ref Norm'!Y183</f>
        <v>6.1446438833509466E-4</v>
      </c>
      <c r="Q12" s="5">
        <f>'ALL targets_ref Norm'!Z183</f>
        <v>1.6910276513441027</v>
      </c>
      <c r="R12" s="5">
        <f>'ALL targets_ref Norm'!AA183</f>
        <v>0.59557223703569728</v>
      </c>
      <c r="S12" s="5"/>
      <c r="T12" s="5">
        <f>'ALL targets_ref Norm'!AC183</f>
        <v>2.1332997848954521E-2</v>
      </c>
      <c r="U12" s="5">
        <f>'ALL targets_ref Norm'!AD183</f>
        <v>4.1970969135969325E-3</v>
      </c>
      <c r="V12" s="5">
        <f>'ALL targets_ref Norm'!AE183</f>
        <v>7.3975820850909549E-3</v>
      </c>
      <c r="W12" s="5">
        <f>'ALL targets_ref Norm'!AF183</f>
        <v>1.6138584409333395E-2</v>
      </c>
      <c r="X12" s="5">
        <f>'ALL targets_ref Norm'!AG183</f>
        <v>4.1539998129160819E-3</v>
      </c>
      <c r="Y12" s="5">
        <f>'ALL targets_ref Norm'!AH183</f>
        <v>3.0864133432162759E-2</v>
      </c>
      <c r="Z12" s="5">
        <f>'ALL targets_ref Norm'!AI183</f>
        <v>2.6912302248775473E-4</v>
      </c>
      <c r="AA12" s="5">
        <f>'ALL targets_ref Norm'!AJ183</f>
        <v>0.16316012250013948</v>
      </c>
      <c r="AB12" s="5">
        <f>'ALL targets_ref Norm'!AK183</f>
        <v>5.8313855524690629E-2</v>
      </c>
    </row>
    <row r="13" spans="1:28" x14ac:dyDescent="0.25">
      <c r="A13" s="5" t="s">
        <v>132</v>
      </c>
      <c r="B13" s="5" t="s">
        <v>460</v>
      </c>
      <c r="C13" s="5" t="s">
        <v>466</v>
      </c>
      <c r="D13" s="5" t="s">
        <v>503</v>
      </c>
      <c r="E13" s="5" t="s">
        <v>506</v>
      </c>
      <c r="F13" s="5" t="s">
        <v>498</v>
      </c>
      <c r="G13" s="5" t="s">
        <v>501</v>
      </c>
      <c r="H13" s="5" t="str">
        <f t="shared" si="0"/>
        <v>HFrD+5Cd</v>
      </c>
      <c r="I13" s="5" t="s">
        <v>487</v>
      </c>
      <c r="J13" s="5">
        <f>'ALL targets_ref Norm'!S187</f>
        <v>9.7916583477271724E-2</v>
      </c>
      <c r="K13" s="5">
        <f>'ALL targets_ref Norm'!T187</f>
        <v>1.8692025346759716E-2</v>
      </c>
      <c r="L13" s="5">
        <f>'ALL targets_ref Norm'!U187</f>
        <v>2.9463284928815142E-2</v>
      </c>
      <c r="M13" s="5">
        <f>'ALL targets_ref Norm'!V187</f>
        <v>4.6318324429669606E-2</v>
      </c>
      <c r="N13" s="5">
        <f>'ALL targets_ref Norm'!W187</f>
        <v>1.9440000814058618E-2</v>
      </c>
      <c r="O13" s="5">
        <f>'ALL targets_ref Norm'!X187</f>
        <v>0.13565824149850805</v>
      </c>
      <c r="P13" s="5">
        <f>'ALL targets_ref Norm'!Y187</f>
        <v>1.576357911669988E-3</v>
      </c>
      <c r="Q13" s="5">
        <f>'ALL targets_ref Norm'!Z187</f>
        <v>1.3818914822150044</v>
      </c>
      <c r="R13" s="5">
        <f>'ALL targets_ref Norm'!AA187</f>
        <v>0.75941109457041622</v>
      </c>
      <c r="S13" s="5"/>
      <c r="T13" s="5">
        <f>'ALL targets_ref Norm'!AC187</f>
        <v>9.2125367102924044E-2</v>
      </c>
      <c r="U13" s="5">
        <f>'ALL targets_ref Norm'!AD187</f>
        <v>1.6033891225016403E-2</v>
      </c>
      <c r="V13" s="5">
        <f>'ALL targets_ref Norm'!AE187</f>
        <v>3.4742105109524128E-2</v>
      </c>
      <c r="W13" s="5">
        <f>'ALL targets_ref Norm'!AF187</f>
        <v>3.0022309081618358E-2</v>
      </c>
      <c r="X13" s="5">
        <f>'ALL targets_ref Norm'!AG187</f>
        <v>1.8125668017136509E-2</v>
      </c>
      <c r="Y13" s="5">
        <f>'ALL targets_ref Norm'!AH187</f>
        <v>0.12295002457951244</v>
      </c>
      <c r="Z13" s="5">
        <f>'ALL targets_ref Norm'!AI187</f>
        <v>1.4620625137588873E-3</v>
      </c>
      <c r="AA13" s="5">
        <f>'ALL targets_ref Norm'!AJ187</f>
        <v>0.38398179584925396</v>
      </c>
      <c r="AB13" s="5">
        <f>'ALL targets_ref Norm'!AK187</f>
        <v>0.1729256146386057</v>
      </c>
    </row>
    <row r="14" spans="1:28" x14ac:dyDescent="0.25">
      <c r="A14" t="s">
        <v>90</v>
      </c>
      <c r="B14" t="s">
        <v>460</v>
      </c>
      <c r="C14" t="s">
        <v>461</v>
      </c>
      <c r="D14" t="s">
        <v>503</v>
      </c>
      <c r="E14" t="s">
        <v>507</v>
      </c>
      <c r="F14" t="s">
        <v>497</v>
      </c>
      <c r="G14" t="s">
        <v>499</v>
      </c>
      <c r="H14" t="str">
        <f t="shared" si="0"/>
        <v>ConD+0Cd</v>
      </c>
      <c r="I14" t="s">
        <v>487</v>
      </c>
      <c r="J14">
        <f>'ALL targets_ref Norm'!S191</f>
        <v>8.1191031448530057E-2</v>
      </c>
      <c r="K14">
        <f>'ALL targets_ref Norm'!T191</f>
        <v>2.1997028724066958E-2</v>
      </c>
      <c r="L14">
        <f>'ALL targets_ref Norm'!U191</f>
        <v>4.674722253358192E-2</v>
      </c>
      <c r="M14">
        <f>'ALL targets_ref Norm'!V191</f>
        <v>5.6861102472124538E-2</v>
      </c>
      <c r="N14">
        <f>'ALL targets_ref Norm'!W191</f>
        <v>1.3688020234075995E-2</v>
      </c>
      <c r="O14">
        <f>'ALL targets_ref Norm'!X191</f>
        <v>0.26325712909992138</v>
      </c>
      <c r="P14">
        <f>'ALL targets_ref Norm'!Y191</f>
        <v>2.8538732580481725E-3</v>
      </c>
      <c r="Q14">
        <f>'ALL targets_ref Norm'!Z191</f>
        <v>1.2745272340457174</v>
      </c>
      <c r="R14">
        <f>'ALL targets_ref Norm'!AA191</f>
        <v>0.82653227988888878</v>
      </c>
      <c r="T14">
        <f>'ALL targets_ref Norm'!AC191</f>
        <v>7.8751485263737542E-2</v>
      </c>
      <c r="U14">
        <f>'ALL targets_ref Norm'!AD191</f>
        <v>2.1228186016674415E-2</v>
      </c>
      <c r="V14">
        <f>'ALL targets_ref Norm'!AE191</f>
        <v>5.621981489736122E-2</v>
      </c>
      <c r="W14">
        <f>'ALL targets_ref Norm'!AF191</f>
        <v>3.3519786559716873E-2</v>
      </c>
      <c r="X14">
        <f>'ALL targets_ref Norm'!AG191</f>
        <v>9.8616701119267052E-3</v>
      </c>
      <c r="Y14">
        <f>'ALL targets_ref Norm'!AH191</f>
        <v>0.35848208733788617</v>
      </c>
      <c r="Z14">
        <f>'ALL targets_ref Norm'!AI191</f>
        <v>2.5813851256288232E-3</v>
      </c>
      <c r="AA14">
        <f>'ALL targets_ref Norm'!AJ191</f>
        <v>0.34219076334398207</v>
      </c>
      <c r="AB14">
        <f>'ALL targets_ref Norm'!AK191</f>
        <v>0.21283665092727244</v>
      </c>
    </row>
    <row r="15" spans="1:28" x14ac:dyDescent="0.25">
      <c r="A15" t="s">
        <v>99</v>
      </c>
      <c r="B15" t="s">
        <v>460</v>
      </c>
      <c r="C15" t="s">
        <v>462</v>
      </c>
      <c r="D15" t="s">
        <v>503</v>
      </c>
      <c r="E15" t="s">
        <v>507</v>
      </c>
      <c r="F15" t="s">
        <v>497</v>
      </c>
      <c r="G15" t="s">
        <v>500</v>
      </c>
      <c r="H15" t="str">
        <f t="shared" si="0"/>
        <v>ConD+0.5Cd</v>
      </c>
      <c r="I15" t="s">
        <v>487</v>
      </c>
      <c r="J15">
        <f>'ALL targets_ref Norm'!S195</f>
        <v>7.6901048602116523E-2</v>
      </c>
      <c r="K15">
        <f>'ALL targets_ref Norm'!T195</f>
        <v>2.5643498369805111E-2</v>
      </c>
      <c r="L15">
        <f>'ALL targets_ref Norm'!U195</f>
        <v>6.5080416440698854E-2</v>
      </c>
      <c r="M15">
        <f>'ALL targets_ref Norm'!V195</f>
        <v>4.6400847132666359E-2</v>
      </c>
      <c r="N15">
        <f>'ALL targets_ref Norm'!W195</f>
        <v>1.3425279391069673E-2</v>
      </c>
      <c r="O15">
        <f>'ALL targets_ref Norm'!X195</f>
        <v>0.22552735698061108</v>
      </c>
      <c r="P15">
        <f>'ALL targets_ref Norm'!Y195</f>
        <v>2.0226767459646739E-3</v>
      </c>
      <c r="Q15">
        <f>'ALL targets_ref Norm'!Z195</f>
        <v>1.6138191261423991</v>
      </c>
      <c r="R15">
        <f>'ALL targets_ref Norm'!AA195</f>
        <v>0.72447125474837692</v>
      </c>
      <c r="T15">
        <f>'ALL targets_ref Norm'!AC195</f>
        <v>5.4124046405445769E-2</v>
      </c>
      <c r="U15">
        <f>'ALL targets_ref Norm'!AD195</f>
        <v>1.8371700292165154E-2</v>
      </c>
      <c r="V15">
        <f>'ALL targets_ref Norm'!AE195</f>
        <v>6.1741577502032602E-2</v>
      </c>
      <c r="W15">
        <f>'ALL targets_ref Norm'!AF195</f>
        <v>2.4495314768741536E-2</v>
      </c>
      <c r="X15">
        <f>'ALL targets_ref Norm'!AG195</f>
        <v>6.9455795171665894E-3</v>
      </c>
      <c r="Y15">
        <f>'ALL targets_ref Norm'!AH195</f>
        <v>0.21386201170214791</v>
      </c>
      <c r="Z15">
        <f>'ALL targets_ref Norm'!AI195</f>
        <v>1.7216297386343962E-3</v>
      </c>
      <c r="AA15">
        <f>'ALL targets_ref Norm'!AJ195</f>
        <v>0.71516567628170391</v>
      </c>
      <c r="AB15">
        <f>'ALL targets_ref Norm'!AK195</f>
        <v>0.33581091605488789</v>
      </c>
    </row>
    <row r="16" spans="1:28" x14ac:dyDescent="0.25">
      <c r="A16" t="s">
        <v>108</v>
      </c>
      <c r="B16" t="s">
        <v>460</v>
      </c>
      <c r="C16" t="s">
        <v>463</v>
      </c>
      <c r="D16" t="s">
        <v>503</v>
      </c>
      <c r="E16" t="s">
        <v>507</v>
      </c>
      <c r="F16" t="s">
        <v>497</v>
      </c>
      <c r="G16" t="s">
        <v>501</v>
      </c>
      <c r="H16" t="str">
        <f t="shared" si="0"/>
        <v>ConD+5Cd</v>
      </c>
      <c r="I16" t="s">
        <v>487</v>
      </c>
      <c r="J16">
        <f>'ALL targets_ref Norm'!S199</f>
        <v>2.8374956845073712E-2</v>
      </c>
      <c r="K16">
        <f>'ALL targets_ref Norm'!T199</f>
        <v>7.6716224858972186E-3</v>
      </c>
      <c r="L16">
        <f>'ALL targets_ref Norm'!U199</f>
        <v>9.1631013597395419E-3</v>
      </c>
      <c r="M16">
        <f>'ALL targets_ref Norm'!V199</f>
        <v>1.7847387124046706E-2</v>
      </c>
      <c r="N16">
        <f>'ALL targets_ref Norm'!W199</f>
        <v>8.5212817954934596E-3</v>
      </c>
      <c r="O16">
        <f>'ALL targets_ref Norm'!X199</f>
        <v>6.1308371026200313E-2</v>
      </c>
      <c r="P16">
        <f>'ALL targets_ref Norm'!Y199</f>
        <v>1.7392954325647619E-3</v>
      </c>
      <c r="Q16">
        <f>'ALL targets_ref Norm'!Z199</f>
        <v>1.0830837807728706</v>
      </c>
      <c r="R16">
        <f>'ALL targets_ref Norm'!AA199</f>
        <v>0.97702923766209016</v>
      </c>
      <c r="T16">
        <f>'ALL targets_ref Norm'!AC199</f>
        <v>1.9282675144870146E-2</v>
      </c>
      <c r="U16">
        <f>'ALL targets_ref Norm'!AD199</f>
        <v>9.0706017466078998E-3</v>
      </c>
      <c r="V16">
        <f>'ALL targets_ref Norm'!AE199</f>
        <v>7.8068911113033579E-3</v>
      </c>
      <c r="W16">
        <f>'ALL targets_ref Norm'!AF199</f>
        <v>2.0135593010476526E-2</v>
      </c>
      <c r="X16">
        <f>'ALL targets_ref Norm'!AG199</f>
        <v>4.8338692095501032E-3</v>
      </c>
      <c r="Y16">
        <f>'ALL targets_ref Norm'!AH199</f>
        <v>7.9710378025329431E-2</v>
      </c>
      <c r="Z16">
        <f>'ALL targets_ref Norm'!AI199</f>
        <v>1.0458743218445818E-3</v>
      </c>
      <c r="AA16">
        <f>'ALL targets_ref Norm'!AJ199</f>
        <v>0.27285114822633544</v>
      </c>
      <c r="AB16">
        <f>'ALL targets_ref Norm'!AK199</f>
        <v>0.28876340444554977</v>
      </c>
    </row>
    <row r="17" spans="1:28" x14ac:dyDescent="0.25">
      <c r="A17" t="s">
        <v>117</v>
      </c>
      <c r="B17" t="s">
        <v>460</v>
      </c>
      <c r="C17" t="s">
        <v>464</v>
      </c>
      <c r="D17" t="s">
        <v>503</v>
      </c>
      <c r="E17" t="s">
        <v>507</v>
      </c>
      <c r="F17" t="s">
        <v>498</v>
      </c>
      <c r="G17" t="s">
        <v>499</v>
      </c>
      <c r="H17" t="str">
        <f t="shared" si="0"/>
        <v>HFrD+0Cd</v>
      </c>
      <c r="I17" t="s">
        <v>487</v>
      </c>
      <c r="J17">
        <f>'ALL targets_ref Norm'!S203</f>
        <v>4.1325404859515531E-2</v>
      </c>
      <c r="K17">
        <f>'ALL targets_ref Norm'!T203</f>
        <v>1.5656065056879595E-2</v>
      </c>
      <c r="L17">
        <f>'ALL targets_ref Norm'!U203</f>
        <v>1.43669537213607E-2</v>
      </c>
      <c r="M17">
        <f>'ALL targets_ref Norm'!V203</f>
        <v>2.5073141446534639E-2</v>
      </c>
      <c r="N17">
        <f>'ALL targets_ref Norm'!W203</f>
        <v>1.4616791731402966E-2</v>
      </c>
      <c r="O17">
        <f>'ALL targets_ref Norm'!X203</f>
        <v>8.6685907699318693E-2</v>
      </c>
      <c r="P17">
        <f>'ALL targets_ref Norm'!Y203</f>
        <v>2.1307505034446083E-3</v>
      </c>
      <c r="Q17">
        <f>'ALL targets_ref Norm'!Z203</f>
        <v>1.3995442199980221</v>
      </c>
      <c r="R17">
        <f>'ALL targets_ref Norm'!AA203</f>
        <v>0.73422889959078985</v>
      </c>
      <c r="T17">
        <f>'ALL targets_ref Norm'!AC203</f>
        <v>3.7756221909627345E-3</v>
      </c>
      <c r="U17">
        <f>'ALL targets_ref Norm'!AD203</f>
        <v>3.5597186716854858E-3</v>
      </c>
      <c r="V17">
        <f>'ALL targets_ref Norm'!AE203</f>
        <v>5.5849489548680104E-3</v>
      </c>
      <c r="W17">
        <f>'ALL targets_ref Norm'!AF203</f>
        <v>9.2446763145857553E-3</v>
      </c>
      <c r="X17">
        <f>'ALL targets_ref Norm'!AG203</f>
        <v>1.0074378385913237E-2</v>
      </c>
      <c r="Y17">
        <f>'ALL targets_ref Norm'!AH203</f>
        <v>2.552714429131785E-2</v>
      </c>
      <c r="Z17">
        <f>'ALL targets_ref Norm'!AI203</f>
        <v>1.5096474093604121E-4</v>
      </c>
      <c r="AA17">
        <f>'ALL targets_ref Norm'!AJ203</f>
        <v>0.32429142393368204</v>
      </c>
      <c r="AB17">
        <f>'ALL targets_ref Norm'!AK203</f>
        <v>0.17012976934869117</v>
      </c>
    </row>
    <row r="18" spans="1:28" x14ac:dyDescent="0.25">
      <c r="A18" t="s">
        <v>126</v>
      </c>
      <c r="B18" t="s">
        <v>460</v>
      </c>
      <c r="C18" t="s">
        <v>465</v>
      </c>
      <c r="D18" t="s">
        <v>503</v>
      </c>
      <c r="E18" t="s">
        <v>507</v>
      </c>
      <c r="F18" t="s">
        <v>498</v>
      </c>
      <c r="G18" t="s">
        <v>500</v>
      </c>
      <c r="H18" t="str">
        <f t="shared" si="0"/>
        <v>HFrD+0.5Cd</v>
      </c>
      <c r="I18" t="s">
        <v>487</v>
      </c>
      <c r="J18">
        <f>'ALL targets_ref Norm'!S205</f>
        <v>5.8611886777799015E-2</v>
      </c>
      <c r="K18">
        <f>'ALL targets_ref Norm'!T205</f>
        <v>1.1425708388828542E-2</v>
      </c>
      <c r="L18">
        <f>'ALL targets_ref Norm'!U205</f>
        <v>2.2300506078887984E-2</v>
      </c>
      <c r="M18">
        <f>'ALL targets_ref Norm'!V205</f>
        <v>3.1854896796939154E-2</v>
      </c>
      <c r="N18">
        <f>'ALL targets_ref Norm'!W205</f>
        <v>1.3711230912197534E-2</v>
      </c>
      <c r="O18">
        <f>'ALL targets_ref Norm'!X205</f>
        <v>0.13729963226239453</v>
      </c>
      <c r="P18">
        <f>'ALL targets_ref Norm'!Y205</f>
        <v>2.7258922520715556E-3</v>
      </c>
      <c r="Q18">
        <f>'ALL targets_ref Norm'!Z205</f>
        <v>1.2295116204877232</v>
      </c>
      <c r="R18">
        <f>'ALL targets_ref Norm'!AA205</f>
        <v>0.84639960008367388</v>
      </c>
      <c r="T18">
        <f>'ALL targets_ref Norm'!AC205</f>
        <v>2.3182219273456231E-3</v>
      </c>
      <c r="U18">
        <f>'ALL targets_ref Norm'!AD205</f>
        <v>7.4345768335413011E-3</v>
      </c>
      <c r="V18">
        <f>'ALL targets_ref Norm'!AE205</f>
        <v>1.0482579277166693E-2</v>
      </c>
      <c r="W18">
        <f>'ALL targets_ref Norm'!AF205</f>
        <v>6.6987612448448555E-3</v>
      </c>
      <c r="X18">
        <f>'ALL targets_ref Norm'!AG205</f>
        <v>4.0875504445272636E-3</v>
      </c>
      <c r="Y18">
        <f>'ALL targets_ref Norm'!AH205</f>
        <v>0.10599638212126307</v>
      </c>
      <c r="Z18">
        <f>'ALL targets_ref Norm'!AI205</f>
        <v>2.2065346234174435E-3</v>
      </c>
      <c r="AA18">
        <f>'ALL targets_ref Norm'!AJ205</f>
        <v>0.34369037199424463</v>
      </c>
      <c r="AB18">
        <f>'ALL targets_ref Norm'!AK205</f>
        <v>0.23659751446118329</v>
      </c>
    </row>
    <row r="19" spans="1:28" x14ac:dyDescent="0.25">
      <c r="A19" t="s">
        <v>135</v>
      </c>
      <c r="B19" t="s">
        <v>460</v>
      </c>
      <c r="C19" t="s">
        <v>466</v>
      </c>
      <c r="D19" t="s">
        <v>503</v>
      </c>
      <c r="E19" t="s">
        <v>507</v>
      </c>
      <c r="F19" t="s">
        <v>498</v>
      </c>
      <c r="G19" t="s">
        <v>501</v>
      </c>
      <c r="H19" t="str">
        <f t="shared" si="0"/>
        <v>HFrD+5Cd</v>
      </c>
      <c r="I19" t="s">
        <v>487</v>
      </c>
      <c r="J19">
        <f>'ALL targets_ref Norm'!S207</f>
        <v>0.12318773007540905</v>
      </c>
      <c r="K19">
        <f>'ALL targets_ref Norm'!T207</f>
        <v>1.5950525309506258E-2</v>
      </c>
      <c r="L19">
        <f>'ALL targets_ref Norm'!U207</f>
        <v>5.495113426799985E-2</v>
      </c>
      <c r="M19">
        <f>'ALL targets_ref Norm'!V207</f>
        <v>8.0636521273055511E-2</v>
      </c>
      <c r="N19">
        <f>'ALL targets_ref Norm'!W207</f>
        <v>1.6241169981171515E-2</v>
      </c>
      <c r="O19">
        <f>'ALL targets_ref Norm'!X207</f>
        <v>0.19049866911646005</v>
      </c>
      <c r="P19">
        <f>'ALL targets_ref Norm'!Y207</f>
        <v>5.6184494407377364E-3</v>
      </c>
      <c r="Q19">
        <f>'ALL targets_ref Norm'!Z207</f>
        <v>1.207595232306679</v>
      </c>
      <c r="R19">
        <f>'ALL targets_ref Norm'!AA207</f>
        <v>0.881571848862167</v>
      </c>
      <c r="T19">
        <f>'ALL targets_ref Norm'!AC207</f>
        <v>0.18294510104151362</v>
      </c>
      <c r="U19">
        <f>'ALL targets_ref Norm'!AD207</f>
        <v>1.8431728099839936E-2</v>
      </c>
      <c r="V19">
        <f>'ALL targets_ref Norm'!AE207</f>
        <v>8.6767206778343806E-2</v>
      </c>
      <c r="W19">
        <f>'ALL targets_ref Norm'!AF207</f>
        <v>0.12114948388416812</v>
      </c>
      <c r="X19">
        <f>'ALL targets_ref Norm'!AG207</f>
        <v>1.5807183145076162E-2</v>
      </c>
      <c r="Y19">
        <f>'ALL targets_ref Norm'!AH207</f>
        <v>0.26162429924587394</v>
      </c>
      <c r="Z19">
        <f>'ALL targets_ref Norm'!AI207</f>
        <v>2.6827571360189956E-3</v>
      </c>
      <c r="AA19">
        <f>'ALL targets_ref Norm'!AJ207</f>
        <v>0.3393752630839677</v>
      </c>
      <c r="AB19">
        <f>'ALL targets_ref Norm'!AK207</f>
        <v>0.28674494794812666</v>
      </c>
    </row>
    <row r="20" spans="1:28" x14ac:dyDescent="0.25">
      <c r="A20" s="5" t="s">
        <v>24</v>
      </c>
      <c r="B20" s="5" t="s">
        <v>460</v>
      </c>
      <c r="C20" s="5" t="s">
        <v>461</v>
      </c>
      <c r="D20" s="5" t="s">
        <v>504</v>
      </c>
      <c r="E20" s="5" t="s">
        <v>505</v>
      </c>
      <c r="F20" s="5" t="s">
        <v>497</v>
      </c>
      <c r="G20" s="5" t="s">
        <v>499</v>
      </c>
      <c r="H20" s="5" t="str">
        <f t="shared" si="0"/>
        <v>ConD+0Cd</v>
      </c>
      <c r="I20" s="5" t="s">
        <v>487</v>
      </c>
      <c r="J20" s="5">
        <f>'ALL targets_ref Norm'!S210</f>
        <v>2.8818683935540282E-2</v>
      </c>
      <c r="K20" s="5">
        <f>'ALL targets_ref Norm'!T210</f>
        <v>5.9917996555135479E-3</v>
      </c>
      <c r="L20" s="5">
        <f>'ALL targets_ref Norm'!U210</f>
        <v>1.22568222913991E-2</v>
      </c>
      <c r="M20" s="5">
        <f>'ALL targets_ref Norm'!V210</f>
        <v>1.4090830384569509E-2</v>
      </c>
      <c r="N20" s="5">
        <f>'ALL targets_ref Norm'!W210</f>
        <v>1.0296396968605088E-2</v>
      </c>
      <c r="O20" s="5">
        <f>'ALL targets_ref Norm'!X210</f>
        <v>7.8159475223786495E-2</v>
      </c>
      <c r="P20" s="5">
        <f>'ALL targets_ref Norm'!Y210</f>
        <v>1.1168003871250107E-3</v>
      </c>
      <c r="Q20" s="5">
        <f>'ALL targets_ref Norm'!Z210</f>
        <v>1.5866230500954601</v>
      </c>
      <c r="R20" s="5">
        <f>'ALL targets_ref Norm'!AA210</f>
        <v>0.68992583817108022</v>
      </c>
      <c r="S20" s="5"/>
      <c r="T20" s="5">
        <f>'ALL targets_ref Norm'!AC210</f>
        <v>1.7379751805298764E-2</v>
      </c>
      <c r="U20" s="5">
        <f>'ALL targets_ref Norm'!AD210</f>
        <v>3.5525441201624702E-3</v>
      </c>
      <c r="V20" s="5">
        <f>'ALL targets_ref Norm'!AE210</f>
        <v>1.4322030208065592E-2</v>
      </c>
      <c r="W20" s="5">
        <f>'ALL targets_ref Norm'!AF210</f>
        <v>1.5386116881023796E-2</v>
      </c>
      <c r="X20" s="5">
        <f>'ALL targets_ref Norm'!AG210</f>
        <v>6.3347966113753264E-3</v>
      </c>
      <c r="Y20" s="5">
        <f>'ALL targets_ref Norm'!AH210</f>
        <v>5.6406663751499164E-2</v>
      </c>
      <c r="Z20" s="5">
        <f>'ALL targets_ref Norm'!AI210</f>
        <v>1.3498656454711301E-3</v>
      </c>
      <c r="AA20" s="5">
        <f>'ALL targets_ref Norm'!AJ210</f>
        <v>0.53930866886265705</v>
      </c>
      <c r="AB20" s="5">
        <f>'ALL targets_ref Norm'!AK210</f>
        <v>0.23453893976223214</v>
      </c>
    </row>
    <row r="21" spans="1:28" x14ac:dyDescent="0.25">
      <c r="A21" s="5" t="s">
        <v>39</v>
      </c>
      <c r="B21" s="5" t="s">
        <v>460</v>
      </c>
      <c r="C21" s="5" t="s">
        <v>462</v>
      </c>
      <c r="D21" s="5" t="s">
        <v>504</v>
      </c>
      <c r="E21" s="5" t="s">
        <v>505</v>
      </c>
      <c r="F21" s="5" t="s">
        <v>497</v>
      </c>
      <c r="G21" s="5" t="s">
        <v>500</v>
      </c>
      <c r="H21" s="5" t="str">
        <f t="shared" si="0"/>
        <v>ConD+0.5Cd</v>
      </c>
      <c r="I21" s="5" t="s">
        <v>487</v>
      </c>
      <c r="J21" s="5">
        <f>'ALL targets_ref Norm'!S214</f>
        <v>1.6601473684898747E-2</v>
      </c>
      <c r="K21" s="5">
        <f>'ALL targets_ref Norm'!T214</f>
        <v>4.2740316968092181E-3</v>
      </c>
      <c r="L21" s="5">
        <f>'ALL targets_ref Norm'!U214</f>
        <v>6.1281877058259908E-3</v>
      </c>
      <c r="M21" s="5">
        <f>'ALL targets_ref Norm'!V214</f>
        <v>7.5827378909492952E-3</v>
      </c>
      <c r="N21" s="5">
        <f>'ALL targets_ref Norm'!W214</f>
        <v>6.7866775024747984E-3</v>
      </c>
      <c r="O21" s="5">
        <f>'ALL targets_ref Norm'!X214</f>
        <v>0.10883704839143263</v>
      </c>
      <c r="P21" s="5">
        <f>'ALL targets_ref Norm'!Y214</f>
        <v>4.9317441147508326E-4</v>
      </c>
      <c r="Q21" s="5">
        <f>'ALL targets_ref Norm'!Z214</f>
        <v>1.6079961007681827</v>
      </c>
      <c r="R21" s="5">
        <f>'ALL targets_ref Norm'!AA214</f>
        <v>0.69130522501995662</v>
      </c>
      <c r="S21" s="5"/>
      <c r="T21" s="5">
        <f>'ALL targets_ref Norm'!AC214</f>
        <v>7.7414930796141099E-3</v>
      </c>
      <c r="U21" s="5">
        <f>'ALL targets_ref Norm'!AD214</f>
        <v>2.0185775589723455E-3</v>
      </c>
      <c r="V21" s="5">
        <f>'ALL targets_ref Norm'!AE214</f>
        <v>5.5013394151076402E-3</v>
      </c>
      <c r="W21" s="5">
        <f>'ALL targets_ref Norm'!AF214</f>
        <v>6.0127663044747624E-3</v>
      </c>
      <c r="X21" s="5">
        <f>'ALL targets_ref Norm'!AG214</f>
        <v>4.7737724600075511E-3</v>
      </c>
      <c r="Y21" s="5">
        <f>'ALL targets_ref Norm'!AH214</f>
        <v>0.12159454606139178</v>
      </c>
      <c r="Z21" s="5">
        <f>'ALL targets_ref Norm'!AI214</f>
        <v>2.2884064360279268E-4</v>
      </c>
      <c r="AA21" s="5">
        <f>'ALL targets_ref Norm'!AJ214</f>
        <v>0.66996190320067894</v>
      </c>
      <c r="AB21" s="5">
        <f>'ALL targets_ref Norm'!AK214</f>
        <v>0.22664220179335168</v>
      </c>
    </row>
    <row r="22" spans="1:28" x14ac:dyDescent="0.25">
      <c r="A22" s="5" t="s">
        <v>48</v>
      </c>
      <c r="B22" s="5" t="s">
        <v>460</v>
      </c>
      <c r="C22" s="5" t="s">
        <v>463</v>
      </c>
      <c r="D22" s="5" t="s">
        <v>504</v>
      </c>
      <c r="E22" s="5" t="s">
        <v>505</v>
      </c>
      <c r="F22" s="5" t="s">
        <v>497</v>
      </c>
      <c r="G22" s="5" t="s">
        <v>501</v>
      </c>
      <c r="H22" s="5" t="str">
        <f t="shared" si="0"/>
        <v>ConD+5Cd</v>
      </c>
      <c r="I22" s="5" t="s">
        <v>487</v>
      </c>
      <c r="J22" s="5">
        <f>'ALL targets_ref Norm'!S218</f>
        <v>2.1411493175294994E-2</v>
      </c>
      <c r="K22" s="5">
        <f>'ALL targets_ref Norm'!T218</f>
        <v>3.7546809804388064E-3</v>
      </c>
      <c r="L22" s="5">
        <f>'ALL targets_ref Norm'!U218</f>
        <v>6.2721539370783688E-3</v>
      </c>
      <c r="M22" s="5">
        <f>'ALL targets_ref Norm'!V218</f>
        <v>1.3559141712306509E-2</v>
      </c>
      <c r="N22" s="5">
        <f>'ALL targets_ref Norm'!W218</f>
        <v>5.9351843081956977E-3</v>
      </c>
      <c r="O22" s="5">
        <f>'ALL targets_ref Norm'!X218</f>
        <v>4.8558638576526252E-2</v>
      </c>
      <c r="P22" s="5">
        <f>'ALL targets_ref Norm'!Y218</f>
        <v>5.9754415821683165E-4</v>
      </c>
      <c r="Q22" s="5">
        <f>'ALL targets_ref Norm'!Z218</f>
        <v>1.5501025073552139</v>
      </c>
      <c r="R22" s="5">
        <f>'ALL targets_ref Norm'!AA218</f>
        <v>0.70910457521152248</v>
      </c>
      <c r="S22" s="5"/>
      <c r="T22" s="5">
        <f>'ALL targets_ref Norm'!AC218</f>
        <v>8.8616433765936302E-3</v>
      </c>
      <c r="U22" s="5">
        <f>'ALL targets_ref Norm'!AD218</f>
        <v>6.7127168427381543E-4</v>
      </c>
      <c r="V22" s="5">
        <f>'ALL targets_ref Norm'!AE218</f>
        <v>4.1651056257367477E-3</v>
      </c>
      <c r="W22" s="5">
        <f>'ALL targets_ref Norm'!AF218</f>
        <v>1.858967390581474E-2</v>
      </c>
      <c r="X22" s="5">
        <f>'ALL targets_ref Norm'!AG218</f>
        <v>2.8076223508908824E-3</v>
      </c>
      <c r="Y22" s="5">
        <f>'ALL targets_ref Norm'!AH218</f>
        <v>2.7189205236481346E-2</v>
      </c>
      <c r="Z22" s="5">
        <f>'ALL targets_ref Norm'!AI218</f>
        <v>1.9263746523800243E-4</v>
      </c>
      <c r="AA22" s="5">
        <f>'ALL targets_ref Norm'!AJ218</f>
        <v>0.6339932801367435</v>
      </c>
      <c r="AB22" s="5">
        <f>'ALL targets_ref Norm'!AK218</f>
        <v>0.23468075530694624</v>
      </c>
    </row>
    <row r="23" spans="1:28" x14ac:dyDescent="0.25">
      <c r="A23" s="5" t="s">
        <v>57</v>
      </c>
      <c r="B23" s="5" t="s">
        <v>460</v>
      </c>
      <c r="C23" s="5" t="s">
        <v>464</v>
      </c>
      <c r="D23" s="5" t="s">
        <v>504</v>
      </c>
      <c r="E23" s="5" t="s">
        <v>505</v>
      </c>
      <c r="F23" s="5" t="s">
        <v>498</v>
      </c>
      <c r="G23" s="5" t="s">
        <v>499</v>
      </c>
      <c r="H23" s="5" t="str">
        <f t="shared" si="0"/>
        <v>HFrD+0Cd</v>
      </c>
      <c r="I23" s="5" t="s">
        <v>487</v>
      </c>
      <c r="J23" s="5">
        <f>'ALL targets_ref Norm'!S221</f>
        <v>1.5515215438562774E-2</v>
      </c>
      <c r="K23" s="5">
        <f>'ALL targets_ref Norm'!T221</f>
        <v>3.3122319965700996E-3</v>
      </c>
      <c r="L23" s="5">
        <f>'ALL targets_ref Norm'!U221</f>
        <v>6.4564271213620053E-3</v>
      </c>
      <c r="M23" s="5">
        <f>'ALL targets_ref Norm'!V221</f>
        <v>1.0719578826212111E-2</v>
      </c>
      <c r="N23" s="5">
        <f>'ALL targets_ref Norm'!W221</f>
        <v>6.173640026672738E-3</v>
      </c>
      <c r="O23" s="5">
        <f>'ALL targets_ref Norm'!X221</f>
        <v>6.3146849978897468E-2</v>
      </c>
      <c r="P23" s="5">
        <f>'ALL targets_ref Norm'!Y221</f>
        <v>6.4328201057199175E-4</v>
      </c>
      <c r="Q23" s="5">
        <f>'ALL targets_ref Norm'!Z221</f>
        <v>1.3195445464588149</v>
      </c>
      <c r="R23" s="5">
        <f>'ALL targets_ref Norm'!AA221</f>
        <v>0.77758984630783401</v>
      </c>
      <c r="S23" s="5"/>
      <c r="T23" s="5">
        <f>'ALL targets_ref Norm'!AC221</f>
        <v>5.27333334501496E-3</v>
      </c>
      <c r="U23" s="5">
        <f>'ALL targets_ref Norm'!AD221</f>
        <v>1.4914392663830339E-3</v>
      </c>
      <c r="V23" s="5">
        <f>'ALL targets_ref Norm'!AE221</f>
        <v>6.1904756881661586E-3</v>
      </c>
      <c r="W23" s="5">
        <f>'ALL targets_ref Norm'!AF221</f>
        <v>9.2786371609309502E-3</v>
      </c>
      <c r="X23" s="5">
        <f>'ALL targets_ref Norm'!AG221</f>
        <v>3.1541094345172538E-3</v>
      </c>
      <c r="Y23" s="5">
        <f>'ALL targets_ref Norm'!AH221</f>
        <v>6.6208304181369942E-2</v>
      </c>
      <c r="Z23" s="5">
        <f>'ALL targets_ref Norm'!AI221</f>
        <v>4.0179904826254022E-4</v>
      </c>
      <c r="AA23" s="5">
        <f>'ALL targets_ref Norm'!AJ221</f>
        <v>0.24651132040514812</v>
      </c>
      <c r="AB23" s="5">
        <f>'ALL targets_ref Norm'!AK221</f>
        <v>0.12769329944949345</v>
      </c>
    </row>
    <row r="24" spans="1:28" x14ac:dyDescent="0.25">
      <c r="A24" s="5" t="s">
        <v>66</v>
      </c>
      <c r="B24" s="5" t="s">
        <v>460</v>
      </c>
      <c r="C24" s="5" t="s">
        <v>465</v>
      </c>
      <c r="D24" s="5" t="s">
        <v>504</v>
      </c>
      <c r="E24" s="5" t="s">
        <v>505</v>
      </c>
      <c r="F24" s="5" t="s">
        <v>498</v>
      </c>
      <c r="G24" s="5" t="s">
        <v>500</v>
      </c>
      <c r="H24" s="5" t="str">
        <f t="shared" si="0"/>
        <v>HFrD+0.5Cd</v>
      </c>
      <c r="I24" s="5" t="s">
        <v>487</v>
      </c>
      <c r="J24" s="5">
        <f>'ALL targets_ref Norm'!S227</f>
        <v>1.7672469156183233E-2</v>
      </c>
      <c r="K24" s="5">
        <f>'ALL targets_ref Norm'!T227</f>
        <v>6.1122946643298931E-3</v>
      </c>
      <c r="L24" s="5">
        <f>'ALL targets_ref Norm'!U227</f>
        <v>3.7647217360231447E-3</v>
      </c>
      <c r="M24" s="5">
        <f>'ALL targets_ref Norm'!V227</f>
        <v>5.452865969967545E-3</v>
      </c>
      <c r="N24" s="5">
        <f>'ALL targets_ref Norm'!W227</f>
        <v>6.8666687372120477E-3</v>
      </c>
      <c r="O24" s="5">
        <f>'ALL targets_ref Norm'!X227</f>
        <v>7.7471482051344076E-2</v>
      </c>
      <c r="P24" s="5">
        <f>'ALL targets_ref Norm'!Y227</f>
        <v>6.2644324334862117E-4</v>
      </c>
      <c r="Q24" s="5">
        <f>'ALL targets_ref Norm'!Z227</f>
        <v>1.6224362634691618</v>
      </c>
      <c r="R24" s="5">
        <f>'ALL targets_ref Norm'!AA227</f>
        <v>0.64217518106014448</v>
      </c>
      <c r="S24" s="5"/>
      <c r="T24" s="5">
        <f>'ALL targets_ref Norm'!AC227</f>
        <v>1.3967615108518464E-2</v>
      </c>
      <c r="U24" s="5">
        <f>'ALL targets_ref Norm'!AD227</f>
        <v>6.2567773457188293E-3</v>
      </c>
      <c r="V24" s="5">
        <f>'ALL targets_ref Norm'!AE227</f>
        <v>2.5903737539334621E-3</v>
      </c>
      <c r="W24" s="5">
        <f>'ALL targets_ref Norm'!AF227</f>
        <v>4.3769580074718463E-3</v>
      </c>
      <c r="X24" s="5">
        <f>'ALL targets_ref Norm'!AG227</f>
        <v>4.2533165426355416E-3</v>
      </c>
      <c r="Y24" s="5">
        <f>'ALL targets_ref Norm'!AH227</f>
        <v>5.5952858314888824E-2</v>
      </c>
      <c r="Z24" s="5">
        <f>'ALL targets_ref Norm'!AI227</f>
        <v>4.8776469422973204E-4</v>
      </c>
      <c r="AA24" s="5">
        <f>'ALL targets_ref Norm'!AJ227</f>
        <v>0.34222668337761231</v>
      </c>
      <c r="AB24" s="5">
        <f>'ALL targets_ref Norm'!AK227</f>
        <v>0.16401712735953911</v>
      </c>
    </row>
    <row r="25" spans="1:28" x14ac:dyDescent="0.25">
      <c r="A25" s="5" t="s">
        <v>75</v>
      </c>
      <c r="B25" s="5" t="s">
        <v>460</v>
      </c>
      <c r="C25" s="5" t="s">
        <v>466</v>
      </c>
      <c r="D25" s="5" t="s">
        <v>504</v>
      </c>
      <c r="E25" s="5" t="s">
        <v>505</v>
      </c>
      <c r="F25" s="5" t="s">
        <v>498</v>
      </c>
      <c r="G25" s="5" t="s">
        <v>501</v>
      </c>
      <c r="H25" s="5" t="str">
        <f t="shared" si="0"/>
        <v>HFrD+5Cd</v>
      </c>
      <c r="I25" s="5" t="s">
        <v>487</v>
      </c>
      <c r="J25" s="5">
        <f>'ALL targets_ref Norm'!S231</f>
        <v>1.4327779540406316E-2</v>
      </c>
      <c r="K25" s="5">
        <f>'ALL targets_ref Norm'!T231</f>
        <v>3.9132117586774427E-3</v>
      </c>
      <c r="L25" s="5">
        <f>'ALL targets_ref Norm'!U231</f>
        <v>3.1673388921257275E-3</v>
      </c>
      <c r="M25" s="5">
        <f>'ALL targets_ref Norm'!V231</f>
        <v>5.9211605235297404E-3</v>
      </c>
      <c r="N25" s="5">
        <f>'ALL targets_ref Norm'!W231</f>
        <v>5.8159040645582886E-3</v>
      </c>
      <c r="O25" s="5">
        <f>'ALL targets_ref Norm'!X231</f>
        <v>5.3776376462133159E-2</v>
      </c>
      <c r="P25" s="5">
        <f>'ALL targets_ref Norm'!Y231</f>
        <v>7.1425798991852567E-4</v>
      </c>
      <c r="Q25" s="5">
        <f>'ALL targets_ref Norm'!Z231</f>
        <v>1.7441088859507192</v>
      </c>
      <c r="R25" s="5">
        <f>'ALL targets_ref Norm'!AA231</f>
        <v>0.60669472254079015</v>
      </c>
      <c r="S25" s="5"/>
      <c r="T25" s="5">
        <f>'ALL targets_ref Norm'!AC231</f>
        <v>7.921625430226056E-3</v>
      </c>
      <c r="U25" s="5">
        <f>'ALL targets_ref Norm'!AD231</f>
        <v>2.4441446643884679E-3</v>
      </c>
      <c r="V25" s="5">
        <f>'ALL targets_ref Norm'!AE231</f>
        <v>2.0551905032306205E-3</v>
      </c>
      <c r="W25" s="5">
        <f>'ALL targets_ref Norm'!AF231</f>
        <v>2.2536214440103345E-3</v>
      </c>
      <c r="X25" s="5">
        <f>'ALL targets_ref Norm'!AG231</f>
        <v>2.9983802490148076E-3</v>
      </c>
      <c r="Y25" s="5">
        <f>'ALL targets_ref Norm'!AH231</f>
        <v>4.1182185231670297E-2</v>
      </c>
      <c r="Z25" s="5">
        <f>'ALL targets_ref Norm'!AI231</f>
        <v>2.4831188268248085E-4</v>
      </c>
      <c r="AA25" s="5">
        <f>'ALL targets_ref Norm'!AJ231</f>
        <v>0.4602563432162714</v>
      </c>
      <c r="AB25" s="5">
        <f>'ALL targets_ref Norm'!AK231</f>
        <v>0.16150868359390558</v>
      </c>
    </row>
    <row r="26" spans="1:28" x14ac:dyDescent="0.25">
      <c r="A26" t="s">
        <v>33</v>
      </c>
      <c r="B26" t="s">
        <v>460</v>
      </c>
      <c r="C26" t="s">
        <v>461</v>
      </c>
      <c r="D26" t="s">
        <v>504</v>
      </c>
      <c r="E26" t="s">
        <v>506</v>
      </c>
      <c r="F26" t="s">
        <v>497</v>
      </c>
      <c r="G26" t="s">
        <v>499</v>
      </c>
      <c r="H26" t="str">
        <f t="shared" si="0"/>
        <v>ConD+0Cd</v>
      </c>
      <c r="I26" t="s">
        <v>487</v>
      </c>
      <c r="J26">
        <f>'ALL targets_ref Norm'!S236</f>
        <v>2.3426519437837877E-2</v>
      </c>
      <c r="K26">
        <f>'ALL targets_ref Norm'!T236</f>
        <v>7.2858310555022768E-3</v>
      </c>
      <c r="L26">
        <f>'ALL targets_ref Norm'!U236</f>
        <v>7.0547574298522493E-3</v>
      </c>
      <c r="M26">
        <f>'ALL targets_ref Norm'!V236</f>
        <v>1.793002670604061E-2</v>
      </c>
      <c r="N26">
        <f>'ALL targets_ref Norm'!W236</f>
        <v>8.1747711158104645E-3</v>
      </c>
      <c r="O26">
        <f>'ALL targets_ref Norm'!X236</f>
        <v>9.0386008687438416E-2</v>
      </c>
      <c r="P26">
        <f>'ALL targets_ref Norm'!Y236</f>
        <v>2.8055117714169695E-3</v>
      </c>
      <c r="Q26">
        <f>'ALL targets_ref Norm'!Z236</f>
        <v>1.6470096339020741</v>
      </c>
      <c r="R26">
        <f>'ALL targets_ref Norm'!AA236</f>
        <v>0.65461778173598784</v>
      </c>
      <c r="T26">
        <f>'ALL targets_ref Norm'!AC236</f>
        <v>9.6845031569601156E-3</v>
      </c>
      <c r="U26">
        <f>'ALL targets_ref Norm'!AD236</f>
        <v>2.1645420379334591E-3</v>
      </c>
      <c r="V26">
        <f>'ALL targets_ref Norm'!AE236</f>
        <v>3.6288631745225348E-3</v>
      </c>
      <c r="W26">
        <f>'ALL targets_ref Norm'!AF236</f>
        <v>7.6575881795523876E-3</v>
      </c>
      <c r="X26">
        <f>'ALL targets_ref Norm'!AG236</f>
        <v>4.7144992714948236E-3</v>
      </c>
      <c r="Y26">
        <f>'ALL targets_ref Norm'!AH236</f>
        <v>5.4165119774328301E-2</v>
      </c>
      <c r="Z26">
        <f>'ALL targets_ref Norm'!AI236</f>
        <v>3.2434155008636469E-3</v>
      </c>
      <c r="AA26">
        <f>'ALL targets_ref Norm'!AJ236</f>
        <v>0.55258426580298114</v>
      </c>
      <c r="AB26">
        <f>'ALL targets_ref Norm'!AK236</f>
        <v>0.19414473188400105</v>
      </c>
    </row>
    <row r="27" spans="1:28" x14ac:dyDescent="0.25">
      <c r="A27" t="s">
        <v>42</v>
      </c>
      <c r="B27" t="s">
        <v>460</v>
      </c>
      <c r="C27" t="s">
        <v>462</v>
      </c>
      <c r="D27" t="s">
        <v>504</v>
      </c>
      <c r="E27" t="s">
        <v>506</v>
      </c>
      <c r="F27" t="s">
        <v>497</v>
      </c>
      <c r="G27" t="s">
        <v>500</v>
      </c>
      <c r="H27" t="str">
        <f t="shared" si="0"/>
        <v>ConD+0.5Cd</v>
      </c>
      <c r="I27" t="s">
        <v>487</v>
      </c>
      <c r="J27">
        <f>'ALL targets_ref Norm'!S240</f>
        <v>5.6813320479629392E-2</v>
      </c>
      <c r="K27">
        <f>'ALL targets_ref Norm'!T240</f>
        <v>9.7457975913366798E-3</v>
      </c>
      <c r="L27">
        <f>'ALL targets_ref Norm'!U240</f>
        <v>3.1023389447557677E-2</v>
      </c>
      <c r="M27">
        <f>'ALL targets_ref Norm'!V240</f>
        <v>2.8925366716702601E-2</v>
      </c>
      <c r="N27">
        <f>'ALL targets_ref Norm'!W240</f>
        <v>1.7471696374595884E-2</v>
      </c>
      <c r="O27">
        <f>'ALL targets_ref Norm'!X240</f>
        <v>0.24939704028535947</v>
      </c>
      <c r="P27">
        <f>'ALL targets_ref Norm'!Y240</f>
        <v>3.2117951838593352E-3</v>
      </c>
      <c r="Q27">
        <f>'ALL targets_ref Norm'!Z240</f>
        <v>1.8896603423694522</v>
      </c>
      <c r="R27">
        <f>'ALL targets_ref Norm'!AA240</f>
        <v>0.65861008709998969</v>
      </c>
      <c r="T27">
        <f>'ALL targets_ref Norm'!AC240</f>
        <v>4.5084294142408436E-2</v>
      </c>
      <c r="U27">
        <f>'ALL targets_ref Norm'!AD240</f>
        <v>7.8033035716616366E-3</v>
      </c>
      <c r="V27">
        <f>'ALL targets_ref Norm'!AE240</f>
        <v>3.0435188413691302E-2</v>
      </c>
      <c r="W27">
        <f>'ALL targets_ref Norm'!AF240</f>
        <v>2.6281885874876527E-2</v>
      </c>
      <c r="X27">
        <f>'ALL targets_ref Norm'!AG240</f>
        <v>1.807171300206695E-2</v>
      </c>
      <c r="Y27">
        <f>'ALL targets_ref Norm'!AH240</f>
        <v>0.33218088776321514</v>
      </c>
      <c r="Z27">
        <f>'ALL targets_ref Norm'!AI240</f>
        <v>3.3150992044752446E-3</v>
      </c>
      <c r="AA27">
        <f>'ALL targets_ref Norm'!AJ240</f>
        <v>1.2093443371641486</v>
      </c>
      <c r="AB27">
        <f>'ALL targets_ref Norm'!AK240</f>
        <v>0.27674910875487568</v>
      </c>
    </row>
    <row r="28" spans="1:28" x14ac:dyDescent="0.25">
      <c r="A28" t="s">
        <v>51</v>
      </c>
      <c r="B28" t="s">
        <v>460</v>
      </c>
      <c r="C28" t="s">
        <v>463</v>
      </c>
      <c r="D28" t="s">
        <v>504</v>
      </c>
      <c r="E28" t="s">
        <v>506</v>
      </c>
      <c r="F28" t="s">
        <v>497</v>
      </c>
      <c r="G28" t="s">
        <v>501</v>
      </c>
      <c r="H28" t="str">
        <f t="shared" si="0"/>
        <v>ConD+5Cd</v>
      </c>
      <c r="I28" t="s">
        <v>487</v>
      </c>
      <c r="J28">
        <f>'ALL targets_ref Norm'!S244</f>
        <v>3.0811339816858574E-2</v>
      </c>
      <c r="K28">
        <f>'ALL targets_ref Norm'!T244</f>
        <v>9.5279096467499758E-3</v>
      </c>
      <c r="L28">
        <f>'ALL targets_ref Norm'!U244</f>
        <v>9.8401414152238294E-3</v>
      </c>
      <c r="M28">
        <f>'ALL targets_ref Norm'!V244</f>
        <v>1.9527826528420649E-2</v>
      </c>
      <c r="N28">
        <f>'ALL targets_ref Norm'!W244</f>
        <v>9.4679161926664573E-3</v>
      </c>
      <c r="O28">
        <f>'ALL targets_ref Norm'!X244</f>
        <v>0.11797096489660341</v>
      </c>
      <c r="P28">
        <f>'ALL targets_ref Norm'!Y244</f>
        <v>2.1614077422652E-3</v>
      </c>
      <c r="Q28">
        <f>'ALL targets_ref Norm'!Z244</f>
        <v>1.5101774594410624</v>
      </c>
      <c r="R28">
        <f>'ALL targets_ref Norm'!AA244</f>
        <v>0.70609114252482297</v>
      </c>
      <c r="T28">
        <f>'ALL targets_ref Norm'!AC244</f>
        <v>1.8800373964506154E-2</v>
      </c>
      <c r="U28">
        <f>'ALL targets_ref Norm'!AD244</f>
        <v>4.1464051242724211E-3</v>
      </c>
      <c r="V28">
        <f>'ALL targets_ref Norm'!AE244</f>
        <v>8.6679386294054913E-3</v>
      </c>
      <c r="W28">
        <f>'ALL targets_ref Norm'!AF244</f>
        <v>1.0830461220644839E-2</v>
      </c>
      <c r="X28">
        <f>'ALL targets_ref Norm'!AG244</f>
        <v>4.4410955488016551E-3</v>
      </c>
      <c r="Y28">
        <f>'ALL targets_ref Norm'!AH244</f>
        <v>9.2093364631030683E-2</v>
      </c>
      <c r="Z28">
        <f>'ALL targets_ref Norm'!AI244</f>
        <v>2.2709987067018713E-3</v>
      </c>
      <c r="AA28">
        <f>'ALL targets_ref Norm'!AJ244</f>
        <v>0.48273565926225787</v>
      </c>
      <c r="AB28">
        <f>'ALL targets_ref Norm'!AK244</f>
        <v>0.20873396298503996</v>
      </c>
    </row>
    <row r="29" spans="1:28" x14ac:dyDescent="0.25">
      <c r="A29" t="s">
        <v>60</v>
      </c>
      <c r="B29" t="s">
        <v>460</v>
      </c>
      <c r="C29" t="s">
        <v>464</v>
      </c>
      <c r="D29" t="s">
        <v>504</v>
      </c>
      <c r="E29" t="s">
        <v>506</v>
      </c>
      <c r="F29" t="s">
        <v>498</v>
      </c>
      <c r="G29" t="s">
        <v>499</v>
      </c>
      <c r="H29" t="str">
        <f t="shared" si="0"/>
        <v>HFrD+0Cd</v>
      </c>
      <c r="I29" t="s">
        <v>487</v>
      </c>
      <c r="J29">
        <f>'ALL targets_ref Norm'!S247</f>
        <v>2.4000036700383646E-2</v>
      </c>
      <c r="K29">
        <f>'ALL targets_ref Norm'!T247</f>
        <v>9.4887421656154828E-3</v>
      </c>
      <c r="L29">
        <f>'ALL targets_ref Norm'!U247</f>
        <v>7.4910374299563959E-3</v>
      </c>
      <c r="M29">
        <f>'ALL targets_ref Norm'!V247</f>
        <v>8.9893970631698371E-3</v>
      </c>
      <c r="N29">
        <f>'ALL targets_ref Norm'!W247</f>
        <v>8.8905303146861129E-3</v>
      </c>
      <c r="O29">
        <f>'ALL targets_ref Norm'!X247</f>
        <v>0.17856142108480691</v>
      </c>
      <c r="P29">
        <f>'ALL targets_ref Norm'!Y247</f>
        <v>5.2748832081909959E-3</v>
      </c>
      <c r="Q29">
        <f>'ALL targets_ref Norm'!Z247</f>
        <v>1.6650008548050339</v>
      </c>
      <c r="R29">
        <f>'ALL targets_ref Norm'!AA247</f>
        <v>0.60966023860228435</v>
      </c>
      <c r="T29">
        <f>'ALL targets_ref Norm'!AC247</f>
        <v>2.2209771960655204E-2</v>
      </c>
      <c r="U29">
        <f>'ALL targets_ref Norm'!AD247</f>
        <v>9.4340716859971537E-3</v>
      </c>
      <c r="V29">
        <f>'ALL targets_ref Norm'!AE247</f>
        <v>8.1288085919100882E-3</v>
      </c>
      <c r="W29">
        <f>'ALL targets_ref Norm'!AF247</f>
        <v>1.0743016978114918E-2</v>
      </c>
      <c r="X29">
        <f>'ALL targets_ref Norm'!AG247</f>
        <v>7.9549771879668853E-3</v>
      </c>
      <c r="Y29">
        <f>'ALL targets_ref Norm'!AH247</f>
        <v>0.18401697486244376</v>
      </c>
      <c r="Z29">
        <f>'ALL targets_ref Norm'!AI247</f>
        <v>6.3074125097881441E-3</v>
      </c>
      <c r="AA29">
        <f>'ALL targets_ref Norm'!AJ247</f>
        <v>0.23812169460437929</v>
      </c>
      <c r="AB29">
        <f>'ALL targets_ref Norm'!AK247</f>
        <v>9.5024917795078725E-2</v>
      </c>
    </row>
    <row r="30" spans="1:28" x14ac:dyDescent="0.25">
      <c r="A30" t="s">
        <v>69</v>
      </c>
      <c r="B30" t="s">
        <v>460</v>
      </c>
      <c r="C30" t="s">
        <v>465</v>
      </c>
      <c r="D30" t="s">
        <v>504</v>
      </c>
      <c r="E30" t="s">
        <v>506</v>
      </c>
      <c r="F30" t="s">
        <v>498</v>
      </c>
      <c r="G30" t="s">
        <v>500</v>
      </c>
      <c r="H30" t="str">
        <f t="shared" si="0"/>
        <v>HFrD+0.5Cd</v>
      </c>
      <c r="I30" t="s">
        <v>487</v>
      </c>
      <c r="J30">
        <f>'ALL targets_ref Norm'!S250</f>
        <v>1.6236838255749547E-2</v>
      </c>
      <c r="K30">
        <f>'ALL targets_ref Norm'!T250</f>
        <v>7.91640641163E-3</v>
      </c>
      <c r="L30">
        <f>'ALL targets_ref Norm'!U250</f>
        <v>4.4018059276457371E-3</v>
      </c>
      <c r="M30">
        <f>'ALL targets_ref Norm'!V250</f>
        <v>1.0838241665737039E-2</v>
      </c>
      <c r="N30">
        <f>'ALL targets_ref Norm'!W250</f>
        <v>6.6440612222316937E-3</v>
      </c>
      <c r="O30">
        <f>'ALL targets_ref Norm'!X250</f>
        <v>6.7553760204807495E-2</v>
      </c>
      <c r="P30">
        <f>'ALL targets_ref Norm'!Y250</f>
        <v>2.1126849689615916E-3</v>
      </c>
      <c r="Q30">
        <f>'ALL targets_ref Norm'!Z250</f>
        <v>1.6512078491464544</v>
      </c>
      <c r="R30">
        <f>'ALL targets_ref Norm'!AA250</f>
        <v>0.61519816336774324</v>
      </c>
      <c r="T30">
        <f>'ALL targets_ref Norm'!AC250</f>
        <v>7.3050664421176366E-3</v>
      </c>
      <c r="U30">
        <f>'ALL targets_ref Norm'!AD250</f>
        <v>3.656695868071512E-3</v>
      </c>
      <c r="V30">
        <f>'ALL targets_ref Norm'!AE250</f>
        <v>3.4937684920160507E-3</v>
      </c>
      <c r="W30">
        <f>'ALL targets_ref Norm'!AF250</f>
        <v>4.8365928951884596E-3</v>
      </c>
      <c r="X30">
        <f>'ALL targets_ref Norm'!AG250</f>
        <v>4.6386325847155947E-3</v>
      </c>
      <c r="Y30">
        <f>'ALL targets_ref Norm'!AH250</f>
        <v>5.6460736700228928E-2</v>
      </c>
      <c r="Z30">
        <f>'ALL targets_ref Norm'!AI250</f>
        <v>2.3082582487738766E-3</v>
      </c>
      <c r="AA30">
        <f>'ALL targets_ref Norm'!AJ250</f>
        <v>0.24087403078012856</v>
      </c>
      <c r="AB30">
        <f>'ALL targets_ref Norm'!AK250</f>
        <v>8.7915873738359546E-2</v>
      </c>
    </row>
    <row r="31" spans="1:28" x14ac:dyDescent="0.25">
      <c r="A31" t="s">
        <v>78</v>
      </c>
      <c r="B31" t="s">
        <v>460</v>
      </c>
      <c r="C31" t="s">
        <v>466</v>
      </c>
      <c r="D31" t="s">
        <v>504</v>
      </c>
      <c r="E31" t="s">
        <v>506</v>
      </c>
      <c r="F31" t="s">
        <v>498</v>
      </c>
      <c r="G31" t="s">
        <v>501</v>
      </c>
      <c r="H31" t="str">
        <f t="shared" si="0"/>
        <v>HFrD+5Cd</v>
      </c>
      <c r="I31" t="s">
        <v>487</v>
      </c>
      <c r="J31">
        <f>'ALL targets_ref Norm'!S254</f>
        <v>1.3280462159467842E-2</v>
      </c>
      <c r="K31">
        <f>'ALL targets_ref Norm'!T254</f>
        <v>4.9690848338686533E-3</v>
      </c>
      <c r="L31">
        <f>'ALL targets_ref Norm'!U254</f>
        <v>5.817384175354638E-3</v>
      </c>
      <c r="M31">
        <f>'ALL targets_ref Norm'!V254</f>
        <v>1.4014715655651098E-2</v>
      </c>
      <c r="N31">
        <f>'ALL targets_ref Norm'!W254</f>
        <v>4.9348297351624977E-3</v>
      </c>
      <c r="O31">
        <f>'ALL targets_ref Norm'!X254</f>
        <v>7.3213766837651309E-2</v>
      </c>
      <c r="P31">
        <f>'ALL targets_ref Norm'!Y254</f>
        <v>1.3510867014099055E-3</v>
      </c>
      <c r="Q31">
        <f>'ALL targets_ref Norm'!Z254</f>
        <v>1.3508961892626017</v>
      </c>
      <c r="R31">
        <f>'ALL targets_ref Norm'!AA254</f>
        <v>0.80746181280521678</v>
      </c>
      <c r="T31">
        <f>'ALL targets_ref Norm'!AC254</f>
        <v>2.848649136228561E-2</v>
      </c>
      <c r="U31">
        <f>'ALL targets_ref Norm'!AD254</f>
        <v>5.4476847747117318E-3</v>
      </c>
      <c r="V31">
        <f>'ALL targets_ref Norm'!AE254</f>
        <v>3.3107497064588078E-2</v>
      </c>
      <c r="W31">
        <f>'ALL targets_ref Norm'!AF254</f>
        <v>1.5401010436551826E-2</v>
      </c>
      <c r="X31">
        <f>'ALL targets_ref Norm'!AG254</f>
        <v>9.4215463938697661E-3</v>
      </c>
      <c r="Y31">
        <f>'ALL targets_ref Norm'!AH254</f>
        <v>0.10032374224593421</v>
      </c>
      <c r="Z31">
        <f>'ALL targets_ref Norm'!AI254</f>
        <v>2.8498232990586472E-3</v>
      </c>
      <c r="AA31">
        <f>'ALL targets_ref Norm'!AJ254</f>
        <v>0.39055058360687894</v>
      </c>
      <c r="AB31">
        <f>'ALL targets_ref Norm'!AK254</f>
        <v>0.26314902034646598</v>
      </c>
    </row>
    <row r="32" spans="1:28" x14ac:dyDescent="0.25">
      <c r="A32" s="5" t="s">
        <v>36</v>
      </c>
      <c r="B32" s="5" t="s">
        <v>460</v>
      </c>
      <c r="C32" s="5" t="s">
        <v>461</v>
      </c>
      <c r="D32" s="5" t="s">
        <v>504</v>
      </c>
      <c r="E32" s="5" t="s">
        <v>507</v>
      </c>
      <c r="F32" s="5" t="s">
        <v>497</v>
      </c>
      <c r="G32" s="5" t="s">
        <v>499</v>
      </c>
      <c r="H32" s="5" t="str">
        <f t="shared" si="0"/>
        <v>ConD+0Cd</v>
      </c>
      <c r="I32" s="5" t="s">
        <v>487</v>
      </c>
      <c r="J32" s="5">
        <f>'ALL targets_ref Norm'!S259</f>
        <v>4.4741268140851179E-2</v>
      </c>
      <c r="K32" s="5">
        <f>'ALL targets_ref Norm'!T259</f>
        <v>5.9723798781256719E-3</v>
      </c>
      <c r="L32" s="5">
        <f>'ALL targets_ref Norm'!U259</f>
        <v>1.9379400875315301E-2</v>
      </c>
      <c r="M32" s="5">
        <f>'ALL targets_ref Norm'!V259</f>
        <v>3.6875010826770971E-2</v>
      </c>
      <c r="N32" s="5">
        <f>'ALL targets_ref Norm'!W259</f>
        <v>1.2059483818484821E-2</v>
      </c>
      <c r="O32" s="5">
        <f>'ALL targets_ref Norm'!X259</f>
        <v>9.4795944623218775E-2</v>
      </c>
      <c r="P32" s="5">
        <f>'ALL targets_ref Norm'!Y259</f>
        <v>1.5126743793343806E-3</v>
      </c>
      <c r="Q32" s="5">
        <f>'ALL targets_ref Norm'!Z259</f>
        <v>1.6223143781301665</v>
      </c>
      <c r="R32" s="5">
        <f>'ALL targets_ref Norm'!AA259</f>
        <v>0.64916716622522386</v>
      </c>
      <c r="S32" s="5"/>
      <c r="T32" s="5">
        <f>'ALL targets_ref Norm'!AC259</f>
        <v>2.1650329980015568E-2</v>
      </c>
      <c r="U32" s="5">
        <f>'ALL targets_ref Norm'!AD259</f>
        <v>1.9847098163666191E-3</v>
      </c>
      <c r="V32" s="5">
        <f>'ALL targets_ref Norm'!AE259</f>
        <v>6.6815805372913957E-3</v>
      </c>
      <c r="W32" s="5">
        <f>'ALL targets_ref Norm'!AF259</f>
        <v>2.1827802020937977E-2</v>
      </c>
      <c r="X32" s="5">
        <f>'ALL targets_ref Norm'!AG259</f>
        <v>1.1917129935757112E-3</v>
      </c>
      <c r="Y32" s="5">
        <f>'ALL targets_ref Norm'!AH259</f>
        <v>2.9987762241526439E-2</v>
      </c>
      <c r="Z32" s="5">
        <f>'ALL targets_ref Norm'!AI259</f>
        <v>8.2789061527223015E-4</v>
      </c>
      <c r="AA32" s="5">
        <f>'ALL targets_ref Norm'!AJ259</f>
        <v>0.4521184835306834</v>
      </c>
      <c r="AB32" s="5">
        <f>'ALL targets_ref Norm'!AK259</f>
        <v>0.15873556798909289</v>
      </c>
    </row>
    <row r="33" spans="1:28" x14ac:dyDescent="0.25">
      <c r="A33" s="5" t="s">
        <v>45</v>
      </c>
      <c r="B33" s="5" t="s">
        <v>460</v>
      </c>
      <c r="C33" s="5" t="s">
        <v>462</v>
      </c>
      <c r="D33" s="5" t="s">
        <v>504</v>
      </c>
      <c r="E33" s="5" t="s">
        <v>507</v>
      </c>
      <c r="F33" s="5" t="s">
        <v>497</v>
      </c>
      <c r="G33" s="5" t="s">
        <v>500</v>
      </c>
      <c r="H33" s="5" t="str">
        <f t="shared" si="0"/>
        <v>ConD+0.5Cd</v>
      </c>
      <c r="I33" s="5" t="s">
        <v>487</v>
      </c>
      <c r="J33" s="5">
        <f>'ALL targets_ref Norm'!S263</f>
        <v>4.2769913862195967E-2</v>
      </c>
      <c r="K33" s="5">
        <f>'ALL targets_ref Norm'!T263</f>
        <v>7.4211507381068019E-3</v>
      </c>
      <c r="L33" s="5">
        <f>'ALL targets_ref Norm'!U263</f>
        <v>1.8167732776092155E-2</v>
      </c>
      <c r="M33" s="5">
        <f>'ALL targets_ref Norm'!V263</f>
        <v>3.592724428157764E-2</v>
      </c>
      <c r="N33" s="5">
        <f>'ALL targets_ref Norm'!W263</f>
        <v>9.4551018283735161E-3</v>
      </c>
      <c r="O33" s="5">
        <f>'ALL targets_ref Norm'!X263</f>
        <v>9.807175035212419E-2</v>
      </c>
      <c r="P33" s="5">
        <f>'ALL targets_ref Norm'!Y263</f>
        <v>1.240997258211576E-3</v>
      </c>
      <c r="Q33" s="5">
        <f>'ALL targets_ref Norm'!Z263</f>
        <v>1.6075719483239901</v>
      </c>
      <c r="R33" s="5">
        <f>'ALL targets_ref Norm'!AA263</f>
        <v>0.71549552412923856</v>
      </c>
      <c r="S33" s="5"/>
      <c r="T33" s="5">
        <f>'ALL targets_ref Norm'!AC263</f>
        <v>2.3112571746931824E-2</v>
      </c>
      <c r="U33" s="5">
        <f>'ALL targets_ref Norm'!AD263</f>
        <v>4.3024966110538389E-3</v>
      </c>
      <c r="V33" s="5">
        <f>'ALL targets_ref Norm'!AE263</f>
        <v>1.0574448323026347E-2</v>
      </c>
      <c r="W33" s="5">
        <f>'ALL targets_ref Norm'!AF263</f>
        <v>1.7628135315647879E-2</v>
      </c>
      <c r="X33" s="5">
        <f>'ALL targets_ref Norm'!AG263</f>
        <v>2.577690336769853E-3</v>
      </c>
      <c r="Y33" s="5">
        <f>'ALL targets_ref Norm'!AH263</f>
        <v>0.1114835932605619</v>
      </c>
      <c r="Z33" s="5">
        <f>'ALL targets_ref Norm'!AI263</f>
        <v>7.1488731733964066E-4</v>
      </c>
      <c r="AA33" s="5">
        <f>'ALL targets_ref Norm'!AJ263</f>
        <v>0.71675553202166031</v>
      </c>
      <c r="AB33" s="5">
        <f>'ALL targets_ref Norm'!AK263</f>
        <v>0.29831951216004154</v>
      </c>
    </row>
    <row r="34" spans="1:28" x14ac:dyDescent="0.25">
      <c r="A34" s="5" t="s">
        <v>54</v>
      </c>
      <c r="B34" s="5" t="s">
        <v>460</v>
      </c>
      <c r="C34" s="5" t="s">
        <v>463</v>
      </c>
      <c r="D34" s="5" t="s">
        <v>504</v>
      </c>
      <c r="E34" s="5" t="s">
        <v>507</v>
      </c>
      <c r="F34" s="5" t="s">
        <v>497</v>
      </c>
      <c r="G34" s="5" t="s">
        <v>501</v>
      </c>
      <c r="H34" s="5" t="str">
        <f t="shared" si="0"/>
        <v>ConD+5Cd</v>
      </c>
      <c r="I34" s="5" t="s">
        <v>487</v>
      </c>
      <c r="J34" s="5">
        <f>'ALL targets_ref Norm'!S267</f>
        <v>5.4102631296334726E-2</v>
      </c>
      <c r="K34" s="5">
        <f>'ALL targets_ref Norm'!T267</f>
        <v>8.3702890407634772E-3</v>
      </c>
      <c r="L34" s="5">
        <f>'ALL targets_ref Norm'!U267</f>
        <v>3.3742088282467796E-2</v>
      </c>
      <c r="M34" s="5">
        <f>'ALL targets_ref Norm'!V267</f>
        <v>2.0954892645399941E-2</v>
      </c>
      <c r="N34" s="5">
        <f>'ALL targets_ref Norm'!W267</f>
        <v>1.9020451924176365E-2</v>
      </c>
      <c r="O34" s="5">
        <f>'ALL targets_ref Norm'!X267</f>
        <v>0.22896819547155303</v>
      </c>
      <c r="P34" s="5">
        <f>'ALL targets_ref Norm'!Y267</f>
        <v>1.3601297489459201E-3</v>
      </c>
      <c r="Q34" s="5">
        <f>'ALL targets_ref Norm'!Z267</f>
        <v>1.5938482445395286</v>
      </c>
      <c r="R34" s="5">
        <f>'ALL targets_ref Norm'!AA267</f>
        <v>0.66367511517150957</v>
      </c>
      <c r="S34" s="5"/>
      <c r="T34" s="5">
        <f>'ALL targets_ref Norm'!AC267</f>
        <v>4.7656505446817959E-2</v>
      </c>
      <c r="U34" s="5">
        <f>'ALL targets_ref Norm'!AD267</f>
        <v>1.1102972425081304E-3</v>
      </c>
      <c r="V34" s="5">
        <f>'ALL targets_ref Norm'!AE267</f>
        <v>3.8888869289714578E-2</v>
      </c>
      <c r="W34" s="5">
        <f>'ALL targets_ref Norm'!AF267</f>
        <v>1.2774782171468786E-2</v>
      </c>
      <c r="X34" s="5">
        <f>'ALL targets_ref Norm'!AG267</f>
        <v>1.4172513888112545E-2</v>
      </c>
      <c r="Y34" s="5">
        <f>'ALL targets_ref Norm'!AH267</f>
        <v>0.15746049017592229</v>
      </c>
      <c r="Z34" s="5">
        <f>'ALL targets_ref Norm'!AI267</f>
        <v>7.9335638990253327E-4</v>
      </c>
      <c r="AA34" s="5">
        <f>'ALL targets_ref Norm'!AJ267</f>
        <v>0.48844517647780494</v>
      </c>
      <c r="AB34" s="5">
        <f>'ALL targets_ref Norm'!AK267</f>
        <v>0.17840998634006974</v>
      </c>
    </row>
    <row r="35" spans="1:28" x14ac:dyDescent="0.25">
      <c r="A35" s="5" t="s">
        <v>63</v>
      </c>
      <c r="B35" s="5" t="s">
        <v>460</v>
      </c>
      <c r="C35" s="5" t="s">
        <v>464</v>
      </c>
      <c r="D35" s="5" t="s">
        <v>504</v>
      </c>
      <c r="E35" s="5" t="s">
        <v>507</v>
      </c>
      <c r="F35" s="5" t="s">
        <v>498</v>
      </c>
      <c r="G35" s="5" t="s">
        <v>499</v>
      </c>
      <c r="H35" s="5" t="str">
        <f t="shared" si="0"/>
        <v>HFrD+0Cd</v>
      </c>
      <c r="I35" s="5" t="s">
        <v>487</v>
      </c>
      <c r="J35" s="5">
        <f>'ALL targets_ref Norm'!S270</f>
        <v>2.3842797818101443E-2</v>
      </c>
      <c r="K35" s="5">
        <f>'ALL targets_ref Norm'!T270</f>
        <v>2.8922940706833117E-3</v>
      </c>
      <c r="L35" s="5">
        <f>'ALL targets_ref Norm'!U270</f>
        <v>6.5677140942243537E-3</v>
      </c>
      <c r="M35" s="5">
        <f>'ALL targets_ref Norm'!V270</f>
        <v>2.1136941004673296E-2</v>
      </c>
      <c r="N35" s="5">
        <f>'ALL targets_ref Norm'!W270</f>
        <v>4.7864432914484986E-3</v>
      </c>
      <c r="O35" s="5">
        <f>'ALL targets_ref Norm'!X270</f>
        <v>4.6125367462804413E-2</v>
      </c>
      <c r="P35" s="5">
        <f>'ALL targets_ref Norm'!Y270</f>
        <v>5.2906182574654487E-4</v>
      </c>
      <c r="Q35" s="5">
        <f>'ALL targets_ref Norm'!Z270</f>
        <v>1.5233737457638412</v>
      </c>
      <c r="R35" s="5">
        <f>'ALL targets_ref Norm'!AA270</f>
        <v>0.67472163556925713</v>
      </c>
      <c r="S35" s="5"/>
      <c r="T35" s="5">
        <f>'ALL targets_ref Norm'!AC270</f>
        <v>2.9802053895027516E-2</v>
      </c>
      <c r="U35" s="5">
        <f>'ALL targets_ref Norm'!AD270</f>
        <v>4.1590743510687804E-3</v>
      </c>
      <c r="V35" s="5">
        <f>'ALL targets_ref Norm'!AE270</f>
        <v>8.8193812515781171E-3</v>
      </c>
      <c r="W35" s="5">
        <f>'ALL targets_ref Norm'!AF270</f>
        <v>6.8420382727733741E-3</v>
      </c>
      <c r="X35" s="5">
        <f>'ALL targets_ref Norm'!AG270</f>
        <v>6.2341945045231734E-3</v>
      </c>
      <c r="Y35" s="5">
        <f>'ALL targets_ref Norm'!AH270</f>
        <v>7.3329655019048826E-2</v>
      </c>
      <c r="Z35" s="5">
        <f>'ALL targets_ref Norm'!AI270</f>
        <v>9.0426758277927537E-6</v>
      </c>
      <c r="AA35" s="5">
        <f>'ALL targets_ref Norm'!AJ270</f>
        <v>0.2904822231690502</v>
      </c>
      <c r="AB35" s="5">
        <f>'ALL targets_ref Norm'!AK270</f>
        <v>0.14390160174191111</v>
      </c>
    </row>
    <row r="36" spans="1:28" x14ac:dyDescent="0.25">
      <c r="A36" s="5" t="s">
        <v>72</v>
      </c>
      <c r="B36" s="5" t="s">
        <v>460</v>
      </c>
      <c r="C36" s="5" t="s">
        <v>465</v>
      </c>
      <c r="D36" s="5" t="s">
        <v>504</v>
      </c>
      <c r="E36" s="5" t="s">
        <v>507</v>
      </c>
      <c r="F36" s="5" t="s">
        <v>498</v>
      </c>
      <c r="G36" s="5" t="s">
        <v>500</v>
      </c>
      <c r="H36" s="5" t="str">
        <f t="shared" si="0"/>
        <v>HFrD+0.5Cd</v>
      </c>
      <c r="I36" s="5" t="s">
        <v>487</v>
      </c>
      <c r="J36" s="5">
        <f>'ALL targets_ref Norm'!S273</f>
        <v>4.4054046636990467E-2</v>
      </c>
      <c r="K36" s="5">
        <f>'ALL targets_ref Norm'!T273</f>
        <v>8.9438422950717765E-3</v>
      </c>
      <c r="L36" s="5">
        <f>'ALL targets_ref Norm'!U273</f>
        <v>1.8180561746482159E-2</v>
      </c>
      <c r="M36" s="5">
        <f>'ALL targets_ref Norm'!V273</f>
        <v>2.3625205809979937E-2</v>
      </c>
      <c r="N36" s="5">
        <f>'ALL targets_ref Norm'!W273</f>
        <v>8.8089990092145472E-3</v>
      </c>
      <c r="O36" s="5">
        <f>'ALL targets_ref Norm'!X273</f>
        <v>7.1346870880518332E-2</v>
      </c>
      <c r="P36" s="5">
        <f>'ALL targets_ref Norm'!Y273</f>
        <v>1.9050313333800015E-3</v>
      </c>
      <c r="Q36" s="5">
        <f>'ALL targets_ref Norm'!Z273</f>
        <v>1.8544204378406099</v>
      </c>
      <c r="R36" s="5">
        <f>'ALL targets_ref Norm'!AA273</f>
        <v>0.55564819847040736</v>
      </c>
      <c r="S36" s="5"/>
      <c r="T36" s="5">
        <f>'ALL targets_ref Norm'!AC273</f>
        <v>2.9161949757265857E-2</v>
      </c>
      <c r="U36" s="5">
        <f>'ALL targets_ref Norm'!AD273</f>
        <v>6.9472257017811232E-3</v>
      </c>
      <c r="V36" s="5">
        <f>'ALL targets_ref Norm'!AE273</f>
        <v>1.4390521144619745E-2</v>
      </c>
      <c r="W36" s="5">
        <f>'ALL targets_ref Norm'!AF273</f>
        <v>2.4720936223746235E-3</v>
      </c>
      <c r="X36" s="5">
        <f>'ALL targets_ref Norm'!AG273</f>
        <v>6.995875917858628E-3</v>
      </c>
      <c r="Y36" s="5">
        <f>'ALL targets_ref Norm'!AH273</f>
        <v>5.7686660114572623E-2</v>
      </c>
      <c r="Z36" s="5">
        <f>'ALL targets_ref Norm'!AI273</f>
        <v>2.5036695332189274E-3</v>
      </c>
      <c r="AA36" s="5">
        <f>'ALL targets_ref Norm'!AJ273</f>
        <v>0.34611897214420906</v>
      </c>
      <c r="AB36" s="5">
        <f>'ALL targets_ref Norm'!AK273</f>
        <v>0.11784080223739712</v>
      </c>
    </row>
    <row r="37" spans="1:28" x14ac:dyDescent="0.25">
      <c r="A37" s="5" t="s">
        <v>81</v>
      </c>
      <c r="B37" s="5" t="s">
        <v>460</v>
      </c>
      <c r="C37" s="5" t="s">
        <v>466</v>
      </c>
      <c r="D37" s="5" t="s">
        <v>504</v>
      </c>
      <c r="E37" s="5" t="s">
        <v>507</v>
      </c>
      <c r="F37" s="5" t="s">
        <v>498</v>
      </c>
      <c r="G37" s="5" t="s">
        <v>501</v>
      </c>
      <c r="H37" s="5" t="str">
        <f t="shared" si="0"/>
        <v>HFrD+5Cd</v>
      </c>
      <c r="I37" s="5" t="s">
        <v>487</v>
      </c>
      <c r="J37" s="5">
        <f>'ALL targets_ref Norm'!S277</f>
        <v>6.4192457888517365E-2</v>
      </c>
      <c r="K37" s="5">
        <f>'ALL targets_ref Norm'!T277</f>
        <v>1.1877375323597734E-2</v>
      </c>
      <c r="L37" s="5">
        <f>'ALL targets_ref Norm'!U277</f>
        <v>4.5688434467825376E-2</v>
      </c>
      <c r="M37" s="5">
        <f>'ALL targets_ref Norm'!V277</f>
        <v>4.1819176096030225E-2</v>
      </c>
      <c r="N37" s="5">
        <f>'ALL targets_ref Norm'!W277</f>
        <v>1.7325697130810974E-2</v>
      </c>
      <c r="O37" s="5">
        <f>'ALL targets_ref Norm'!X277</f>
        <v>0.22029947164477628</v>
      </c>
      <c r="P37" s="5">
        <f>'ALL targets_ref Norm'!Y277</f>
        <v>2.4052449422242257E-3</v>
      </c>
      <c r="Q37" s="5">
        <f>'ALL targets_ref Norm'!Z277</f>
        <v>1.5666009609178326</v>
      </c>
      <c r="R37" s="5">
        <f>'ALL targets_ref Norm'!AA277</f>
        <v>0.66517699929683205</v>
      </c>
      <c r="S37" s="5"/>
      <c r="T37" s="5">
        <f>'ALL targets_ref Norm'!AC277</f>
        <v>4.9592470905004411E-2</v>
      </c>
      <c r="U37" s="5">
        <f>'ALL targets_ref Norm'!AD277</f>
        <v>9.3635854984290279E-3</v>
      </c>
      <c r="V37" s="5">
        <f>'ALL targets_ref Norm'!AE277</f>
        <v>4.5229974157617224E-2</v>
      </c>
      <c r="W37" s="5">
        <f>'ALL targets_ref Norm'!AF277</f>
        <v>2.0893774055083233E-2</v>
      </c>
      <c r="X37" s="5">
        <f>'ALL targets_ref Norm'!AG277</f>
        <v>1.2470843316232716E-2</v>
      </c>
      <c r="Y37" s="5">
        <f>'ALL targets_ref Norm'!AH277</f>
        <v>0.15679624564011654</v>
      </c>
      <c r="Z37" s="5">
        <f>'ALL targets_ref Norm'!AI277</f>
        <v>2.6862340634929887E-3</v>
      </c>
      <c r="AA37" s="5">
        <f>'ALL targets_ref Norm'!AJ277</f>
        <v>0.35180323475381364</v>
      </c>
      <c r="AB37" s="5">
        <f>'ALL targets_ref Norm'!AK277</f>
        <v>0.15260735688060667</v>
      </c>
    </row>
  </sheetData>
  <phoneticPr fontId="19"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81"/>
  <sheetViews>
    <sheetView topLeftCell="R241" workbookViewId="0">
      <selection activeCell="AE281" sqref="AE281"/>
    </sheetView>
  </sheetViews>
  <sheetFormatPr defaultRowHeight="15" x14ac:dyDescent="0.25"/>
  <cols>
    <col min="3" max="3" width="17.5703125" customWidth="1"/>
    <col min="24" max="24" width="19" customWidth="1"/>
    <col min="32" max="32" width="12.42578125" bestFit="1" customWidth="1"/>
  </cols>
  <sheetData>
    <row r="1" spans="1:3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473</v>
      </c>
      <c r="Z1" t="s">
        <v>472</v>
      </c>
      <c r="AA1" t="s">
        <v>456</v>
      </c>
      <c r="AB1" t="s">
        <v>457</v>
      </c>
      <c r="AC1" t="s">
        <v>458</v>
      </c>
      <c r="AD1" t="s">
        <v>459</v>
      </c>
      <c r="AE1" t="s">
        <v>486</v>
      </c>
      <c r="AF1" t="s">
        <v>488</v>
      </c>
    </row>
    <row r="2" spans="1:32" x14ac:dyDescent="0.25">
      <c r="A2">
        <v>1</v>
      </c>
      <c r="B2" t="s">
        <v>24</v>
      </c>
      <c r="C2" t="s">
        <v>25</v>
      </c>
      <c r="D2" t="s">
        <v>26</v>
      </c>
      <c r="E2" t="s">
        <v>27</v>
      </c>
      <c r="F2" t="s">
        <v>28</v>
      </c>
      <c r="G2" t="s">
        <v>29</v>
      </c>
      <c r="J2">
        <v>578.05600000000004</v>
      </c>
      <c r="K2">
        <v>10</v>
      </c>
      <c r="L2">
        <v>4</v>
      </c>
      <c r="M2">
        <v>1.93252694537536</v>
      </c>
      <c r="N2">
        <v>1.93472868556319</v>
      </c>
      <c r="O2">
        <v>2.2621245118082198E-2</v>
      </c>
      <c r="P2">
        <v>26.54898207798</v>
      </c>
      <c r="Q2">
        <v>1.42068825269524E-5</v>
      </c>
      <c r="R2" t="s">
        <v>30</v>
      </c>
      <c r="S2" t="s">
        <v>31</v>
      </c>
      <c r="T2" t="s">
        <v>31</v>
      </c>
      <c r="U2" t="s">
        <v>30</v>
      </c>
      <c r="V2" t="s">
        <v>31</v>
      </c>
      <c r="W2" t="s">
        <v>31</v>
      </c>
      <c r="X2" t="s">
        <v>30</v>
      </c>
      <c r="Y2" t="s">
        <v>460</v>
      </c>
      <c r="Z2" t="s">
        <v>461</v>
      </c>
      <c r="AA2" t="s">
        <v>454</v>
      </c>
      <c r="AB2">
        <v>38</v>
      </c>
      <c r="AC2" t="s">
        <v>451</v>
      </c>
      <c r="AD2">
        <v>0</v>
      </c>
      <c r="AF2">
        <f>IFERROR(AVERAGE(Q2:Q3),"")</f>
        <v>1.45616346703968E-5</v>
      </c>
    </row>
    <row r="3" spans="1:32" x14ac:dyDescent="0.25">
      <c r="A3">
        <v>2</v>
      </c>
      <c r="B3" t="s">
        <v>32</v>
      </c>
      <c r="C3" t="s">
        <v>25</v>
      </c>
      <c r="D3" t="s">
        <v>26</v>
      </c>
      <c r="E3" t="s">
        <v>27</v>
      </c>
      <c r="F3" t="s">
        <v>28</v>
      </c>
      <c r="G3" t="s">
        <v>29</v>
      </c>
      <c r="J3">
        <v>578.05600000000004</v>
      </c>
      <c r="K3">
        <v>10</v>
      </c>
      <c r="L3">
        <v>4</v>
      </c>
      <c r="M3">
        <v>1.9331329976506499</v>
      </c>
      <c r="N3">
        <v>1.93472868556319</v>
      </c>
      <c r="O3">
        <v>2.2621245118082198E-2</v>
      </c>
      <c r="P3">
        <v>26.475139211526599</v>
      </c>
      <c r="Q3">
        <v>1.4916386813841201E-5</v>
      </c>
      <c r="R3" t="s">
        <v>30</v>
      </c>
      <c r="S3" t="s">
        <v>31</v>
      </c>
      <c r="T3" t="s">
        <v>31</v>
      </c>
      <c r="U3" t="s">
        <v>30</v>
      </c>
      <c r="V3" t="s">
        <v>31</v>
      </c>
      <c r="W3" t="s">
        <v>31</v>
      </c>
      <c r="X3" t="s">
        <v>30</v>
      </c>
      <c r="Y3" t="s">
        <v>460</v>
      </c>
      <c r="Z3" t="s">
        <v>461</v>
      </c>
      <c r="AA3" t="s">
        <v>454</v>
      </c>
      <c r="AB3">
        <v>38</v>
      </c>
      <c r="AC3" t="s">
        <v>451</v>
      </c>
      <c r="AD3">
        <v>0</v>
      </c>
    </row>
    <row r="4" spans="1:32" x14ac:dyDescent="0.25">
      <c r="A4">
        <v>3</v>
      </c>
      <c r="B4" t="s">
        <v>33</v>
      </c>
      <c r="C4" t="s">
        <v>34</v>
      </c>
      <c r="D4" t="s">
        <v>26</v>
      </c>
      <c r="E4" t="s">
        <v>27</v>
      </c>
      <c r="F4" t="s">
        <v>28</v>
      </c>
      <c r="G4" t="s">
        <v>29</v>
      </c>
      <c r="J4">
        <v>578.05600000000004</v>
      </c>
      <c r="K4">
        <v>9</v>
      </c>
      <c r="L4">
        <v>4</v>
      </c>
      <c r="M4">
        <v>1.9145072401252301</v>
      </c>
      <c r="N4">
        <v>1.93472868556319</v>
      </c>
      <c r="O4">
        <v>2.2621245118082198E-2</v>
      </c>
      <c r="P4">
        <v>25.468146423078299</v>
      </c>
      <c r="Q4">
        <v>2.89926545810815E-5</v>
      </c>
      <c r="R4" t="s">
        <v>30</v>
      </c>
      <c r="S4" t="s">
        <v>31</v>
      </c>
      <c r="T4" t="s">
        <v>31</v>
      </c>
      <c r="U4" t="s">
        <v>30</v>
      </c>
      <c r="V4" t="s">
        <v>31</v>
      </c>
      <c r="W4" t="s">
        <v>31</v>
      </c>
      <c r="X4" t="s">
        <v>30</v>
      </c>
      <c r="Y4" t="s">
        <v>460</v>
      </c>
      <c r="Z4" t="s">
        <v>461</v>
      </c>
      <c r="AA4" t="s">
        <v>454</v>
      </c>
      <c r="AB4">
        <v>88</v>
      </c>
      <c r="AC4" t="s">
        <v>451</v>
      </c>
      <c r="AD4">
        <v>0</v>
      </c>
      <c r="AF4">
        <f t="shared" ref="AF4" si="0">IFERROR(AVERAGE(Q4:Q5),"")</f>
        <v>2.832107977939545E-5</v>
      </c>
    </row>
    <row r="5" spans="1:32" x14ac:dyDescent="0.25">
      <c r="A5">
        <v>4</v>
      </c>
      <c r="B5" t="s">
        <v>35</v>
      </c>
      <c r="C5" t="s">
        <v>34</v>
      </c>
      <c r="D5" t="s">
        <v>26</v>
      </c>
      <c r="E5" t="s">
        <v>27</v>
      </c>
      <c r="F5" t="s">
        <v>28</v>
      </c>
      <c r="G5" t="s">
        <v>29</v>
      </c>
      <c r="J5">
        <v>578.05600000000004</v>
      </c>
      <c r="K5">
        <v>8</v>
      </c>
      <c r="L5">
        <v>4</v>
      </c>
      <c r="M5">
        <v>1.9323377335167</v>
      </c>
      <c r="N5">
        <v>1.93472868556319</v>
      </c>
      <c r="O5">
        <v>2.2621245118082198E-2</v>
      </c>
      <c r="P5">
        <v>25.540020737368799</v>
      </c>
      <c r="Q5">
        <v>2.76495049777094E-5</v>
      </c>
      <c r="R5" t="s">
        <v>30</v>
      </c>
      <c r="S5" t="s">
        <v>31</v>
      </c>
      <c r="T5" t="s">
        <v>31</v>
      </c>
      <c r="U5" t="s">
        <v>30</v>
      </c>
      <c r="V5" t="s">
        <v>31</v>
      </c>
      <c r="W5" t="s">
        <v>31</v>
      </c>
      <c r="X5" t="s">
        <v>30</v>
      </c>
      <c r="Y5" t="s">
        <v>460</v>
      </c>
      <c r="Z5" t="s">
        <v>461</v>
      </c>
      <c r="AA5" t="s">
        <v>454</v>
      </c>
      <c r="AB5">
        <v>88</v>
      </c>
      <c r="AC5" t="s">
        <v>451</v>
      </c>
      <c r="AD5">
        <v>0</v>
      </c>
    </row>
    <row r="6" spans="1:32" x14ac:dyDescent="0.25">
      <c r="A6">
        <v>5</v>
      </c>
      <c r="B6" t="s">
        <v>36</v>
      </c>
      <c r="C6" t="s">
        <v>37</v>
      </c>
      <c r="D6" t="s">
        <v>26</v>
      </c>
      <c r="E6" t="s">
        <v>27</v>
      </c>
      <c r="F6" t="s">
        <v>28</v>
      </c>
      <c r="G6" t="s">
        <v>29</v>
      </c>
      <c r="J6">
        <v>578.05600000000004</v>
      </c>
      <c r="K6">
        <v>8</v>
      </c>
      <c r="L6">
        <v>4</v>
      </c>
      <c r="M6">
        <v>1.9121327233985199</v>
      </c>
      <c r="N6">
        <v>1.93472868556319</v>
      </c>
      <c r="O6">
        <v>2.2621245118082198E-2</v>
      </c>
      <c r="P6">
        <v>25.541365790769401</v>
      </c>
      <c r="Q6">
        <v>2.76249716517279E-5</v>
      </c>
      <c r="R6" t="s">
        <v>30</v>
      </c>
      <c r="S6" t="s">
        <v>31</v>
      </c>
      <c r="T6" t="s">
        <v>31</v>
      </c>
      <c r="U6" t="s">
        <v>30</v>
      </c>
      <c r="V6" t="s">
        <v>31</v>
      </c>
      <c r="W6" t="s">
        <v>31</v>
      </c>
      <c r="X6" t="s">
        <v>30</v>
      </c>
      <c r="Y6" t="s">
        <v>460</v>
      </c>
      <c r="Z6" t="s">
        <v>461</v>
      </c>
      <c r="AA6" t="s">
        <v>454</v>
      </c>
      <c r="AB6">
        <v>150</v>
      </c>
      <c r="AC6" t="s">
        <v>451</v>
      </c>
      <c r="AD6">
        <v>0</v>
      </c>
      <c r="AF6">
        <f t="shared" ref="AF6" si="1">IFERROR(AVERAGE(Q6:Q7),"")</f>
        <v>2.8503769042603248E-5</v>
      </c>
    </row>
    <row r="7" spans="1:32" x14ac:dyDescent="0.25">
      <c r="A7">
        <v>6</v>
      </c>
      <c r="B7" t="s">
        <v>38</v>
      </c>
      <c r="C7" t="s">
        <v>37</v>
      </c>
      <c r="D7" t="s">
        <v>26</v>
      </c>
      <c r="E7" t="s">
        <v>27</v>
      </c>
      <c r="F7" t="s">
        <v>28</v>
      </c>
      <c r="G7" t="s">
        <v>29</v>
      </c>
      <c r="J7">
        <v>578.05600000000004</v>
      </c>
      <c r="K7">
        <v>9</v>
      </c>
      <c r="L7">
        <v>4</v>
      </c>
      <c r="M7">
        <v>1.9275540017913</v>
      </c>
      <c r="N7">
        <v>1.93472868556319</v>
      </c>
      <c r="O7">
        <v>2.2621245118082198E-2</v>
      </c>
      <c r="P7">
        <v>25.447904486223099</v>
      </c>
      <c r="Q7">
        <v>2.93825664334786E-5</v>
      </c>
      <c r="R7" t="s">
        <v>30</v>
      </c>
      <c r="S7" t="s">
        <v>31</v>
      </c>
      <c r="T7" t="s">
        <v>31</v>
      </c>
      <c r="U7" t="s">
        <v>30</v>
      </c>
      <c r="V7" t="s">
        <v>31</v>
      </c>
      <c r="W7" t="s">
        <v>31</v>
      </c>
      <c r="X7" t="s">
        <v>30</v>
      </c>
      <c r="Y7" t="s">
        <v>460</v>
      </c>
      <c r="Z7" t="s">
        <v>461</v>
      </c>
      <c r="AA7" t="s">
        <v>454</v>
      </c>
      <c r="AB7">
        <v>150</v>
      </c>
      <c r="AC7" t="s">
        <v>451</v>
      </c>
      <c r="AD7">
        <v>0</v>
      </c>
    </row>
    <row r="8" spans="1:32" x14ac:dyDescent="0.25">
      <c r="A8">
        <v>7</v>
      </c>
      <c r="B8" t="s">
        <v>39</v>
      </c>
      <c r="C8" t="s">
        <v>40</v>
      </c>
      <c r="D8" t="s">
        <v>26</v>
      </c>
      <c r="E8" t="s">
        <v>27</v>
      </c>
      <c r="F8" t="s">
        <v>28</v>
      </c>
      <c r="G8" t="s">
        <v>29</v>
      </c>
      <c r="J8">
        <v>578.05600000000004</v>
      </c>
      <c r="K8">
        <v>9</v>
      </c>
      <c r="L8">
        <v>4</v>
      </c>
      <c r="M8">
        <v>1.9256722496393199</v>
      </c>
      <c r="N8">
        <v>1.93472868556319</v>
      </c>
      <c r="O8">
        <v>2.2621245118082198E-2</v>
      </c>
      <c r="P8">
        <v>26.168261368083201</v>
      </c>
      <c r="Q8">
        <v>1.82650550817767E-5</v>
      </c>
      <c r="R8" t="s">
        <v>30</v>
      </c>
      <c r="S8" t="s">
        <v>31</v>
      </c>
      <c r="T8" t="s">
        <v>31</v>
      </c>
      <c r="U8" t="s">
        <v>30</v>
      </c>
      <c r="V8" t="s">
        <v>31</v>
      </c>
      <c r="W8" t="s">
        <v>31</v>
      </c>
      <c r="X8" t="s">
        <v>30</v>
      </c>
      <c r="Y8" t="s">
        <v>460</v>
      </c>
      <c r="Z8" t="s">
        <v>462</v>
      </c>
      <c r="AA8" t="s">
        <v>454</v>
      </c>
      <c r="AB8">
        <v>38</v>
      </c>
      <c r="AC8" t="s">
        <v>451</v>
      </c>
      <c r="AD8">
        <v>0.5</v>
      </c>
      <c r="AF8">
        <f t="shared" ref="AF8" si="2">IFERROR(AVERAGE(Q8:Q9),"")</f>
        <v>1.9021219176532449E-5</v>
      </c>
    </row>
    <row r="9" spans="1:32" x14ac:dyDescent="0.25">
      <c r="A9">
        <v>8</v>
      </c>
      <c r="B9" t="s">
        <v>41</v>
      </c>
      <c r="C9" t="s">
        <v>40</v>
      </c>
      <c r="D9" t="s">
        <v>26</v>
      </c>
      <c r="E9" t="s">
        <v>27</v>
      </c>
      <c r="F9" t="s">
        <v>28</v>
      </c>
      <c r="G9" t="s">
        <v>29</v>
      </c>
      <c r="J9">
        <v>578.05600000000004</v>
      </c>
      <c r="K9">
        <v>9</v>
      </c>
      <c r="L9">
        <v>4</v>
      </c>
      <c r="M9">
        <v>1.9210866927735299</v>
      </c>
      <c r="N9">
        <v>1.93472868556319</v>
      </c>
      <c r="O9">
        <v>2.2621245118082198E-2</v>
      </c>
      <c r="P9">
        <v>26.047726042067598</v>
      </c>
      <c r="Q9">
        <v>1.9777383271288198E-5</v>
      </c>
      <c r="R9" t="s">
        <v>30</v>
      </c>
      <c r="S9" t="s">
        <v>31</v>
      </c>
      <c r="T9" t="s">
        <v>31</v>
      </c>
      <c r="U9" t="s">
        <v>30</v>
      </c>
      <c r="V9" t="s">
        <v>31</v>
      </c>
      <c r="W9" t="s">
        <v>31</v>
      </c>
      <c r="X9" t="s">
        <v>30</v>
      </c>
      <c r="Y9" t="s">
        <v>460</v>
      </c>
      <c r="Z9" t="s">
        <v>462</v>
      </c>
      <c r="AA9" t="s">
        <v>454</v>
      </c>
      <c r="AB9">
        <v>38</v>
      </c>
      <c r="AC9" t="s">
        <v>451</v>
      </c>
      <c r="AD9">
        <v>0.5</v>
      </c>
    </row>
    <row r="10" spans="1:32" x14ac:dyDescent="0.25">
      <c r="A10">
        <v>9</v>
      </c>
      <c r="B10" t="s">
        <v>42</v>
      </c>
      <c r="C10" t="s">
        <v>43</v>
      </c>
      <c r="D10" t="s">
        <v>26</v>
      </c>
      <c r="E10" t="s">
        <v>27</v>
      </c>
      <c r="F10" t="s">
        <v>28</v>
      </c>
      <c r="G10" t="s">
        <v>29</v>
      </c>
      <c r="J10">
        <v>578.05600000000004</v>
      </c>
      <c r="K10">
        <v>8</v>
      </c>
      <c r="L10">
        <v>4</v>
      </c>
      <c r="M10">
        <v>1.9173583461896699</v>
      </c>
      <c r="N10">
        <v>1.93472868556319</v>
      </c>
      <c r="O10">
        <v>2.2621245118082198E-2</v>
      </c>
      <c r="P10">
        <v>24.8162436202315</v>
      </c>
      <c r="Q10">
        <v>4.45796247951542E-5</v>
      </c>
      <c r="R10" t="s">
        <v>30</v>
      </c>
      <c r="S10" t="s">
        <v>31</v>
      </c>
      <c r="T10" t="s">
        <v>31</v>
      </c>
      <c r="U10" t="s">
        <v>30</v>
      </c>
      <c r="V10" t="s">
        <v>31</v>
      </c>
      <c r="W10" t="s">
        <v>31</v>
      </c>
      <c r="X10" t="s">
        <v>30</v>
      </c>
      <c r="Y10" t="s">
        <v>460</v>
      </c>
      <c r="Z10" t="s">
        <v>462</v>
      </c>
      <c r="AA10" t="s">
        <v>454</v>
      </c>
      <c r="AB10">
        <v>88</v>
      </c>
      <c r="AC10" t="s">
        <v>451</v>
      </c>
      <c r="AD10">
        <v>0.5</v>
      </c>
      <c r="AF10">
        <f t="shared" ref="AF10" si="3">IFERROR(AVERAGE(Q10:Q11),"")</f>
        <v>4.29015953058385E-5</v>
      </c>
    </row>
    <row r="11" spans="1:32" x14ac:dyDescent="0.25">
      <c r="A11">
        <v>10</v>
      </c>
      <c r="B11" t="s">
        <v>44</v>
      </c>
      <c r="C11" t="s">
        <v>43</v>
      </c>
      <c r="D11" t="s">
        <v>26</v>
      </c>
      <c r="E11" t="s">
        <v>27</v>
      </c>
      <c r="F11" t="s">
        <v>28</v>
      </c>
      <c r="G11" t="s">
        <v>29</v>
      </c>
      <c r="J11">
        <v>578.05600000000004</v>
      </c>
      <c r="K11">
        <v>7</v>
      </c>
      <c r="L11">
        <v>5</v>
      </c>
      <c r="M11">
        <v>1.89780834753343</v>
      </c>
      <c r="N11">
        <v>1.93472868556319</v>
      </c>
      <c r="O11">
        <v>2.2621245118082198E-2</v>
      </c>
      <c r="P11">
        <v>24.934835641740499</v>
      </c>
      <c r="Q11">
        <v>4.1223565816522801E-5</v>
      </c>
      <c r="R11" t="s">
        <v>30</v>
      </c>
      <c r="S11" t="s">
        <v>31</v>
      </c>
      <c r="T11" t="s">
        <v>31</v>
      </c>
      <c r="U11" t="s">
        <v>30</v>
      </c>
      <c r="V11" t="s">
        <v>31</v>
      </c>
      <c r="W11" t="s">
        <v>31</v>
      </c>
      <c r="X11" t="s">
        <v>30</v>
      </c>
      <c r="Y11" t="s">
        <v>460</v>
      </c>
      <c r="Z11" t="s">
        <v>462</v>
      </c>
      <c r="AA11" t="s">
        <v>454</v>
      </c>
      <c r="AB11">
        <v>88</v>
      </c>
      <c r="AC11" t="s">
        <v>451</v>
      </c>
      <c r="AD11">
        <v>0.5</v>
      </c>
    </row>
    <row r="12" spans="1:32" x14ac:dyDescent="0.25">
      <c r="A12">
        <v>11</v>
      </c>
      <c r="B12" t="s">
        <v>45</v>
      </c>
      <c r="C12" t="s">
        <v>46</v>
      </c>
      <c r="D12" t="s">
        <v>26</v>
      </c>
      <c r="E12" t="s">
        <v>27</v>
      </c>
      <c r="F12" t="s">
        <v>28</v>
      </c>
      <c r="G12" t="s">
        <v>29</v>
      </c>
      <c r="J12">
        <v>578.05600000000004</v>
      </c>
      <c r="K12">
        <v>10</v>
      </c>
      <c r="L12">
        <v>4</v>
      </c>
      <c r="M12">
        <v>1.9556525621133101</v>
      </c>
      <c r="N12">
        <v>1.93472868556319</v>
      </c>
      <c r="O12">
        <v>2.2621245118082198E-2</v>
      </c>
      <c r="P12">
        <v>25.802665059026801</v>
      </c>
      <c r="Q12">
        <v>2.3249211389009101E-5</v>
      </c>
      <c r="R12" t="s">
        <v>30</v>
      </c>
      <c r="S12" t="s">
        <v>31</v>
      </c>
      <c r="T12" t="s">
        <v>31</v>
      </c>
      <c r="U12" t="s">
        <v>30</v>
      </c>
      <c r="V12" t="s">
        <v>31</v>
      </c>
      <c r="W12" t="s">
        <v>31</v>
      </c>
      <c r="X12" t="s">
        <v>30</v>
      </c>
      <c r="Y12" t="s">
        <v>460</v>
      </c>
      <c r="Z12" t="s">
        <v>462</v>
      </c>
      <c r="AA12" t="s">
        <v>454</v>
      </c>
      <c r="AB12">
        <v>150</v>
      </c>
      <c r="AC12" t="s">
        <v>451</v>
      </c>
      <c r="AD12">
        <v>0.5</v>
      </c>
      <c r="AF12">
        <f t="shared" ref="AF12" si="4">IFERROR(AVERAGE(Q12:Q13),"")</f>
        <v>2.1462223461629601E-5</v>
      </c>
    </row>
    <row r="13" spans="1:32" x14ac:dyDescent="0.25">
      <c r="A13">
        <v>12</v>
      </c>
      <c r="B13" t="s">
        <v>47</v>
      </c>
      <c r="C13" t="s">
        <v>46</v>
      </c>
      <c r="D13" t="s">
        <v>26</v>
      </c>
      <c r="E13" t="s">
        <v>27</v>
      </c>
      <c r="F13" t="s">
        <v>28</v>
      </c>
      <c r="G13" t="s">
        <v>29</v>
      </c>
      <c r="J13">
        <v>578.05600000000004</v>
      </c>
      <c r="K13">
        <v>9</v>
      </c>
      <c r="L13">
        <v>4</v>
      </c>
      <c r="M13">
        <v>1.8947054945702699</v>
      </c>
      <c r="N13">
        <v>1.93472868556319</v>
      </c>
      <c r="O13">
        <v>2.2621245118082198E-2</v>
      </c>
      <c r="P13">
        <v>26.0555722821349</v>
      </c>
      <c r="Q13">
        <v>1.96752355342501E-5</v>
      </c>
      <c r="R13" t="s">
        <v>30</v>
      </c>
      <c r="S13" t="s">
        <v>31</v>
      </c>
      <c r="T13" t="s">
        <v>31</v>
      </c>
      <c r="U13" t="s">
        <v>30</v>
      </c>
      <c r="V13" t="s">
        <v>31</v>
      </c>
      <c r="W13" t="s">
        <v>31</v>
      </c>
      <c r="X13" t="s">
        <v>30</v>
      </c>
      <c r="Y13" t="s">
        <v>460</v>
      </c>
      <c r="Z13" t="s">
        <v>462</v>
      </c>
      <c r="AA13" t="s">
        <v>454</v>
      </c>
      <c r="AB13">
        <v>150</v>
      </c>
      <c r="AC13" t="s">
        <v>451</v>
      </c>
      <c r="AD13">
        <v>0.5</v>
      </c>
    </row>
    <row r="14" spans="1:32" x14ac:dyDescent="0.25">
      <c r="A14">
        <v>13</v>
      </c>
      <c r="B14" t="s">
        <v>48</v>
      </c>
      <c r="C14" t="s">
        <v>49</v>
      </c>
      <c r="D14" t="s">
        <v>26</v>
      </c>
      <c r="E14" t="s">
        <v>27</v>
      </c>
      <c r="F14" t="s">
        <v>28</v>
      </c>
      <c r="G14" t="s">
        <v>29</v>
      </c>
      <c r="J14">
        <v>578.05600000000004</v>
      </c>
      <c r="K14">
        <v>10</v>
      </c>
      <c r="L14">
        <v>4</v>
      </c>
      <c r="M14">
        <v>1.9394514562021601</v>
      </c>
      <c r="N14">
        <v>1.93472868556319</v>
      </c>
      <c r="O14">
        <v>2.2621245118082198E-2</v>
      </c>
      <c r="P14">
        <v>27.979942143451101</v>
      </c>
      <c r="Q14">
        <v>5.5253133681940202E-6</v>
      </c>
      <c r="R14" t="s">
        <v>30</v>
      </c>
      <c r="S14" t="s">
        <v>31</v>
      </c>
      <c r="T14" t="s">
        <v>31</v>
      </c>
      <c r="U14" t="s">
        <v>30</v>
      </c>
      <c r="V14" t="s">
        <v>31</v>
      </c>
      <c r="W14" t="s">
        <v>31</v>
      </c>
      <c r="X14" t="s">
        <v>30</v>
      </c>
      <c r="Y14" t="s">
        <v>460</v>
      </c>
      <c r="Z14" t="s">
        <v>463</v>
      </c>
      <c r="AA14" t="s">
        <v>454</v>
      </c>
      <c r="AB14">
        <v>38</v>
      </c>
      <c r="AC14" t="s">
        <v>451</v>
      </c>
      <c r="AD14">
        <v>5</v>
      </c>
      <c r="AF14">
        <f t="shared" ref="AF14" si="5">IFERROR(AVERAGE(Q14:Q15),"")</f>
        <v>5.5904629025819951E-6</v>
      </c>
    </row>
    <row r="15" spans="1:32" x14ac:dyDescent="0.25">
      <c r="A15">
        <v>14</v>
      </c>
      <c r="B15" t="s">
        <v>50</v>
      </c>
      <c r="C15" t="s">
        <v>49</v>
      </c>
      <c r="D15" t="s">
        <v>26</v>
      </c>
      <c r="E15" t="s">
        <v>27</v>
      </c>
      <c r="F15" t="s">
        <v>28</v>
      </c>
      <c r="G15" t="s">
        <v>29</v>
      </c>
      <c r="J15">
        <v>578.05600000000004</v>
      </c>
      <c r="K15">
        <v>11</v>
      </c>
      <c r="L15">
        <v>5</v>
      </c>
      <c r="M15">
        <v>1.9254180545539401</v>
      </c>
      <c r="N15">
        <v>1.93472868556319</v>
      </c>
      <c r="O15">
        <v>2.2621245118082198E-2</v>
      </c>
      <c r="P15">
        <v>27.9446245652274</v>
      </c>
      <c r="Q15">
        <v>5.6556124369699699E-6</v>
      </c>
      <c r="R15" t="s">
        <v>30</v>
      </c>
      <c r="S15" t="s">
        <v>31</v>
      </c>
      <c r="T15" t="s">
        <v>31</v>
      </c>
      <c r="U15" t="s">
        <v>30</v>
      </c>
      <c r="V15" t="s">
        <v>31</v>
      </c>
      <c r="W15" t="s">
        <v>31</v>
      </c>
      <c r="X15" t="s">
        <v>30</v>
      </c>
      <c r="Y15" t="s">
        <v>460</v>
      </c>
      <c r="Z15" t="s">
        <v>463</v>
      </c>
      <c r="AA15" t="s">
        <v>454</v>
      </c>
      <c r="AB15">
        <v>38</v>
      </c>
      <c r="AC15" t="s">
        <v>451</v>
      </c>
      <c r="AD15">
        <v>5</v>
      </c>
    </row>
    <row r="16" spans="1:32" x14ac:dyDescent="0.25">
      <c r="A16">
        <v>15</v>
      </c>
      <c r="B16" t="s">
        <v>51</v>
      </c>
      <c r="C16" t="s">
        <v>52</v>
      </c>
      <c r="D16" t="s">
        <v>26</v>
      </c>
      <c r="E16" t="s">
        <v>27</v>
      </c>
      <c r="F16" t="s">
        <v>28</v>
      </c>
      <c r="G16" t="s">
        <v>29</v>
      </c>
      <c r="J16">
        <v>578.05600000000004</v>
      </c>
      <c r="K16">
        <v>10</v>
      </c>
      <c r="L16">
        <v>4</v>
      </c>
      <c r="M16">
        <v>1.9460372013345699</v>
      </c>
      <c r="N16">
        <v>1.93472868556319</v>
      </c>
      <c r="O16">
        <v>2.2621245118082198E-2</v>
      </c>
      <c r="P16">
        <v>24.8158150444686</v>
      </c>
      <c r="Q16">
        <v>4.45922357428409E-5</v>
      </c>
      <c r="R16" t="s">
        <v>30</v>
      </c>
      <c r="S16" t="s">
        <v>31</v>
      </c>
      <c r="T16" t="s">
        <v>31</v>
      </c>
      <c r="U16" t="s">
        <v>30</v>
      </c>
      <c r="V16" t="s">
        <v>31</v>
      </c>
      <c r="W16" t="s">
        <v>31</v>
      </c>
      <c r="X16" t="s">
        <v>30</v>
      </c>
      <c r="Y16" t="s">
        <v>460</v>
      </c>
      <c r="Z16" t="s">
        <v>463</v>
      </c>
      <c r="AA16" t="s">
        <v>454</v>
      </c>
      <c r="AB16">
        <v>88</v>
      </c>
      <c r="AC16" t="s">
        <v>451</v>
      </c>
      <c r="AD16">
        <v>5</v>
      </c>
      <c r="AF16">
        <f t="shared" ref="AF16" si="6">IFERROR(AVERAGE(Q16:Q17),"")</f>
        <v>4.1116466558092599E-5</v>
      </c>
    </row>
    <row r="17" spans="1:32" x14ac:dyDescent="0.25">
      <c r="A17">
        <v>16</v>
      </c>
      <c r="B17" t="s">
        <v>53</v>
      </c>
      <c r="C17" t="s">
        <v>52</v>
      </c>
      <c r="D17" t="s">
        <v>26</v>
      </c>
      <c r="E17" t="s">
        <v>27</v>
      </c>
      <c r="F17" t="s">
        <v>28</v>
      </c>
      <c r="G17" t="s">
        <v>29</v>
      </c>
      <c r="J17">
        <v>578.05600000000004</v>
      </c>
      <c r="K17">
        <v>9</v>
      </c>
      <c r="L17">
        <v>4</v>
      </c>
      <c r="M17">
        <v>1.90714006861494</v>
      </c>
      <c r="N17">
        <v>1.93472868556319</v>
      </c>
      <c r="O17">
        <v>2.2621245118082198E-2</v>
      </c>
      <c r="P17">
        <v>25.072606503852398</v>
      </c>
      <c r="Q17">
        <v>3.7640697373344299E-5</v>
      </c>
      <c r="R17" t="s">
        <v>30</v>
      </c>
      <c r="S17" t="s">
        <v>31</v>
      </c>
      <c r="T17" t="s">
        <v>31</v>
      </c>
      <c r="U17" t="s">
        <v>30</v>
      </c>
      <c r="V17" t="s">
        <v>31</v>
      </c>
      <c r="W17" t="s">
        <v>31</v>
      </c>
      <c r="X17" t="s">
        <v>30</v>
      </c>
      <c r="Y17" t="s">
        <v>460</v>
      </c>
      <c r="Z17" t="s">
        <v>463</v>
      </c>
      <c r="AA17" t="s">
        <v>454</v>
      </c>
      <c r="AB17">
        <v>88</v>
      </c>
      <c r="AC17" t="s">
        <v>451</v>
      </c>
      <c r="AD17">
        <v>5</v>
      </c>
    </row>
    <row r="18" spans="1:32" x14ac:dyDescent="0.25">
      <c r="A18">
        <v>17</v>
      </c>
      <c r="B18" t="s">
        <v>54</v>
      </c>
      <c r="C18" t="s">
        <v>55</v>
      </c>
      <c r="D18" t="s">
        <v>26</v>
      </c>
      <c r="E18" t="s">
        <v>27</v>
      </c>
      <c r="F18" t="s">
        <v>28</v>
      </c>
      <c r="G18" t="s">
        <v>29</v>
      </c>
      <c r="J18">
        <v>578.05600000000004</v>
      </c>
      <c r="K18">
        <v>8</v>
      </c>
      <c r="L18">
        <v>4</v>
      </c>
      <c r="M18">
        <v>1.95235523712463</v>
      </c>
      <c r="N18">
        <v>1.93472868556319</v>
      </c>
      <c r="O18">
        <v>2.2621245118082198E-2</v>
      </c>
      <c r="P18">
        <v>25.773585958192299</v>
      </c>
      <c r="Q18">
        <v>2.3699701725170401E-5</v>
      </c>
      <c r="R18" t="s">
        <v>30</v>
      </c>
      <c r="S18" t="s">
        <v>31</v>
      </c>
      <c r="T18" t="s">
        <v>31</v>
      </c>
      <c r="U18" t="s">
        <v>30</v>
      </c>
      <c r="V18" t="s">
        <v>31</v>
      </c>
      <c r="W18" t="s">
        <v>31</v>
      </c>
      <c r="X18" t="s">
        <v>30</v>
      </c>
      <c r="Y18" t="s">
        <v>460</v>
      </c>
      <c r="Z18" t="s">
        <v>463</v>
      </c>
      <c r="AA18" t="s">
        <v>454</v>
      </c>
      <c r="AB18">
        <v>150</v>
      </c>
      <c r="AC18" t="s">
        <v>451</v>
      </c>
      <c r="AD18">
        <v>5</v>
      </c>
      <c r="AF18">
        <f t="shared" ref="AF18" si="7">IFERROR(AVERAGE(Q18:Q19),"")</f>
        <v>2.4664661340652753E-5</v>
      </c>
    </row>
    <row r="19" spans="1:32" x14ac:dyDescent="0.25">
      <c r="A19">
        <v>18</v>
      </c>
      <c r="B19" t="s">
        <v>56</v>
      </c>
      <c r="C19" t="s">
        <v>55</v>
      </c>
      <c r="D19" t="s">
        <v>26</v>
      </c>
      <c r="E19" t="s">
        <v>27</v>
      </c>
      <c r="F19" t="s">
        <v>28</v>
      </c>
      <c r="G19" t="s">
        <v>29</v>
      </c>
      <c r="J19">
        <v>578.05600000000004</v>
      </c>
      <c r="K19">
        <v>10</v>
      </c>
      <c r="L19">
        <v>4</v>
      </c>
      <c r="M19">
        <v>1.97167562776317</v>
      </c>
      <c r="N19">
        <v>1.93472868556319</v>
      </c>
      <c r="O19">
        <v>2.2621245118082198E-2</v>
      </c>
      <c r="P19">
        <v>25.654964456791198</v>
      </c>
      <c r="Q19">
        <v>2.5629620956135101E-5</v>
      </c>
      <c r="R19" t="s">
        <v>30</v>
      </c>
      <c r="S19" t="s">
        <v>31</v>
      </c>
      <c r="T19" t="s">
        <v>31</v>
      </c>
      <c r="U19" t="s">
        <v>30</v>
      </c>
      <c r="V19" t="s">
        <v>31</v>
      </c>
      <c r="W19" t="s">
        <v>31</v>
      </c>
      <c r="X19" t="s">
        <v>30</v>
      </c>
      <c r="Y19" t="s">
        <v>460</v>
      </c>
      <c r="Z19" t="s">
        <v>463</v>
      </c>
      <c r="AA19" t="s">
        <v>454</v>
      </c>
      <c r="AB19">
        <v>150</v>
      </c>
      <c r="AC19" t="s">
        <v>451</v>
      </c>
      <c r="AD19">
        <v>5</v>
      </c>
    </row>
    <row r="20" spans="1:32" x14ac:dyDescent="0.25">
      <c r="A20">
        <v>19</v>
      </c>
      <c r="B20" t="s">
        <v>57</v>
      </c>
      <c r="C20" t="s">
        <v>58</v>
      </c>
      <c r="D20" t="s">
        <v>26</v>
      </c>
      <c r="E20" t="s">
        <v>27</v>
      </c>
      <c r="F20" t="s">
        <v>28</v>
      </c>
      <c r="G20" t="s">
        <v>29</v>
      </c>
      <c r="J20">
        <v>578.05600000000004</v>
      </c>
      <c r="K20">
        <v>8</v>
      </c>
      <c r="L20">
        <v>5</v>
      </c>
      <c r="M20">
        <v>1.91598986827232</v>
      </c>
      <c r="N20">
        <v>1.93472868556319</v>
      </c>
      <c r="O20">
        <v>2.2621245118082198E-2</v>
      </c>
      <c r="P20">
        <v>26.936383150404598</v>
      </c>
      <c r="Q20">
        <v>1.10017523969051E-5</v>
      </c>
      <c r="R20" t="s">
        <v>30</v>
      </c>
      <c r="S20" t="s">
        <v>31</v>
      </c>
      <c r="T20" t="s">
        <v>31</v>
      </c>
      <c r="U20" t="s">
        <v>30</v>
      </c>
      <c r="V20" t="s">
        <v>31</v>
      </c>
      <c r="W20" t="s">
        <v>31</v>
      </c>
      <c r="X20" t="s">
        <v>30</v>
      </c>
      <c r="Y20" t="s">
        <v>460</v>
      </c>
      <c r="Z20" t="s">
        <v>464</v>
      </c>
      <c r="AA20" t="s">
        <v>454</v>
      </c>
      <c r="AB20">
        <v>38</v>
      </c>
      <c r="AC20" t="s">
        <v>452</v>
      </c>
      <c r="AD20">
        <v>0</v>
      </c>
      <c r="AF20">
        <f t="shared" ref="AF20" si="8">IFERROR(AVERAGE(Q20:Q21),"")</f>
        <v>1.0685025615222251E-5</v>
      </c>
    </row>
    <row r="21" spans="1:32" x14ac:dyDescent="0.25">
      <c r="A21">
        <v>20</v>
      </c>
      <c r="B21" t="s">
        <v>59</v>
      </c>
      <c r="C21" t="s">
        <v>58</v>
      </c>
      <c r="D21" t="s">
        <v>26</v>
      </c>
      <c r="E21" t="s">
        <v>27</v>
      </c>
      <c r="F21" t="s">
        <v>28</v>
      </c>
      <c r="G21" t="s">
        <v>29</v>
      </c>
      <c r="J21">
        <v>578.05600000000004</v>
      </c>
      <c r="K21">
        <v>9</v>
      </c>
      <c r="L21">
        <v>4</v>
      </c>
      <c r="M21">
        <v>1.91591788473892</v>
      </c>
      <c r="N21">
        <v>1.93472868556319</v>
      </c>
      <c r="O21">
        <v>2.2621245118082198E-2</v>
      </c>
      <c r="P21">
        <v>27.026238548989799</v>
      </c>
      <c r="Q21">
        <v>1.0368298833539401E-5</v>
      </c>
      <c r="R21" t="s">
        <v>30</v>
      </c>
      <c r="S21" t="s">
        <v>31</v>
      </c>
      <c r="T21" t="s">
        <v>31</v>
      </c>
      <c r="U21" t="s">
        <v>30</v>
      </c>
      <c r="V21" t="s">
        <v>31</v>
      </c>
      <c r="W21" t="s">
        <v>31</v>
      </c>
      <c r="X21" t="s">
        <v>30</v>
      </c>
      <c r="Y21" t="s">
        <v>460</v>
      </c>
      <c r="Z21" t="s">
        <v>464</v>
      </c>
      <c r="AA21" t="s">
        <v>454</v>
      </c>
      <c r="AB21">
        <v>38</v>
      </c>
      <c r="AC21" t="s">
        <v>452</v>
      </c>
      <c r="AD21">
        <v>0</v>
      </c>
    </row>
    <row r="22" spans="1:32" x14ac:dyDescent="0.25">
      <c r="A22">
        <v>21</v>
      </c>
      <c r="B22" t="s">
        <v>60</v>
      </c>
      <c r="C22" t="s">
        <v>61</v>
      </c>
      <c r="D22" t="s">
        <v>26</v>
      </c>
      <c r="E22" t="s">
        <v>27</v>
      </c>
      <c r="F22" t="s">
        <v>28</v>
      </c>
      <c r="G22" t="s">
        <v>29</v>
      </c>
      <c r="J22">
        <v>578.05600000000004</v>
      </c>
      <c r="K22">
        <v>10</v>
      </c>
      <c r="L22">
        <v>4</v>
      </c>
      <c r="M22">
        <v>1.9714882917327099</v>
      </c>
      <c r="N22">
        <v>1.93472868556319</v>
      </c>
      <c r="O22">
        <v>2.2621245118082198E-2</v>
      </c>
      <c r="P22">
        <v>26.869465658459099</v>
      </c>
      <c r="Q22">
        <v>1.14985151792291E-5</v>
      </c>
      <c r="R22" t="s">
        <v>30</v>
      </c>
      <c r="S22" t="s">
        <v>31</v>
      </c>
      <c r="T22" t="s">
        <v>31</v>
      </c>
      <c r="U22" t="s">
        <v>30</v>
      </c>
      <c r="V22" t="s">
        <v>31</v>
      </c>
      <c r="W22" t="s">
        <v>31</v>
      </c>
      <c r="X22" t="s">
        <v>30</v>
      </c>
      <c r="Y22" t="s">
        <v>460</v>
      </c>
      <c r="Z22" t="s">
        <v>464</v>
      </c>
      <c r="AA22" t="s">
        <v>454</v>
      </c>
      <c r="AB22">
        <v>88</v>
      </c>
      <c r="AC22" t="s">
        <v>452</v>
      </c>
      <c r="AD22">
        <v>0</v>
      </c>
      <c r="AF22">
        <f t="shared" ref="AF22" si="9">IFERROR(AVERAGE(Q22:Q23),"")</f>
        <v>1.26307900441276E-5</v>
      </c>
    </row>
    <row r="23" spans="1:32" x14ac:dyDescent="0.25">
      <c r="A23">
        <v>22</v>
      </c>
      <c r="B23" t="s">
        <v>62</v>
      </c>
      <c r="C23" t="s">
        <v>61</v>
      </c>
      <c r="D23" t="s">
        <v>26</v>
      </c>
      <c r="E23" t="s">
        <v>27</v>
      </c>
      <c r="F23" t="s">
        <v>28</v>
      </c>
      <c r="G23" t="s">
        <v>29</v>
      </c>
      <c r="J23">
        <v>578.05600000000004</v>
      </c>
      <c r="K23">
        <v>10</v>
      </c>
      <c r="L23">
        <v>4</v>
      </c>
      <c r="M23">
        <v>1.9295647462744201</v>
      </c>
      <c r="N23">
        <v>1.93472868556319</v>
      </c>
      <c r="O23">
        <v>2.2621245118082198E-2</v>
      </c>
      <c r="P23">
        <v>26.597072329568899</v>
      </c>
      <c r="Q23">
        <v>1.37630649090261E-5</v>
      </c>
      <c r="R23" t="s">
        <v>30</v>
      </c>
      <c r="S23" t="s">
        <v>31</v>
      </c>
      <c r="T23" t="s">
        <v>31</v>
      </c>
      <c r="U23" t="s">
        <v>30</v>
      </c>
      <c r="V23" t="s">
        <v>31</v>
      </c>
      <c r="W23" t="s">
        <v>31</v>
      </c>
      <c r="X23" t="s">
        <v>30</v>
      </c>
      <c r="Y23" t="s">
        <v>460</v>
      </c>
      <c r="Z23" t="s">
        <v>464</v>
      </c>
      <c r="AA23" t="s">
        <v>454</v>
      </c>
      <c r="AB23">
        <v>88</v>
      </c>
      <c r="AC23" t="s">
        <v>452</v>
      </c>
      <c r="AD23">
        <v>0</v>
      </c>
    </row>
    <row r="24" spans="1:32" x14ac:dyDescent="0.25">
      <c r="A24">
        <v>23</v>
      </c>
      <c r="B24" t="s">
        <v>63</v>
      </c>
      <c r="C24" t="s">
        <v>64</v>
      </c>
      <c r="D24" t="s">
        <v>26</v>
      </c>
      <c r="E24" t="s">
        <v>27</v>
      </c>
      <c r="F24" t="s">
        <v>28</v>
      </c>
      <c r="G24" t="s">
        <v>29</v>
      </c>
      <c r="J24">
        <v>578.05600000000004</v>
      </c>
      <c r="K24">
        <v>12</v>
      </c>
      <c r="L24">
        <v>4</v>
      </c>
      <c r="M24">
        <v>1.95222964311238</v>
      </c>
      <c r="N24">
        <v>1.93472868556319</v>
      </c>
      <c r="O24">
        <v>2.2621245118082198E-2</v>
      </c>
      <c r="P24">
        <v>24.6752821079799</v>
      </c>
      <c r="Q24">
        <v>4.8925898222417902E-5</v>
      </c>
      <c r="R24" t="s">
        <v>30</v>
      </c>
      <c r="S24" t="s">
        <v>31</v>
      </c>
      <c r="T24" t="s">
        <v>31</v>
      </c>
      <c r="U24" t="s">
        <v>30</v>
      </c>
      <c r="V24" t="s">
        <v>31</v>
      </c>
      <c r="W24" t="s">
        <v>31</v>
      </c>
      <c r="X24" t="s">
        <v>30</v>
      </c>
      <c r="Y24" t="s">
        <v>460</v>
      </c>
      <c r="Z24" t="s">
        <v>464</v>
      </c>
      <c r="AA24" t="s">
        <v>454</v>
      </c>
      <c r="AB24">
        <v>150</v>
      </c>
      <c r="AC24" t="s">
        <v>452</v>
      </c>
      <c r="AD24">
        <v>0</v>
      </c>
      <c r="AF24">
        <f t="shared" ref="AF24" si="10">IFERROR(AVERAGE(Q24:Q25),"")</f>
        <v>5.2381934723407547E-5</v>
      </c>
    </row>
    <row r="25" spans="1:32" x14ac:dyDescent="0.25">
      <c r="A25">
        <v>24</v>
      </c>
      <c r="B25" t="s">
        <v>65</v>
      </c>
      <c r="C25" t="s">
        <v>64</v>
      </c>
      <c r="D25" t="s">
        <v>26</v>
      </c>
      <c r="E25" t="s">
        <v>27</v>
      </c>
      <c r="F25" t="s">
        <v>28</v>
      </c>
      <c r="G25" t="s">
        <v>29</v>
      </c>
      <c r="J25">
        <v>578.05600000000004</v>
      </c>
      <c r="K25">
        <v>11</v>
      </c>
      <c r="L25">
        <v>4</v>
      </c>
      <c r="M25">
        <v>1.9687778223054899</v>
      </c>
      <c r="N25">
        <v>1.93472868556319</v>
      </c>
      <c r="O25">
        <v>2.2621245118082198E-2</v>
      </c>
      <c r="P25">
        <v>24.4750490159458</v>
      </c>
      <c r="Q25">
        <v>5.5837971224397199E-5</v>
      </c>
      <c r="R25" t="s">
        <v>30</v>
      </c>
      <c r="S25" t="s">
        <v>31</v>
      </c>
      <c r="T25" t="s">
        <v>31</v>
      </c>
      <c r="U25" t="s">
        <v>30</v>
      </c>
      <c r="V25" t="s">
        <v>31</v>
      </c>
      <c r="W25" t="s">
        <v>31</v>
      </c>
      <c r="X25" t="s">
        <v>30</v>
      </c>
      <c r="Y25" t="s">
        <v>460</v>
      </c>
      <c r="Z25" t="s">
        <v>464</v>
      </c>
      <c r="AA25" t="s">
        <v>454</v>
      </c>
      <c r="AB25">
        <v>150</v>
      </c>
      <c r="AC25" t="s">
        <v>452</v>
      </c>
      <c r="AD25">
        <v>0</v>
      </c>
    </row>
    <row r="26" spans="1:32" x14ac:dyDescent="0.25">
      <c r="A26">
        <v>25</v>
      </c>
      <c r="B26" t="s">
        <v>66</v>
      </c>
      <c r="C26" t="s">
        <v>67</v>
      </c>
      <c r="D26" t="s">
        <v>26</v>
      </c>
      <c r="E26" t="s">
        <v>27</v>
      </c>
      <c r="F26" t="s">
        <v>28</v>
      </c>
      <c r="G26" t="s">
        <v>29</v>
      </c>
      <c r="J26">
        <v>578.05600000000004</v>
      </c>
      <c r="K26">
        <v>10</v>
      </c>
      <c r="L26">
        <v>4</v>
      </c>
      <c r="M26">
        <v>1.93757932375707</v>
      </c>
      <c r="N26">
        <v>1.93472868556319</v>
      </c>
      <c r="O26">
        <v>2.2621245118082198E-2</v>
      </c>
      <c r="P26">
        <v>27.049206217997799</v>
      </c>
      <c r="Q26">
        <v>1.02123222603582E-5</v>
      </c>
      <c r="R26" t="s">
        <v>30</v>
      </c>
      <c r="S26" t="s">
        <v>31</v>
      </c>
      <c r="T26" t="s">
        <v>31</v>
      </c>
      <c r="U26" t="s">
        <v>30</v>
      </c>
      <c r="V26" t="s">
        <v>31</v>
      </c>
      <c r="W26" t="s">
        <v>31</v>
      </c>
      <c r="X26" t="s">
        <v>30</v>
      </c>
      <c r="Y26" t="s">
        <v>460</v>
      </c>
      <c r="Z26" t="s">
        <v>465</v>
      </c>
      <c r="AA26" t="s">
        <v>454</v>
      </c>
      <c r="AB26">
        <v>38</v>
      </c>
      <c r="AC26" t="s">
        <v>453</v>
      </c>
      <c r="AD26">
        <v>0.5</v>
      </c>
      <c r="AF26">
        <f t="shared" ref="AF26" si="11">IFERROR(AVERAGE(Q26:Q27),"")</f>
        <v>9.4280023537059551E-6</v>
      </c>
    </row>
    <row r="27" spans="1:32" x14ac:dyDescent="0.25">
      <c r="A27">
        <v>26</v>
      </c>
      <c r="B27" t="s">
        <v>68</v>
      </c>
      <c r="C27" t="s">
        <v>67</v>
      </c>
      <c r="D27" t="s">
        <v>26</v>
      </c>
      <c r="E27" t="s">
        <v>27</v>
      </c>
      <c r="F27" t="s">
        <v>28</v>
      </c>
      <c r="G27" t="s">
        <v>29</v>
      </c>
      <c r="J27">
        <v>578.05600000000004</v>
      </c>
      <c r="K27">
        <v>9</v>
      </c>
      <c r="L27">
        <v>4</v>
      </c>
      <c r="M27">
        <v>1.9354742687695901</v>
      </c>
      <c r="N27">
        <v>1.93472868556319</v>
      </c>
      <c r="O27">
        <v>2.2621245118082198E-2</v>
      </c>
      <c r="P27">
        <v>27.301895108276199</v>
      </c>
      <c r="Q27">
        <v>8.6436824470537107E-6</v>
      </c>
      <c r="R27" t="s">
        <v>30</v>
      </c>
      <c r="S27" t="s">
        <v>31</v>
      </c>
      <c r="T27" t="s">
        <v>31</v>
      </c>
      <c r="U27" t="s">
        <v>30</v>
      </c>
      <c r="V27" t="s">
        <v>31</v>
      </c>
      <c r="W27" t="s">
        <v>31</v>
      </c>
      <c r="X27" t="s">
        <v>30</v>
      </c>
      <c r="Y27" t="s">
        <v>460</v>
      </c>
      <c r="Z27" t="s">
        <v>465</v>
      </c>
      <c r="AA27" t="s">
        <v>454</v>
      </c>
      <c r="AB27">
        <v>38</v>
      </c>
      <c r="AC27" t="s">
        <v>453</v>
      </c>
      <c r="AD27">
        <v>0.5</v>
      </c>
    </row>
    <row r="28" spans="1:32" x14ac:dyDescent="0.25">
      <c r="A28">
        <v>27</v>
      </c>
      <c r="B28" t="s">
        <v>69</v>
      </c>
      <c r="C28" t="s">
        <v>70</v>
      </c>
      <c r="D28" t="s">
        <v>26</v>
      </c>
      <c r="E28" t="s">
        <v>27</v>
      </c>
      <c r="F28" t="s">
        <v>28</v>
      </c>
      <c r="G28" t="s">
        <v>29</v>
      </c>
      <c r="J28">
        <v>578.05600000000004</v>
      </c>
      <c r="K28">
        <v>10</v>
      </c>
      <c r="L28">
        <v>4</v>
      </c>
      <c r="M28">
        <v>1.9206526808526201</v>
      </c>
      <c r="N28">
        <v>1.93472868556319</v>
      </c>
      <c r="O28">
        <v>2.2621245118082198E-2</v>
      </c>
      <c r="P28">
        <v>26.019603955204499</v>
      </c>
      <c r="Q28">
        <v>2.0147872062594099E-5</v>
      </c>
      <c r="R28" t="s">
        <v>30</v>
      </c>
      <c r="S28" t="s">
        <v>31</v>
      </c>
      <c r="T28" t="s">
        <v>31</v>
      </c>
      <c r="U28" t="s">
        <v>30</v>
      </c>
      <c r="V28" t="s">
        <v>31</v>
      </c>
      <c r="W28" t="s">
        <v>31</v>
      </c>
      <c r="X28" t="s">
        <v>30</v>
      </c>
      <c r="Y28" t="s">
        <v>460</v>
      </c>
      <c r="Z28" t="s">
        <v>465</v>
      </c>
      <c r="AA28" t="s">
        <v>454</v>
      </c>
      <c r="AB28">
        <v>88</v>
      </c>
      <c r="AC28" t="s">
        <v>453</v>
      </c>
      <c r="AD28">
        <v>0.5</v>
      </c>
      <c r="AF28">
        <f t="shared" ref="AF28" si="12">IFERROR(AVERAGE(Q28:Q29),"")</f>
        <v>1.9522251524023499E-5</v>
      </c>
    </row>
    <row r="29" spans="1:32" x14ac:dyDescent="0.25">
      <c r="A29">
        <v>28</v>
      </c>
      <c r="B29" t="s">
        <v>71</v>
      </c>
      <c r="C29" t="s">
        <v>70</v>
      </c>
      <c r="D29" t="s">
        <v>26</v>
      </c>
      <c r="E29" t="s">
        <v>27</v>
      </c>
      <c r="F29" t="s">
        <v>28</v>
      </c>
      <c r="G29" t="s">
        <v>29</v>
      </c>
      <c r="J29">
        <v>578.05600000000004</v>
      </c>
      <c r="K29">
        <v>10</v>
      </c>
      <c r="L29">
        <v>4</v>
      </c>
      <c r="M29">
        <v>1.9558063791061999</v>
      </c>
      <c r="N29">
        <v>1.93472868556319</v>
      </c>
      <c r="O29">
        <v>2.2621245118082198E-2</v>
      </c>
      <c r="P29">
        <v>26.1167527771739</v>
      </c>
      <c r="Q29">
        <v>1.88966309854529E-5</v>
      </c>
      <c r="R29" t="s">
        <v>30</v>
      </c>
      <c r="S29" t="s">
        <v>31</v>
      </c>
      <c r="T29" t="s">
        <v>31</v>
      </c>
      <c r="U29" t="s">
        <v>30</v>
      </c>
      <c r="V29" t="s">
        <v>31</v>
      </c>
      <c r="W29" t="s">
        <v>31</v>
      </c>
      <c r="X29" t="s">
        <v>30</v>
      </c>
      <c r="Y29" t="s">
        <v>460</v>
      </c>
      <c r="Z29" t="s">
        <v>465</v>
      </c>
      <c r="AA29" t="s">
        <v>454</v>
      </c>
      <c r="AB29">
        <v>88</v>
      </c>
      <c r="AC29" t="s">
        <v>453</v>
      </c>
      <c r="AD29">
        <v>0.5</v>
      </c>
    </row>
    <row r="30" spans="1:32" x14ac:dyDescent="0.25">
      <c r="A30">
        <v>29</v>
      </c>
      <c r="B30" t="s">
        <v>72</v>
      </c>
      <c r="C30" t="s">
        <v>73</v>
      </c>
      <c r="D30" t="s">
        <v>26</v>
      </c>
      <c r="E30" t="s">
        <v>27</v>
      </c>
      <c r="F30" t="s">
        <v>28</v>
      </c>
      <c r="G30" t="s">
        <v>29</v>
      </c>
      <c r="J30">
        <v>578.05600000000004</v>
      </c>
      <c r="K30">
        <v>8</v>
      </c>
      <c r="L30">
        <v>4</v>
      </c>
      <c r="M30">
        <v>1.9385666432140001</v>
      </c>
      <c r="N30">
        <v>1.93472868556319</v>
      </c>
      <c r="O30">
        <v>2.2621245118082198E-2</v>
      </c>
      <c r="P30">
        <v>25.3020522714144</v>
      </c>
      <c r="Q30">
        <v>3.2351461045034401E-5</v>
      </c>
      <c r="R30" t="s">
        <v>30</v>
      </c>
      <c r="S30" t="s">
        <v>31</v>
      </c>
      <c r="T30" t="s">
        <v>31</v>
      </c>
      <c r="U30" t="s">
        <v>30</v>
      </c>
      <c r="V30" t="s">
        <v>31</v>
      </c>
      <c r="W30" t="s">
        <v>31</v>
      </c>
      <c r="X30" t="s">
        <v>30</v>
      </c>
      <c r="Y30" t="s">
        <v>460</v>
      </c>
      <c r="Z30" t="s">
        <v>465</v>
      </c>
      <c r="AA30" t="s">
        <v>454</v>
      </c>
      <c r="AB30">
        <v>150</v>
      </c>
      <c r="AC30" t="s">
        <v>453</v>
      </c>
      <c r="AD30">
        <v>0.5</v>
      </c>
      <c r="AF30">
        <f t="shared" ref="AF30" si="13">IFERROR(AVERAGE(Q30:Q31),"")</f>
        <v>3.2935374270585101E-5</v>
      </c>
    </row>
    <row r="31" spans="1:32" x14ac:dyDescent="0.25">
      <c r="A31">
        <v>30</v>
      </c>
      <c r="B31" t="s">
        <v>74</v>
      </c>
      <c r="C31" t="s">
        <v>73</v>
      </c>
      <c r="D31" t="s">
        <v>26</v>
      </c>
      <c r="E31" t="s">
        <v>27</v>
      </c>
      <c r="F31" t="s">
        <v>28</v>
      </c>
      <c r="G31" t="s">
        <v>29</v>
      </c>
      <c r="J31">
        <v>578.05600000000004</v>
      </c>
      <c r="K31">
        <v>8</v>
      </c>
      <c r="L31">
        <v>4</v>
      </c>
      <c r="M31">
        <v>1.9235974572769601</v>
      </c>
      <c r="N31">
        <v>1.93472868556319</v>
      </c>
      <c r="O31">
        <v>2.2621245118082198E-2</v>
      </c>
      <c r="P31">
        <v>25.248319539030199</v>
      </c>
      <c r="Q31">
        <v>3.35192874961358E-5</v>
      </c>
      <c r="R31" t="s">
        <v>30</v>
      </c>
      <c r="S31" t="s">
        <v>31</v>
      </c>
      <c r="T31" t="s">
        <v>31</v>
      </c>
      <c r="U31" t="s">
        <v>30</v>
      </c>
      <c r="V31" t="s">
        <v>31</v>
      </c>
      <c r="W31" t="s">
        <v>31</v>
      </c>
      <c r="X31" t="s">
        <v>30</v>
      </c>
      <c r="Y31" t="s">
        <v>460</v>
      </c>
      <c r="Z31" t="s">
        <v>465</v>
      </c>
      <c r="AA31" t="s">
        <v>454</v>
      </c>
      <c r="AB31">
        <v>150</v>
      </c>
      <c r="AC31" t="s">
        <v>453</v>
      </c>
      <c r="AD31">
        <v>0.5</v>
      </c>
    </row>
    <row r="32" spans="1:32" x14ac:dyDescent="0.25">
      <c r="A32">
        <v>31</v>
      </c>
      <c r="B32" t="s">
        <v>75</v>
      </c>
      <c r="C32" t="s">
        <v>76</v>
      </c>
      <c r="D32" t="s">
        <v>26</v>
      </c>
      <c r="E32" t="s">
        <v>27</v>
      </c>
      <c r="F32" t="s">
        <v>28</v>
      </c>
      <c r="G32" t="s">
        <v>29</v>
      </c>
      <c r="J32">
        <v>578.05600000000004</v>
      </c>
      <c r="K32">
        <v>9</v>
      </c>
      <c r="L32">
        <v>4</v>
      </c>
      <c r="M32">
        <v>1.9024946418255499</v>
      </c>
      <c r="N32">
        <v>1.93472868556319</v>
      </c>
      <c r="O32">
        <v>2.2621245118082198E-2</v>
      </c>
      <c r="P32">
        <v>26.897304386186502</v>
      </c>
      <c r="Q32">
        <v>1.1289185902341199E-5</v>
      </c>
      <c r="R32" t="s">
        <v>30</v>
      </c>
      <c r="S32" t="s">
        <v>31</v>
      </c>
      <c r="T32" t="s">
        <v>31</v>
      </c>
      <c r="U32" t="s">
        <v>30</v>
      </c>
      <c r="V32" t="s">
        <v>31</v>
      </c>
      <c r="W32" t="s">
        <v>31</v>
      </c>
      <c r="X32" t="s">
        <v>30</v>
      </c>
      <c r="Y32" t="s">
        <v>460</v>
      </c>
      <c r="Z32" t="s">
        <v>466</v>
      </c>
      <c r="AA32" t="s">
        <v>454</v>
      </c>
      <c r="AB32">
        <v>38</v>
      </c>
      <c r="AC32" t="s">
        <v>452</v>
      </c>
      <c r="AD32">
        <v>5</v>
      </c>
      <c r="AF32">
        <f t="shared" ref="AF32" si="14">IFERROR(AVERAGE(Q32:Q33),"")</f>
        <v>1.07659525862383E-5</v>
      </c>
    </row>
    <row r="33" spans="1:32" x14ac:dyDescent="0.25">
      <c r="A33">
        <v>32</v>
      </c>
      <c r="B33" t="s">
        <v>77</v>
      </c>
      <c r="C33" t="s">
        <v>76</v>
      </c>
      <c r="D33" t="s">
        <v>26</v>
      </c>
      <c r="E33" t="s">
        <v>27</v>
      </c>
      <c r="F33" t="s">
        <v>28</v>
      </c>
      <c r="G33" t="s">
        <v>29</v>
      </c>
      <c r="J33">
        <v>578.05600000000004</v>
      </c>
      <c r="K33">
        <v>9</v>
      </c>
      <c r="L33">
        <v>4</v>
      </c>
      <c r="M33">
        <v>1.93713338930386</v>
      </c>
      <c r="N33">
        <v>1.93472868556319</v>
      </c>
      <c r="O33">
        <v>2.2621245118082198E-2</v>
      </c>
      <c r="P33">
        <v>27.044702838718599</v>
      </c>
      <c r="Q33">
        <v>1.02427192701354E-5</v>
      </c>
      <c r="R33" t="s">
        <v>30</v>
      </c>
      <c r="S33" t="s">
        <v>31</v>
      </c>
      <c r="T33" t="s">
        <v>31</v>
      </c>
      <c r="U33" t="s">
        <v>30</v>
      </c>
      <c r="V33" t="s">
        <v>31</v>
      </c>
      <c r="W33" t="s">
        <v>31</v>
      </c>
      <c r="X33" t="s">
        <v>30</v>
      </c>
      <c r="Y33" t="s">
        <v>460</v>
      </c>
      <c r="Z33" t="s">
        <v>466</v>
      </c>
      <c r="AA33" t="s">
        <v>454</v>
      </c>
      <c r="AB33">
        <v>38</v>
      </c>
      <c r="AC33" t="s">
        <v>452</v>
      </c>
      <c r="AD33">
        <v>5</v>
      </c>
    </row>
    <row r="34" spans="1:32" x14ac:dyDescent="0.25">
      <c r="A34">
        <v>33</v>
      </c>
      <c r="B34" t="s">
        <v>78</v>
      </c>
      <c r="C34" t="s">
        <v>79</v>
      </c>
      <c r="D34" t="s">
        <v>26</v>
      </c>
      <c r="E34" t="s">
        <v>27</v>
      </c>
      <c r="F34" t="s">
        <v>28</v>
      </c>
      <c r="G34" t="s">
        <v>29</v>
      </c>
      <c r="J34">
        <v>578.05600000000004</v>
      </c>
      <c r="K34">
        <v>8</v>
      </c>
      <c r="L34">
        <v>4</v>
      </c>
      <c r="M34">
        <v>1.92635269156497</v>
      </c>
      <c r="N34">
        <v>1.93472868556319</v>
      </c>
      <c r="O34">
        <v>2.2621245118082198E-2</v>
      </c>
      <c r="P34">
        <v>24.706211794054699</v>
      </c>
      <c r="Q34">
        <v>4.7937318693887298E-5</v>
      </c>
      <c r="R34" t="s">
        <v>30</v>
      </c>
      <c r="S34" t="s">
        <v>31</v>
      </c>
      <c r="T34" t="s">
        <v>31</v>
      </c>
      <c r="U34" t="s">
        <v>30</v>
      </c>
      <c r="V34" t="s">
        <v>31</v>
      </c>
      <c r="W34" t="s">
        <v>31</v>
      </c>
      <c r="X34" t="s">
        <v>30</v>
      </c>
      <c r="Y34" t="s">
        <v>460</v>
      </c>
      <c r="Z34" t="s">
        <v>466</v>
      </c>
      <c r="AA34" t="s">
        <v>454</v>
      </c>
      <c r="AB34">
        <v>88</v>
      </c>
      <c r="AC34" t="s">
        <v>452</v>
      </c>
      <c r="AD34">
        <v>5</v>
      </c>
      <c r="AF34">
        <f t="shared" ref="AF34" si="15">IFERROR(AVERAGE(Q34:Q35),"")</f>
        <v>4.58189527680016E-5</v>
      </c>
    </row>
    <row r="35" spans="1:32" x14ac:dyDescent="0.25">
      <c r="A35">
        <v>34</v>
      </c>
      <c r="B35" t="s">
        <v>80</v>
      </c>
      <c r="C35" t="s">
        <v>79</v>
      </c>
      <c r="D35" t="s">
        <v>26</v>
      </c>
      <c r="E35" t="s">
        <v>27</v>
      </c>
      <c r="F35" t="s">
        <v>28</v>
      </c>
      <c r="G35" t="s">
        <v>29</v>
      </c>
      <c r="J35">
        <v>578.05600000000004</v>
      </c>
      <c r="K35">
        <v>11</v>
      </c>
      <c r="L35">
        <v>4</v>
      </c>
      <c r="M35">
        <v>1.96388284652084</v>
      </c>
      <c r="N35">
        <v>1.93472868556319</v>
      </c>
      <c r="O35">
        <v>2.2621245118082198E-2</v>
      </c>
      <c r="P35">
        <v>24.846419943439301</v>
      </c>
      <c r="Q35">
        <v>4.3700586842115902E-5</v>
      </c>
      <c r="R35" t="s">
        <v>30</v>
      </c>
      <c r="S35" t="s">
        <v>31</v>
      </c>
      <c r="T35" t="s">
        <v>31</v>
      </c>
      <c r="U35" t="s">
        <v>30</v>
      </c>
      <c r="V35" t="s">
        <v>31</v>
      </c>
      <c r="W35" t="s">
        <v>31</v>
      </c>
      <c r="X35" t="s">
        <v>30</v>
      </c>
      <c r="Y35" t="s">
        <v>460</v>
      </c>
      <c r="Z35" t="s">
        <v>466</v>
      </c>
      <c r="AA35" t="s">
        <v>454</v>
      </c>
      <c r="AB35">
        <v>88</v>
      </c>
      <c r="AC35" t="s">
        <v>452</v>
      </c>
      <c r="AD35">
        <v>5</v>
      </c>
    </row>
    <row r="36" spans="1:32" x14ac:dyDescent="0.25">
      <c r="A36">
        <v>35</v>
      </c>
      <c r="B36" t="s">
        <v>81</v>
      </c>
      <c r="C36" t="s">
        <v>82</v>
      </c>
      <c r="D36" t="s">
        <v>26</v>
      </c>
      <c r="E36" t="s">
        <v>27</v>
      </c>
      <c r="F36" t="s">
        <v>28</v>
      </c>
      <c r="G36" t="s">
        <v>29</v>
      </c>
      <c r="J36">
        <v>578.05600000000004</v>
      </c>
      <c r="K36">
        <v>7</v>
      </c>
      <c r="L36">
        <v>4</v>
      </c>
      <c r="M36">
        <v>1.9135939770457699</v>
      </c>
      <c r="N36">
        <v>1.93472868556319</v>
      </c>
      <c r="O36">
        <v>2.2621245118082198E-2</v>
      </c>
      <c r="P36">
        <v>25.217999586607</v>
      </c>
      <c r="Q36">
        <v>3.4196769838931199E-5</v>
      </c>
      <c r="R36" t="s">
        <v>30</v>
      </c>
      <c r="S36" t="s">
        <v>31</v>
      </c>
      <c r="T36" t="s">
        <v>31</v>
      </c>
      <c r="U36" t="s">
        <v>30</v>
      </c>
      <c r="V36" t="s">
        <v>31</v>
      </c>
      <c r="W36" t="s">
        <v>31</v>
      </c>
      <c r="X36" t="s">
        <v>30</v>
      </c>
      <c r="Y36" t="s">
        <v>460</v>
      </c>
      <c r="Z36" t="s">
        <v>466</v>
      </c>
      <c r="AA36" t="s">
        <v>454</v>
      </c>
      <c r="AB36">
        <v>150</v>
      </c>
      <c r="AC36" t="s">
        <v>452</v>
      </c>
      <c r="AD36">
        <v>5</v>
      </c>
      <c r="AF36">
        <f>IFERROR(AVERAGE(Q36:Q37),"")</f>
        <v>3.3452076697871095E-5</v>
      </c>
    </row>
    <row r="37" spans="1:32" x14ac:dyDescent="0.25">
      <c r="A37">
        <v>36</v>
      </c>
      <c r="B37" t="s">
        <v>83</v>
      </c>
      <c r="C37" t="s">
        <v>82</v>
      </c>
      <c r="D37" t="s">
        <v>26</v>
      </c>
      <c r="E37" t="s">
        <v>27</v>
      </c>
      <c r="F37" t="s">
        <v>28</v>
      </c>
      <c r="G37" t="s">
        <v>29</v>
      </c>
      <c r="J37">
        <v>578.05600000000004</v>
      </c>
      <c r="K37">
        <v>9</v>
      </c>
      <c r="L37">
        <v>4</v>
      </c>
      <c r="M37">
        <v>1.92447192757827</v>
      </c>
      <c r="N37">
        <v>1.93472868556319</v>
      </c>
      <c r="O37">
        <v>2.2621245118082198E-2</v>
      </c>
      <c r="P37">
        <v>25.285473163741099</v>
      </c>
      <c r="Q37">
        <v>3.2707383556810997E-5</v>
      </c>
      <c r="R37" t="s">
        <v>30</v>
      </c>
      <c r="S37" t="s">
        <v>31</v>
      </c>
      <c r="T37" t="s">
        <v>31</v>
      </c>
      <c r="U37" t="s">
        <v>30</v>
      </c>
      <c r="V37" t="s">
        <v>31</v>
      </c>
      <c r="W37" t="s">
        <v>31</v>
      </c>
      <c r="X37" t="s">
        <v>30</v>
      </c>
      <c r="Y37" t="s">
        <v>460</v>
      </c>
      <c r="Z37" t="s">
        <v>466</v>
      </c>
      <c r="AA37" t="s">
        <v>454</v>
      </c>
      <c r="AB37">
        <v>150</v>
      </c>
      <c r="AC37" t="s">
        <v>452</v>
      </c>
      <c r="AD37">
        <v>5</v>
      </c>
    </row>
    <row r="38" spans="1:32" x14ac:dyDescent="0.25">
      <c r="A38">
        <v>37</v>
      </c>
      <c r="B38" t="s">
        <v>84</v>
      </c>
      <c r="C38" t="s">
        <v>85</v>
      </c>
      <c r="D38" t="s">
        <v>26</v>
      </c>
      <c r="E38" t="s">
        <v>27</v>
      </c>
      <c r="F38" t="s">
        <v>28</v>
      </c>
      <c r="G38" t="s">
        <v>29</v>
      </c>
      <c r="J38">
        <v>578.05600000000004</v>
      </c>
      <c r="K38">
        <v>9</v>
      </c>
      <c r="L38">
        <v>4</v>
      </c>
      <c r="M38">
        <v>1.95914089362285</v>
      </c>
      <c r="N38">
        <v>1.93472868556319</v>
      </c>
      <c r="O38">
        <v>2.2621245118082198E-2</v>
      </c>
      <c r="P38">
        <v>24.635213832417001</v>
      </c>
      <c r="Q38">
        <v>5.0236940168128101E-5</v>
      </c>
      <c r="R38" t="s">
        <v>30</v>
      </c>
      <c r="S38" t="s">
        <v>31</v>
      </c>
      <c r="T38" t="s">
        <v>31</v>
      </c>
      <c r="U38" t="s">
        <v>30</v>
      </c>
      <c r="V38" t="s">
        <v>31</v>
      </c>
      <c r="W38" t="s">
        <v>31</v>
      </c>
      <c r="X38" t="s">
        <v>30</v>
      </c>
      <c r="Y38" t="s">
        <v>460</v>
      </c>
      <c r="Z38" t="s">
        <v>461</v>
      </c>
      <c r="AA38" t="s">
        <v>455</v>
      </c>
      <c r="AB38">
        <v>38</v>
      </c>
      <c r="AC38" t="s">
        <v>451</v>
      </c>
      <c r="AD38">
        <v>0</v>
      </c>
      <c r="AF38">
        <f t="shared" ref="AF38" si="16">IFERROR(AVERAGE(Q38:Q39),"")</f>
        <v>5.0479156150475948E-5</v>
      </c>
    </row>
    <row r="39" spans="1:32" x14ac:dyDescent="0.25">
      <c r="A39">
        <v>38</v>
      </c>
      <c r="B39" t="s">
        <v>86</v>
      </c>
      <c r="C39" t="s">
        <v>85</v>
      </c>
      <c r="D39" t="s">
        <v>26</v>
      </c>
      <c r="E39" t="s">
        <v>27</v>
      </c>
      <c r="F39" t="s">
        <v>28</v>
      </c>
      <c r="G39" t="s">
        <v>29</v>
      </c>
      <c r="J39">
        <v>578.05600000000004</v>
      </c>
      <c r="K39">
        <v>10</v>
      </c>
      <c r="L39">
        <v>4</v>
      </c>
      <c r="M39">
        <v>1.9642524041252001</v>
      </c>
      <c r="N39">
        <v>1.93472868556319</v>
      </c>
      <c r="O39">
        <v>2.2621245118082198E-2</v>
      </c>
      <c r="P39">
        <v>24.620672582087</v>
      </c>
      <c r="Q39">
        <v>5.0721372132823801E-5</v>
      </c>
      <c r="R39" t="s">
        <v>30</v>
      </c>
      <c r="S39" t="s">
        <v>31</v>
      </c>
      <c r="T39" t="s">
        <v>31</v>
      </c>
      <c r="U39" t="s">
        <v>30</v>
      </c>
      <c r="V39" t="s">
        <v>31</v>
      </c>
      <c r="W39" t="s">
        <v>31</v>
      </c>
      <c r="X39" t="s">
        <v>30</v>
      </c>
      <c r="Y39" t="s">
        <v>460</v>
      </c>
      <c r="Z39" t="s">
        <v>461</v>
      </c>
      <c r="AA39" t="s">
        <v>455</v>
      </c>
      <c r="AB39">
        <v>38</v>
      </c>
      <c r="AC39" t="s">
        <v>451</v>
      </c>
      <c r="AD39">
        <v>0</v>
      </c>
    </row>
    <row r="40" spans="1:32" x14ac:dyDescent="0.25">
      <c r="A40">
        <v>39</v>
      </c>
      <c r="B40" t="s">
        <v>87</v>
      </c>
      <c r="C40" t="s">
        <v>88</v>
      </c>
      <c r="D40" t="s">
        <v>26</v>
      </c>
      <c r="E40" t="s">
        <v>27</v>
      </c>
      <c r="F40" t="s">
        <v>28</v>
      </c>
      <c r="G40" t="s">
        <v>29</v>
      </c>
      <c r="J40">
        <v>578.05600000000004</v>
      </c>
      <c r="K40">
        <v>10</v>
      </c>
      <c r="L40">
        <v>4</v>
      </c>
      <c r="M40">
        <v>1.9249728606073899</v>
      </c>
      <c r="N40">
        <v>1.93472868556319</v>
      </c>
      <c r="O40">
        <v>2.2621245118082198E-2</v>
      </c>
      <c r="P40">
        <v>27.381956127178899</v>
      </c>
      <c r="Q40">
        <v>8.1988267314141507E-6</v>
      </c>
      <c r="R40" t="s">
        <v>30</v>
      </c>
      <c r="S40" t="s">
        <v>31</v>
      </c>
      <c r="T40" t="s">
        <v>31</v>
      </c>
      <c r="U40" t="s">
        <v>30</v>
      </c>
      <c r="V40" t="s">
        <v>31</v>
      </c>
      <c r="W40" t="s">
        <v>31</v>
      </c>
      <c r="X40" t="s">
        <v>30</v>
      </c>
      <c r="Y40" t="s">
        <v>460</v>
      </c>
      <c r="Z40" t="s">
        <v>461</v>
      </c>
      <c r="AA40" t="s">
        <v>455</v>
      </c>
      <c r="AB40">
        <v>88</v>
      </c>
      <c r="AC40" t="s">
        <v>451</v>
      </c>
      <c r="AD40">
        <v>0</v>
      </c>
      <c r="AF40">
        <f t="shared" ref="AF40" si="17">IFERROR(AVERAGE(Q40:Q41),"")</f>
        <v>9.0296439690015616E-6</v>
      </c>
    </row>
    <row r="41" spans="1:32" x14ac:dyDescent="0.25">
      <c r="A41">
        <v>40</v>
      </c>
      <c r="B41" t="s">
        <v>89</v>
      </c>
      <c r="C41" t="s">
        <v>88</v>
      </c>
      <c r="D41" t="s">
        <v>26</v>
      </c>
      <c r="E41" t="s">
        <v>27</v>
      </c>
      <c r="F41" t="s">
        <v>28</v>
      </c>
      <c r="G41" t="s">
        <v>29</v>
      </c>
      <c r="J41">
        <v>578.05600000000004</v>
      </c>
      <c r="K41">
        <v>9</v>
      </c>
      <c r="L41">
        <v>4</v>
      </c>
      <c r="M41">
        <v>1.90244657732128</v>
      </c>
      <c r="N41">
        <v>1.93472868556319</v>
      </c>
      <c r="O41">
        <v>2.2621245118082198E-2</v>
      </c>
      <c r="P41">
        <v>27.102333279543899</v>
      </c>
      <c r="Q41">
        <v>9.8604612065889708E-6</v>
      </c>
      <c r="R41" t="s">
        <v>30</v>
      </c>
      <c r="S41" t="s">
        <v>31</v>
      </c>
      <c r="T41" t="s">
        <v>31</v>
      </c>
      <c r="U41" t="s">
        <v>30</v>
      </c>
      <c r="V41" t="s">
        <v>31</v>
      </c>
      <c r="W41" t="s">
        <v>31</v>
      </c>
      <c r="X41" t="s">
        <v>30</v>
      </c>
      <c r="Y41" t="s">
        <v>460</v>
      </c>
      <c r="Z41" t="s">
        <v>461</v>
      </c>
      <c r="AA41" t="s">
        <v>455</v>
      </c>
      <c r="AB41">
        <v>88</v>
      </c>
      <c r="AC41" t="s">
        <v>451</v>
      </c>
      <c r="AD41">
        <v>0</v>
      </c>
    </row>
    <row r="42" spans="1:32" x14ac:dyDescent="0.25">
      <c r="A42">
        <v>41</v>
      </c>
      <c r="B42" t="s">
        <v>90</v>
      </c>
      <c r="C42" t="s">
        <v>91</v>
      </c>
      <c r="D42" t="s">
        <v>26</v>
      </c>
      <c r="E42" t="s">
        <v>27</v>
      </c>
      <c r="F42" t="s">
        <v>28</v>
      </c>
      <c r="G42" t="s">
        <v>29</v>
      </c>
      <c r="J42">
        <v>578.05600000000004</v>
      </c>
      <c r="K42">
        <v>9</v>
      </c>
      <c r="L42">
        <v>4</v>
      </c>
      <c r="M42">
        <v>1.9459042983340999</v>
      </c>
      <c r="N42">
        <v>1.93472868556319</v>
      </c>
      <c r="O42">
        <v>2.2621245118082198E-2</v>
      </c>
      <c r="P42">
        <v>23.8113098703564</v>
      </c>
      <c r="Q42">
        <v>8.6530774615332205E-5</v>
      </c>
      <c r="R42" t="s">
        <v>30</v>
      </c>
      <c r="S42" t="s">
        <v>31</v>
      </c>
      <c r="T42" t="s">
        <v>31</v>
      </c>
      <c r="U42" t="s">
        <v>30</v>
      </c>
      <c r="V42" t="s">
        <v>31</v>
      </c>
      <c r="W42" t="s">
        <v>31</v>
      </c>
      <c r="X42" t="s">
        <v>30</v>
      </c>
      <c r="Y42" t="s">
        <v>460</v>
      </c>
      <c r="Z42" t="s">
        <v>461</v>
      </c>
      <c r="AA42" t="s">
        <v>455</v>
      </c>
      <c r="AB42">
        <v>150</v>
      </c>
      <c r="AC42" t="s">
        <v>451</v>
      </c>
      <c r="AD42">
        <v>0</v>
      </c>
      <c r="AF42">
        <f t="shared" ref="AF42" si="18">IFERROR(AVERAGE(Q42:Q43),"")</f>
        <v>8.4834060530410648E-5</v>
      </c>
    </row>
    <row r="43" spans="1:32" x14ac:dyDescent="0.25">
      <c r="A43">
        <v>42</v>
      </c>
      <c r="B43" t="s">
        <v>92</v>
      </c>
      <c r="C43" t="s">
        <v>91</v>
      </c>
      <c r="D43" t="s">
        <v>26</v>
      </c>
      <c r="E43" t="s">
        <v>27</v>
      </c>
      <c r="F43" t="s">
        <v>28</v>
      </c>
      <c r="G43" t="s">
        <v>29</v>
      </c>
      <c r="J43">
        <v>578.05600000000004</v>
      </c>
      <c r="K43">
        <v>10</v>
      </c>
      <c r="L43">
        <v>4</v>
      </c>
      <c r="M43">
        <v>1.9645225123750201</v>
      </c>
      <c r="N43">
        <v>1.93472868556319</v>
      </c>
      <c r="O43">
        <v>2.2621245118082198E-2</v>
      </c>
      <c r="P43">
        <v>23.871928209968001</v>
      </c>
      <c r="Q43">
        <v>8.3137346445489105E-5</v>
      </c>
      <c r="R43" t="s">
        <v>30</v>
      </c>
      <c r="S43" t="s">
        <v>31</v>
      </c>
      <c r="T43" t="s">
        <v>31</v>
      </c>
      <c r="U43" t="s">
        <v>30</v>
      </c>
      <c r="V43" t="s">
        <v>31</v>
      </c>
      <c r="W43" t="s">
        <v>31</v>
      </c>
      <c r="X43" t="s">
        <v>30</v>
      </c>
      <c r="Y43" t="s">
        <v>460</v>
      </c>
      <c r="Z43" t="s">
        <v>461</v>
      </c>
      <c r="AA43" t="s">
        <v>455</v>
      </c>
      <c r="AB43">
        <v>150</v>
      </c>
      <c r="AC43" t="s">
        <v>451</v>
      </c>
      <c r="AD43">
        <v>0</v>
      </c>
    </row>
    <row r="44" spans="1:32" x14ac:dyDescent="0.25">
      <c r="A44">
        <v>43</v>
      </c>
      <c r="B44" t="s">
        <v>93</v>
      </c>
      <c r="C44" t="s">
        <v>94</v>
      </c>
      <c r="D44" t="s">
        <v>26</v>
      </c>
      <c r="E44" t="s">
        <v>27</v>
      </c>
      <c r="F44" t="s">
        <v>28</v>
      </c>
      <c r="G44" t="s">
        <v>29</v>
      </c>
      <c r="J44">
        <v>578.05600000000004</v>
      </c>
      <c r="K44">
        <v>9</v>
      </c>
      <c r="L44">
        <v>4</v>
      </c>
      <c r="M44">
        <v>1.9218303360259801</v>
      </c>
      <c r="N44">
        <v>1.93472868556319</v>
      </c>
      <c r="O44">
        <v>2.2621245118082198E-2</v>
      </c>
      <c r="P44">
        <v>25.676998946224401</v>
      </c>
      <c r="Q44">
        <v>2.5259610901204799E-5</v>
      </c>
      <c r="R44" t="s">
        <v>30</v>
      </c>
      <c r="S44" t="s">
        <v>31</v>
      </c>
      <c r="T44" t="s">
        <v>31</v>
      </c>
      <c r="U44" t="s">
        <v>30</v>
      </c>
      <c r="V44" t="s">
        <v>31</v>
      </c>
      <c r="W44" t="s">
        <v>31</v>
      </c>
      <c r="X44" t="s">
        <v>30</v>
      </c>
      <c r="Y44" t="s">
        <v>460</v>
      </c>
      <c r="Z44" t="s">
        <v>462</v>
      </c>
      <c r="AA44" t="s">
        <v>455</v>
      </c>
      <c r="AB44">
        <v>38</v>
      </c>
      <c r="AC44" t="s">
        <v>451</v>
      </c>
      <c r="AD44">
        <v>0.5</v>
      </c>
      <c r="AF44">
        <f t="shared" ref="AF44" si="19">IFERROR(AVERAGE(Q44:Q45),"")</f>
        <v>2.4947814517973051E-5</v>
      </c>
    </row>
    <row r="45" spans="1:32" x14ac:dyDescent="0.25">
      <c r="A45">
        <v>44</v>
      </c>
      <c r="B45" t="s">
        <v>95</v>
      </c>
      <c r="C45" t="s">
        <v>94</v>
      </c>
      <c r="D45" t="s">
        <v>26</v>
      </c>
      <c r="E45" t="s">
        <v>27</v>
      </c>
      <c r="F45" t="s">
        <v>28</v>
      </c>
      <c r="G45" t="s">
        <v>29</v>
      </c>
      <c r="J45">
        <v>578.05600000000004</v>
      </c>
      <c r="K45">
        <v>9</v>
      </c>
      <c r="L45">
        <v>4</v>
      </c>
      <c r="M45">
        <v>1.9252291859036701</v>
      </c>
      <c r="N45">
        <v>1.93472868556319</v>
      </c>
      <c r="O45">
        <v>2.2621245118082198E-2</v>
      </c>
      <c r="P45">
        <v>25.714875363132698</v>
      </c>
      <c r="Q45">
        <v>2.46360181347413E-5</v>
      </c>
      <c r="R45" t="s">
        <v>30</v>
      </c>
      <c r="S45" t="s">
        <v>31</v>
      </c>
      <c r="T45" t="s">
        <v>31</v>
      </c>
      <c r="U45" t="s">
        <v>30</v>
      </c>
      <c r="V45" t="s">
        <v>31</v>
      </c>
      <c r="W45" t="s">
        <v>31</v>
      </c>
      <c r="X45" t="s">
        <v>30</v>
      </c>
      <c r="Y45" t="s">
        <v>460</v>
      </c>
      <c r="Z45" t="s">
        <v>462</v>
      </c>
      <c r="AA45" t="s">
        <v>455</v>
      </c>
      <c r="AB45">
        <v>38</v>
      </c>
      <c r="AC45" t="s">
        <v>451</v>
      </c>
      <c r="AD45">
        <v>0.5</v>
      </c>
    </row>
    <row r="46" spans="1:32" x14ac:dyDescent="0.25">
      <c r="A46">
        <v>45</v>
      </c>
      <c r="B46" t="s">
        <v>96</v>
      </c>
      <c r="C46" t="s">
        <v>97</v>
      </c>
      <c r="D46" t="s">
        <v>26</v>
      </c>
      <c r="E46" t="s">
        <v>27</v>
      </c>
      <c r="F46" t="s">
        <v>28</v>
      </c>
      <c r="G46" t="s">
        <v>29</v>
      </c>
      <c r="J46">
        <v>578.05600000000004</v>
      </c>
      <c r="K46">
        <v>9</v>
      </c>
      <c r="L46">
        <v>4</v>
      </c>
      <c r="M46">
        <v>1.9066329449102599</v>
      </c>
      <c r="N46">
        <v>1.93472868556319</v>
      </c>
      <c r="O46">
        <v>2.2621245118082198E-2</v>
      </c>
      <c r="P46">
        <v>24.971899001884001</v>
      </c>
      <c r="Q46">
        <v>4.02274452471483E-5</v>
      </c>
      <c r="R46" t="s">
        <v>30</v>
      </c>
      <c r="S46" t="s">
        <v>31</v>
      </c>
      <c r="T46" t="s">
        <v>31</v>
      </c>
      <c r="U46" t="s">
        <v>30</v>
      </c>
      <c r="V46" t="s">
        <v>31</v>
      </c>
      <c r="W46" t="s">
        <v>31</v>
      </c>
      <c r="X46" t="s">
        <v>30</v>
      </c>
      <c r="Y46" t="s">
        <v>460</v>
      </c>
      <c r="Z46" t="s">
        <v>462</v>
      </c>
      <c r="AA46" t="s">
        <v>455</v>
      </c>
      <c r="AB46">
        <v>88</v>
      </c>
      <c r="AC46" t="s">
        <v>451</v>
      </c>
      <c r="AD46">
        <v>0.5</v>
      </c>
      <c r="AF46">
        <f t="shared" ref="AF46" si="20">IFERROR(AVERAGE(Q46:Q47),"")</f>
        <v>3.9174021475869099E-5</v>
      </c>
    </row>
    <row r="47" spans="1:32" x14ac:dyDescent="0.25">
      <c r="A47">
        <v>46</v>
      </c>
      <c r="B47" t="s">
        <v>98</v>
      </c>
      <c r="C47" t="s">
        <v>97</v>
      </c>
      <c r="D47" t="s">
        <v>26</v>
      </c>
      <c r="E47" t="s">
        <v>27</v>
      </c>
      <c r="F47" t="s">
        <v>28</v>
      </c>
      <c r="G47" t="s">
        <v>29</v>
      </c>
      <c r="J47">
        <v>578.05600000000004</v>
      </c>
      <c r="K47">
        <v>10</v>
      </c>
      <c r="L47">
        <v>4</v>
      </c>
      <c r="M47">
        <v>1.90956667424718</v>
      </c>
      <c r="N47">
        <v>1.93472868556319</v>
      </c>
      <c r="O47">
        <v>2.2621245118082198E-2</v>
      </c>
      <c r="P47">
        <v>25.0534102194156</v>
      </c>
      <c r="Q47">
        <v>3.8120597704589897E-5</v>
      </c>
      <c r="R47" t="s">
        <v>30</v>
      </c>
      <c r="S47" t="s">
        <v>31</v>
      </c>
      <c r="T47" t="s">
        <v>31</v>
      </c>
      <c r="U47" t="s">
        <v>30</v>
      </c>
      <c r="V47" t="s">
        <v>31</v>
      </c>
      <c r="W47" t="s">
        <v>31</v>
      </c>
      <c r="X47" t="s">
        <v>30</v>
      </c>
      <c r="Y47" t="s">
        <v>460</v>
      </c>
      <c r="Z47" t="s">
        <v>462</v>
      </c>
      <c r="AA47" t="s">
        <v>455</v>
      </c>
      <c r="AB47">
        <v>88</v>
      </c>
      <c r="AC47" t="s">
        <v>451</v>
      </c>
      <c r="AD47">
        <v>0.5</v>
      </c>
    </row>
    <row r="48" spans="1:32" x14ac:dyDescent="0.25">
      <c r="A48">
        <v>47</v>
      </c>
      <c r="B48" t="s">
        <v>99</v>
      </c>
      <c r="C48" t="s">
        <v>100</v>
      </c>
      <c r="D48" t="s">
        <v>26</v>
      </c>
      <c r="E48" t="s">
        <v>27</v>
      </c>
      <c r="F48" t="s">
        <v>28</v>
      </c>
      <c r="G48" t="s">
        <v>29</v>
      </c>
      <c r="J48">
        <v>578.05600000000004</v>
      </c>
      <c r="K48">
        <v>9</v>
      </c>
      <c r="L48">
        <v>4</v>
      </c>
      <c r="M48">
        <v>1.9159420867358801</v>
      </c>
      <c r="N48">
        <v>1.93472868556319</v>
      </c>
      <c r="O48">
        <v>2.2621245118082198E-2</v>
      </c>
      <c r="P48">
        <v>24.300628584082599</v>
      </c>
      <c r="Q48">
        <v>6.2650137300087794E-5</v>
      </c>
      <c r="R48" t="s">
        <v>30</v>
      </c>
      <c r="S48" t="s">
        <v>31</v>
      </c>
      <c r="T48" t="s">
        <v>31</v>
      </c>
      <c r="U48" t="s">
        <v>30</v>
      </c>
      <c r="V48" t="s">
        <v>31</v>
      </c>
      <c r="W48" t="s">
        <v>31</v>
      </c>
      <c r="X48" t="s">
        <v>30</v>
      </c>
      <c r="Y48" t="s">
        <v>460</v>
      </c>
      <c r="Z48" t="s">
        <v>462</v>
      </c>
      <c r="AA48" t="s">
        <v>455</v>
      </c>
      <c r="AB48">
        <v>150</v>
      </c>
      <c r="AC48" t="s">
        <v>451</v>
      </c>
      <c r="AD48">
        <v>0.5</v>
      </c>
      <c r="AF48">
        <f t="shared" ref="AF48" si="21">IFERROR(AVERAGE(Q48:Q49),"")</f>
        <v>6.416574285099909E-5</v>
      </c>
    </row>
    <row r="49" spans="1:32" x14ac:dyDescent="0.25">
      <c r="A49">
        <v>48</v>
      </c>
      <c r="B49" t="s">
        <v>101</v>
      </c>
      <c r="C49" t="s">
        <v>100</v>
      </c>
      <c r="D49" t="s">
        <v>26</v>
      </c>
      <c r="E49" t="s">
        <v>27</v>
      </c>
      <c r="F49" t="s">
        <v>28</v>
      </c>
      <c r="G49" t="s">
        <v>29</v>
      </c>
      <c r="J49">
        <v>578.05600000000004</v>
      </c>
      <c r="K49">
        <v>11</v>
      </c>
      <c r="L49">
        <v>4</v>
      </c>
      <c r="M49">
        <v>1.9175703821075401</v>
      </c>
      <c r="N49">
        <v>1.93472868556319</v>
      </c>
      <c r="O49">
        <v>2.2621245118082198E-2</v>
      </c>
      <c r="P49">
        <v>24.2290354368699</v>
      </c>
      <c r="Q49">
        <v>6.56813484019104E-5</v>
      </c>
      <c r="R49" t="s">
        <v>30</v>
      </c>
      <c r="S49" t="s">
        <v>31</v>
      </c>
      <c r="T49" t="s">
        <v>31</v>
      </c>
      <c r="U49" t="s">
        <v>30</v>
      </c>
      <c r="V49" t="s">
        <v>31</v>
      </c>
      <c r="W49" t="s">
        <v>31</v>
      </c>
      <c r="X49" t="s">
        <v>30</v>
      </c>
      <c r="Y49" t="s">
        <v>460</v>
      </c>
      <c r="Z49" t="s">
        <v>462</v>
      </c>
      <c r="AA49" t="s">
        <v>455</v>
      </c>
      <c r="AB49">
        <v>150</v>
      </c>
      <c r="AC49" t="s">
        <v>451</v>
      </c>
      <c r="AD49">
        <v>0.5</v>
      </c>
    </row>
    <row r="50" spans="1:32" x14ac:dyDescent="0.25">
      <c r="A50">
        <v>49</v>
      </c>
      <c r="B50" t="s">
        <v>102</v>
      </c>
      <c r="C50" t="s">
        <v>103</v>
      </c>
      <c r="D50" t="s">
        <v>26</v>
      </c>
      <c r="E50" t="s">
        <v>27</v>
      </c>
      <c r="F50" t="s">
        <v>28</v>
      </c>
      <c r="G50" t="s">
        <v>29</v>
      </c>
      <c r="J50">
        <v>578.05600000000004</v>
      </c>
      <c r="K50">
        <v>9</v>
      </c>
      <c r="L50">
        <v>4</v>
      </c>
      <c r="M50">
        <v>1.92831422002538</v>
      </c>
      <c r="N50">
        <v>1.93472868556319</v>
      </c>
      <c r="O50">
        <v>2.2621245118082198E-2</v>
      </c>
      <c r="P50">
        <v>25.484315641479402</v>
      </c>
      <c r="Q50">
        <v>2.8684914442074802E-5</v>
      </c>
      <c r="R50" t="s">
        <v>30</v>
      </c>
      <c r="S50" t="s">
        <v>31</v>
      </c>
      <c r="T50" t="s">
        <v>31</v>
      </c>
      <c r="U50" t="s">
        <v>30</v>
      </c>
      <c r="V50" t="s">
        <v>31</v>
      </c>
      <c r="W50" t="s">
        <v>31</v>
      </c>
      <c r="X50" t="s">
        <v>30</v>
      </c>
      <c r="Y50" t="s">
        <v>460</v>
      </c>
      <c r="Z50" t="s">
        <v>463</v>
      </c>
      <c r="AA50" t="s">
        <v>455</v>
      </c>
      <c r="AB50">
        <v>38</v>
      </c>
      <c r="AC50" t="s">
        <v>451</v>
      </c>
      <c r="AD50">
        <v>5</v>
      </c>
      <c r="AF50">
        <f t="shared" ref="AF50" si="22">IFERROR(AVERAGE(Q50:Q51),"")</f>
        <v>2.7775217799183153E-5</v>
      </c>
    </row>
    <row r="51" spans="1:32" x14ac:dyDescent="0.25">
      <c r="A51">
        <v>50</v>
      </c>
      <c r="B51" t="s">
        <v>104</v>
      </c>
      <c r="C51" t="s">
        <v>103</v>
      </c>
      <c r="D51" t="s">
        <v>26</v>
      </c>
      <c r="E51" t="s">
        <v>27</v>
      </c>
      <c r="F51" t="s">
        <v>28</v>
      </c>
      <c r="G51" t="s">
        <v>29</v>
      </c>
      <c r="J51">
        <v>578.05600000000004</v>
      </c>
      <c r="K51">
        <v>8</v>
      </c>
      <c r="L51">
        <v>4</v>
      </c>
      <c r="M51">
        <v>1.92793312519031</v>
      </c>
      <c r="N51">
        <v>1.93472868556319</v>
      </c>
      <c r="O51">
        <v>2.2621245118082198E-2</v>
      </c>
      <c r="P51">
        <v>25.583604881897301</v>
      </c>
      <c r="Q51">
        <v>2.68655211562915E-5</v>
      </c>
      <c r="R51" t="s">
        <v>30</v>
      </c>
      <c r="S51" t="s">
        <v>31</v>
      </c>
      <c r="T51" t="s">
        <v>31</v>
      </c>
      <c r="U51" t="s">
        <v>30</v>
      </c>
      <c r="V51" t="s">
        <v>31</v>
      </c>
      <c r="W51" t="s">
        <v>31</v>
      </c>
      <c r="X51" t="s">
        <v>30</v>
      </c>
      <c r="Y51" t="s">
        <v>460</v>
      </c>
      <c r="Z51" t="s">
        <v>463</v>
      </c>
      <c r="AA51" t="s">
        <v>455</v>
      </c>
      <c r="AB51">
        <v>38</v>
      </c>
      <c r="AC51" t="s">
        <v>451</v>
      </c>
      <c r="AD51">
        <v>5</v>
      </c>
    </row>
    <row r="52" spans="1:32" x14ac:dyDescent="0.25">
      <c r="A52">
        <v>51</v>
      </c>
      <c r="B52" t="s">
        <v>105</v>
      </c>
      <c r="C52" t="s">
        <v>106</v>
      </c>
      <c r="D52" t="s">
        <v>26</v>
      </c>
      <c r="E52" t="s">
        <v>27</v>
      </c>
      <c r="F52" t="s">
        <v>28</v>
      </c>
      <c r="G52" t="s">
        <v>29</v>
      </c>
      <c r="J52">
        <v>578.05600000000004</v>
      </c>
      <c r="K52">
        <v>9</v>
      </c>
      <c r="L52">
        <v>4</v>
      </c>
      <c r="M52">
        <v>1.9006196316983199</v>
      </c>
      <c r="N52">
        <v>1.93472868556319</v>
      </c>
      <c r="O52">
        <v>2.2621245118082198E-2</v>
      </c>
      <c r="P52">
        <v>26.0422129165946</v>
      </c>
      <c r="Q52">
        <v>1.9849473984159999E-5</v>
      </c>
      <c r="R52" t="s">
        <v>30</v>
      </c>
      <c r="S52" t="s">
        <v>31</v>
      </c>
      <c r="T52" t="s">
        <v>31</v>
      </c>
      <c r="U52" t="s">
        <v>30</v>
      </c>
      <c r="V52" t="s">
        <v>31</v>
      </c>
      <c r="W52" t="s">
        <v>31</v>
      </c>
      <c r="X52" t="s">
        <v>30</v>
      </c>
      <c r="Y52" t="s">
        <v>460</v>
      </c>
      <c r="Z52" t="s">
        <v>463</v>
      </c>
      <c r="AA52" t="s">
        <v>455</v>
      </c>
      <c r="AB52">
        <v>88</v>
      </c>
      <c r="AC52" t="s">
        <v>451</v>
      </c>
      <c r="AD52">
        <v>5</v>
      </c>
      <c r="AF52">
        <f t="shared" ref="AF52" si="23">IFERROR(AVERAGE(Q52:Q53),"")</f>
        <v>2.0209535444996998E-5</v>
      </c>
    </row>
    <row r="53" spans="1:32" x14ac:dyDescent="0.25">
      <c r="A53">
        <v>52</v>
      </c>
      <c r="B53" t="s">
        <v>107</v>
      </c>
      <c r="C53" t="s">
        <v>106</v>
      </c>
      <c r="D53" t="s">
        <v>26</v>
      </c>
      <c r="E53" t="s">
        <v>27</v>
      </c>
      <c r="F53" t="s">
        <v>28</v>
      </c>
      <c r="G53" t="s">
        <v>29</v>
      </c>
      <c r="J53">
        <v>578.05600000000004</v>
      </c>
      <c r="K53">
        <v>9</v>
      </c>
      <c r="L53">
        <v>4</v>
      </c>
      <c r="M53">
        <v>1.8917924664377599</v>
      </c>
      <c r="N53">
        <v>1.93472868556319</v>
      </c>
      <c r="O53">
        <v>2.2621245118082198E-2</v>
      </c>
      <c r="P53">
        <v>25.988215376596401</v>
      </c>
      <c r="Q53">
        <v>2.0569596905834001E-5</v>
      </c>
      <c r="R53" t="s">
        <v>30</v>
      </c>
      <c r="S53" t="s">
        <v>31</v>
      </c>
      <c r="T53" t="s">
        <v>31</v>
      </c>
      <c r="U53" t="s">
        <v>30</v>
      </c>
      <c r="V53" t="s">
        <v>31</v>
      </c>
      <c r="W53" t="s">
        <v>31</v>
      </c>
      <c r="X53" t="s">
        <v>30</v>
      </c>
      <c r="Y53" t="s">
        <v>460</v>
      </c>
      <c r="Z53" t="s">
        <v>463</v>
      </c>
      <c r="AA53" t="s">
        <v>455</v>
      </c>
      <c r="AB53">
        <v>88</v>
      </c>
      <c r="AC53" t="s">
        <v>451</v>
      </c>
      <c r="AD53">
        <v>5</v>
      </c>
    </row>
    <row r="54" spans="1:32" x14ac:dyDescent="0.25">
      <c r="A54">
        <v>53</v>
      </c>
      <c r="B54" t="s">
        <v>108</v>
      </c>
      <c r="C54" t="s">
        <v>109</v>
      </c>
      <c r="D54" t="s">
        <v>26</v>
      </c>
      <c r="E54" t="s">
        <v>27</v>
      </c>
      <c r="F54" t="s">
        <v>28</v>
      </c>
      <c r="G54" t="s">
        <v>29</v>
      </c>
      <c r="J54">
        <v>578.05600000000004</v>
      </c>
      <c r="K54">
        <v>9</v>
      </c>
      <c r="L54">
        <v>4</v>
      </c>
      <c r="M54">
        <v>1.93878600202514</v>
      </c>
      <c r="N54">
        <v>1.93472868556319</v>
      </c>
      <c r="O54">
        <v>2.2621245118082198E-2</v>
      </c>
      <c r="P54">
        <v>24.282582718662901</v>
      </c>
      <c r="Q54">
        <v>6.3400741083814903E-5</v>
      </c>
      <c r="R54" t="s">
        <v>30</v>
      </c>
      <c r="S54" t="s">
        <v>31</v>
      </c>
      <c r="T54" t="s">
        <v>31</v>
      </c>
      <c r="U54" t="s">
        <v>30</v>
      </c>
      <c r="V54" t="s">
        <v>31</v>
      </c>
      <c r="W54" t="s">
        <v>31</v>
      </c>
      <c r="X54" t="s">
        <v>30</v>
      </c>
      <c r="Y54" t="s">
        <v>460</v>
      </c>
      <c r="Z54" t="s">
        <v>463</v>
      </c>
      <c r="AA54" t="s">
        <v>455</v>
      </c>
      <c r="AB54">
        <v>150</v>
      </c>
      <c r="AC54" t="s">
        <v>451</v>
      </c>
      <c r="AD54">
        <v>5</v>
      </c>
      <c r="AF54">
        <f t="shared" ref="AF54" si="24">IFERROR(AVERAGE(Q54:Q55),"")</f>
        <v>6.08157391832828E-5</v>
      </c>
    </row>
    <row r="55" spans="1:32" x14ac:dyDescent="0.25">
      <c r="A55">
        <v>54</v>
      </c>
      <c r="B55" t="s">
        <v>110</v>
      </c>
      <c r="C55" t="s">
        <v>109</v>
      </c>
      <c r="D55" t="s">
        <v>26</v>
      </c>
      <c r="E55" t="s">
        <v>27</v>
      </c>
      <c r="F55" t="s">
        <v>28</v>
      </c>
      <c r="G55" t="s">
        <v>29</v>
      </c>
      <c r="J55">
        <v>578.05600000000004</v>
      </c>
      <c r="K55">
        <v>10</v>
      </c>
      <c r="L55">
        <v>4</v>
      </c>
      <c r="M55">
        <v>1.9584616963158501</v>
      </c>
      <c r="N55">
        <v>1.93472868556319</v>
      </c>
      <c r="O55">
        <v>2.2621245118082198E-2</v>
      </c>
      <c r="P55">
        <v>24.411471268932601</v>
      </c>
      <c r="Q55">
        <v>5.8230737282750703E-5</v>
      </c>
      <c r="R55" t="s">
        <v>30</v>
      </c>
      <c r="S55" t="s">
        <v>31</v>
      </c>
      <c r="T55" t="s">
        <v>31</v>
      </c>
      <c r="U55" t="s">
        <v>30</v>
      </c>
      <c r="V55" t="s">
        <v>31</v>
      </c>
      <c r="W55" t="s">
        <v>31</v>
      </c>
      <c r="X55" t="s">
        <v>30</v>
      </c>
      <c r="Y55" t="s">
        <v>460</v>
      </c>
      <c r="Z55" t="s">
        <v>463</v>
      </c>
      <c r="AA55" t="s">
        <v>455</v>
      </c>
      <c r="AB55">
        <v>150</v>
      </c>
      <c r="AC55" t="s">
        <v>451</v>
      </c>
      <c r="AD55">
        <v>5</v>
      </c>
    </row>
    <row r="56" spans="1:32" x14ac:dyDescent="0.25">
      <c r="A56">
        <v>55</v>
      </c>
      <c r="B56" t="s">
        <v>111</v>
      </c>
      <c r="C56" t="s">
        <v>112</v>
      </c>
      <c r="D56" t="s">
        <v>26</v>
      </c>
      <c r="E56" t="s">
        <v>27</v>
      </c>
      <c r="F56" t="s">
        <v>28</v>
      </c>
      <c r="G56" t="s">
        <v>29</v>
      </c>
      <c r="J56">
        <v>578.05600000000004</v>
      </c>
      <c r="K56">
        <v>10</v>
      </c>
      <c r="L56">
        <v>4</v>
      </c>
      <c r="M56">
        <v>1.94382377650544</v>
      </c>
      <c r="N56">
        <v>1.93472868556319</v>
      </c>
      <c r="O56">
        <v>2.2621245118082198E-2</v>
      </c>
      <c r="P56">
        <v>26.427445956783799</v>
      </c>
      <c r="Q56">
        <v>1.5393361944567901E-5</v>
      </c>
      <c r="R56" t="s">
        <v>30</v>
      </c>
      <c r="S56" t="s">
        <v>31</v>
      </c>
      <c r="T56" t="s">
        <v>31</v>
      </c>
      <c r="U56" t="s">
        <v>30</v>
      </c>
      <c r="V56" t="s">
        <v>31</v>
      </c>
      <c r="W56" t="s">
        <v>31</v>
      </c>
      <c r="X56" t="s">
        <v>30</v>
      </c>
      <c r="Y56" t="s">
        <v>460</v>
      </c>
      <c r="Z56" t="s">
        <v>464</v>
      </c>
      <c r="AA56" t="s">
        <v>455</v>
      </c>
      <c r="AB56">
        <v>38</v>
      </c>
      <c r="AC56" t="s">
        <v>452</v>
      </c>
      <c r="AD56">
        <v>0</v>
      </c>
      <c r="AF56">
        <f t="shared" ref="AF56" si="25">IFERROR(AVERAGE(Q56:Q57),"")</f>
        <v>1.5238005128004099E-5</v>
      </c>
    </row>
    <row r="57" spans="1:32" x14ac:dyDescent="0.25">
      <c r="A57">
        <v>56</v>
      </c>
      <c r="B57" t="s">
        <v>113</v>
      </c>
      <c r="C57" t="s">
        <v>112</v>
      </c>
      <c r="D57" t="s">
        <v>26</v>
      </c>
      <c r="E57" t="s">
        <v>27</v>
      </c>
      <c r="F57" t="s">
        <v>28</v>
      </c>
      <c r="G57" t="s">
        <v>29</v>
      </c>
      <c r="J57">
        <v>578.05600000000004</v>
      </c>
      <c r="K57">
        <v>10</v>
      </c>
      <c r="L57">
        <v>4</v>
      </c>
      <c r="M57">
        <v>1.9136576213069301</v>
      </c>
      <c r="N57">
        <v>1.93472868556319</v>
      </c>
      <c r="O57">
        <v>2.2621245118082198E-2</v>
      </c>
      <c r="P57">
        <v>26.458343571569099</v>
      </c>
      <c r="Q57">
        <v>1.5082648311440299E-5</v>
      </c>
      <c r="R57" t="s">
        <v>30</v>
      </c>
      <c r="S57" t="s">
        <v>31</v>
      </c>
      <c r="T57" t="s">
        <v>31</v>
      </c>
      <c r="U57" t="s">
        <v>30</v>
      </c>
      <c r="V57" t="s">
        <v>31</v>
      </c>
      <c r="W57" t="s">
        <v>31</v>
      </c>
      <c r="X57" t="s">
        <v>30</v>
      </c>
      <c r="Y57" t="s">
        <v>460</v>
      </c>
      <c r="Z57" t="s">
        <v>464</v>
      </c>
      <c r="AA57" t="s">
        <v>455</v>
      </c>
      <c r="AB57">
        <v>38</v>
      </c>
      <c r="AC57" t="s">
        <v>452</v>
      </c>
      <c r="AD57">
        <v>0</v>
      </c>
    </row>
    <row r="58" spans="1:32" x14ac:dyDescent="0.25">
      <c r="A58">
        <v>57</v>
      </c>
      <c r="B58" t="s">
        <v>114</v>
      </c>
      <c r="C58" t="s">
        <v>115</v>
      </c>
      <c r="D58" t="s">
        <v>26</v>
      </c>
      <c r="E58" t="s">
        <v>27</v>
      </c>
      <c r="F58" t="s">
        <v>28</v>
      </c>
      <c r="G58" t="s">
        <v>29</v>
      </c>
      <c r="J58">
        <v>578.05600000000004</v>
      </c>
      <c r="K58">
        <v>8</v>
      </c>
      <c r="L58">
        <v>4</v>
      </c>
      <c r="M58">
        <v>1.9117564678722401</v>
      </c>
      <c r="N58">
        <v>1.93472868556319</v>
      </c>
      <c r="O58">
        <v>2.2621245118082198E-2</v>
      </c>
      <c r="P58">
        <v>26.1636575583662</v>
      </c>
      <c r="Q58">
        <v>1.83206353423298E-5</v>
      </c>
      <c r="R58" t="s">
        <v>30</v>
      </c>
      <c r="S58" t="s">
        <v>31</v>
      </c>
      <c r="T58" t="s">
        <v>31</v>
      </c>
      <c r="U58" t="s">
        <v>30</v>
      </c>
      <c r="V58" t="s">
        <v>31</v>
      </c>
      <c r="W58" t="s">
        <v>31</v>
      </c>
      <c r="X58" t="s">
        <v>30</v>
      </c>
      <c r="Y58" t="s">
        <v>460</v>
      </c>
      <c r="Z58" t="s">
        <v>464</v>
      </c>
      <c r="AA58" t="s">
        <v>455</v>
      </c>
      <c r="AB58">
        <v>88</v>
      </c>
      <c r="AC58" t="s">
        <v>452</v>
      </c>
      <c r="AD58">
        <v>0</v>
      </c>
      <c r="AF58">
        <f t="shared" ref="AF58" si="26">IFERROR(AVERAGE(Q58:Q59),"")</f>
        <v>1.8620210499365349E-5</v>
      </c>
    </row>
    <row r="59" spans="1:32" x14ac:dyDescent="0.25">
      <c r="A59">
        <v>58</v>
      </c>
      <c r="B59" t="s">
        <v>116</v>
      </c>
      <c r="C59" t="s">
        <v>115</v>
      </c>
      <c r="D59" t="s">
        <v>26</v>
      </c>
      <c r="E59" t="s">
        <v>27</v>
      </c>
      <c r="F59" t="s">
        <v>28</v>
      </c>
      <c r="G59" t="s">
        <v>29</v>
      </c>
      <c r="J59">
        <v>578.05600000000004</v>
      </c>
      <c r="K59">
        <v>8</v>
      </c>
      <c r="L59">
        <v>4</v>
      </c>
      <c r="M59">
        <v>1.9085545243587401</v>
      </c>
      <c r="N59">
        <v>1.93472868556319</v>
      </c>
      <c r="O59">
        <v>2.2621245118082198E-2</v>
      </c>
      <c r="P59">
        <v>26.114897255627898</v>
      </c>
      <c r="Q59">
        <v>1.8919785656400898E-5</v>
      </c>
      <c r="R59" t="s">
        <v>30</v>
      </c>
      <c r="S59" t="s">
        <v>31</v>
      </c>
      <c r="T59" t="s">
        <v>31</v>
      </c>
      <c r="U59" t="s">
        <v>30</v>
      </c>
      <c r="V59" t="s">
        <v>31</v>
      </c>
      <c r="W59" t="s">
        <v>31</v>
      </c>
      <c r="X59" t="s">
        <v>30</v>
      </c>
      <c r="Y59" t="s">
        <v>460</v>
      </c>
      <c r="Z59" t="s">
        <v>464</v>
      </c>
      <c r="AA59" t="s">
        <v>455</v>
      </c>
      <c r="AB59">
        <v>88</v>
      </c>
      <c r="AC59" t="s">
        <v>452</v>
      </c>
      <c r="AD59">
        <v>0</v>
      </c>
    </row>
    <row r="60" spans="1:32" x14ac:dyDescent="0.25">
      <c r="A60">
        <v>59</v>
      </c>
      <c r="B60" t="s">
        <v>117</v>
      </c>
      <c r="C60" t="s">
        <v>118</v>
      </c>
      <c r="D60" t="s">
        <v>26</v>
      </c>
      <c r="E60" t="s">
        <v>27</v>
      </c>
      <c r="F60" t="s">
        <v>28</v>
      </c>
      <c r="G60" t="s">
        <v>29</v>
      </c>
      <c r="J60">
        <v>578.05600000000004</v>
      </c>
      <c r="K60">
        <v>8</v>
      </c>
      <c r="L60">
        <v>4</v>
      </c>
      <c r="M60">
        <v>1.91577810902853</v>
      </c>
      <c r="N60">
        <v>1.93472868556319</v>
      </c>
      <c r="O60">
        <v>2.2621245118082198E-2</v>
      </c>
      <c r="P60">
        <v>25.110175690056</v>
      </c>
      <c r="Q60">
        <v>3.6718892882456797E-5</v>
      </c>
      <c r="R60" t="s">
        <v>30</v>
      </c>
      <c r="S60" t="s">
        <v>31</v>
      </c>
      <c r="T60" t="s">
        <v>31</v>
      </c>
      <c r="U60" t="s">
        <v>30</v>
      </c>
      <c r="V60" t="s">
        <v>31</v>
      </c>
      <c r="W60" t="s">
        <v>31</v>
      </c>
      <c r="X60" t="s">
        <v>30</v>
      </c>
      <c r="Y60" t="s">
        <v>460</v>
      </c>
      <c r="Z60" t="s">
        <v>464</v>
      </c>
      <c r="AA60" t="s">
        <v>455</v>
      </c>
      <c r="AB60">
        <v>150</v>
      </c>
      <c r="AC60" t="s">
        <v>452</v>
      </c>
      <c r="AD60">
        <v>0</v>
      </c>
      <c r="AF60">
        <f t="shared" ref="AF60" si="27">IFERROR(AVERAGE(Q60:Q61),"")</f>
        <v>3.4198944166907852E-5</v>
      </c>
    </row>
    <row r="61" spans="1:32" x14ac:dyDescent="0.25">
      <c r="A61">
        <v>60</v>
      </c>
      <c r="B61" t="s">
        <v>119</v>
      </c>
      <c r="C61" t="s">
        <v>118</v>
      </c>
      <c r="D61" t="s">
        <v>26</v>
      </c>
      <c r="E61" t="s">
        <v>27</v>
      </c>
      <c r="F61" t="s">
        <v>28</v>
      </c>
      <c r="G61" t="s">
        <v>29</v>
      </c>
      <c r="J61">
        <v>578.05600000000004</v>
      </c>
      <c r="K61">
        <v>9</v>
      </c>
      <c r="L61">
        <v>4</v>
      </c>
      <c r="M61">
        <v>1.9472093508931001</v>
      </c>
      <c r="N61">
        <v>1.93472868556319</v>
      </c>
      <c r="O61">
        <v>2.2621245118082198E-2</v>
      </c>
      <c r="P61">
        <v>25.333880109986801</v>
      </c>
      <c r="Q61">
        <v>3.16789954513589E-5</v>
      </c>
      <c r="R61" t="s">
        <v>30</v>
      </c>
      <c r="S61" t="s">
        <v>31</v>
      </c>
      <c r="T61" t="s">
        <v>31</v>
      </c>
      <c r="U61" t="s">
        <v>30</v>
      </c>
      <c r="V61" t="s">
        <v>31</v>
      </c>
      <c r="W61" t="s">
        <v>31</v>
      </c>
      <c r="X61" t="s">
        <v>30</v>
      </c>
      <c r="Y61" t="s">
        <v>460</v>
      </c>
      <c r="Z61" t="s">
        <v>464</v>
      </c>
      <c r="AA61" t="s">
        <v>455</v>
      </c>
      <c r="AB61">
        <v>150</v>
      </c>
      <c r="AC61" t="s">
        <v>452</v>
      </c>
      <c r="AD61">
        <v>0</v>
      </c>
    </row>
    <row r="62" spans="1:32" x14ac:dyDescent="0.25">
      <c r="A62">
        <v>61</v>
      </c>
      <c r="B62" t="s">
        <v>120</v>
      </c>
      <c r="C62" t="s">
        <v>121</v>
      </c>
      <c r="D62" t="s">
        <v>26</v>
      </c>
      <c r="E62" t="s">
        <v>27</v>
      </c>
      <c r="F62" t="s">
        <v>28</v>
      </c>
      <c r="G62" t="s">
        <v>29</v>
      </c>
      <c r="J62">
        <v>578.05600000000004</v>
      </c>
      <c r="K62">
        <v>10</v>
      </c>
      <c r="L62">
        <v>4</v>
      </c>
      <c r="M62">
        <v>1.9474760747220901</v>
      </c>
      <c r="N62">
        <v>1.93472868556319</v>
      </c>
      <c r="O62">
        <v>2.2621245118082198E-2</v>
      </c>
      <c r="P62">
        <v>26.693038198282299</v>
      </c>
      <c r="Q62">
        <v>1.2918420413625E-5</v>
      </c>
      <c r="R62" t="s">
        <v>30</v>
      </c>
      <c r="S62" t="s">
        <v>31</v>
      </c>
      <c r="T62" t="s">
        <v>31</v>
      </c>
      <c r="U62" t="s">
        <v>30</v>
      </c>
      <c r="V62" t="s">
        <v>31</v>
      </c>
      <c r="W62" t="s">
        <v>31</v>
      </c>
      <c r="X62" t="s">
        <v>30</v>
      </c>
      <c r="Y62" t="s">
        <v>460</v>
      </c>
      <c r="Z62" t="s">
        <v>465</v>
      </c>
      <c r="AA62" t="s">
        <v>455</v>
      </c>
      <c r="AB62">
        <v>38</v>
      </c>
      <c r="AC62" t="s">
        <v>452</v>
      </c>
      <c r="AD62">
        <v>0.5</v>
      </c>
      <c r="AF62">
        <f t="shared" ref="AF62" si="28">IFERROR(AVERAGE(Q62:Q63),"")</f>
        <v>1.259089885754265E-5</v>
      </c>
    </row>
    <row r="63" spans="1:32" x14ac:dyDescent="0.25">
      <c r="A63">
        <v>62</v>
      </c>
      <c r="B63" t="s">
        <v>122</v>
      </c>
      <c r="C63" t="s">
        <v>121</v>
      </c>
      <c r="D63" t="s">
        <v>26</v>
      </c>
      <c r="E63" t="s">
        <v>27</v>
      </c>
      <c r="F63" t="s">
        <v>28</v>
      </c>
      <c r="G63" t="s">
        <v>29</v>
      </c>
      <c r="J63">
        <v>578.05600000000004</v>
      </c>
      <c r="K63">
        <v>10</v>
      </c>
      <c r="L63">
        <v>4</v>
      </c>
      <c r="M63">
        <v>1.93149365140786</v>
      </c>
      <c r="N63">
        <v>1.93472868556319</v>
      </c>
      <c r="O63">
        <v>2.2621245118082198E-2</v>
      </c>
      <c r="P63">
        <v>26.771885864936198</v>
      </c>
      <c r="Q63">
        <v>1.22633773014603E-5</v>
      </c>
      <c r="R63" t="s">
        <v>30</v>
      </c>
      <c r="S63" t="s">
        <v>31</v>
      </c>
      <c r="T63" t="s">
        <v>31</v>
      </c>
      <c r="U63" t="s">
        <v>30</v>
      </c>
      <c r="V63" t="s">
        <v>31</v>
      </c>
      <c r="W63" t="s">
        <v>31</v>
      </c>
      <c r="X63" t="s">
        <v>30</v>
      </c>
      <c r="Y63" t="s">
        <v>460</v>
      </c>
      <c r="Z63" t="s">
        <v>465</v>
      </c>
      <c r="AA63" t="s">
        <v>455</v>
      </c>
      <c r="AB63">
        <v>38</v>
      </c>
      <c r="AC63" t="s">
        <v>452</v>
      </c>
      <c r="AD63">
        <v>0.5</v>
      </c>
    </row>
    <row r="64" spans="1:32" x14ac:dyDescent="0.25">
      <c r="A64">
        <v>63</v>
      </c>
      <c r="B64" t="s">
        <v>123</v>
      </c>
      <c r="C64" t="s">
        <v>124</v>
      </c>
      <c r="D64" t="s">
        <v>26</v>
      </c>
      <c r="E64" t="s">
        <v>27</v>
      </c>
      <c r="F64" t="s">
        <v>28</v>
      </c>
      <c r="G64" t="s">
        <v>29</v>
      </c>
      <c r="J64">
        <v>578.05600000000004</v>
      </c>
      <c r="K64">
        <v>10</v>
      </c>
      <c r="L64">
        <v>4</v>
      </c>
      <c r="M64">
        <v>1.94230577355362</v>
      </c>
      <c r="N64">
        <v>1.93472868556319</v>
      </c>
      <c r="O64">
        <v>2.2621245118082198E-2</v>
      </c>
      <c r="P64">
        <v>24.5113412520586</v>
      </c>
      <c r="Q64">
        <v>5.4516447435252902E-5</v>
      </c>
      <c r="R64" t="s">
        <v>30</v>
      </c>
      <c r="S64" t="s">
        <v>31</v>
      </c>
      <c r="T64" t="s">
        <v>31</v>
      </c>
      <c r="U64" t="s">
        <v>30</v>
      </c>
      <c r="V64" t="s">
        <v>31</v>
      </c>
      <c r="W64" t="s">
        <v>31</v>
      </c>
      <c r="X64" t="s">
        <v>30</v>
      </c>
      <c r="Y64" t="s">
        <v>460</v>
      </c>
      <c r="Z64" t="s">
        <v>465</v>
      </c>
      <c r="AA64" t="s">
        <v>455</v>
      </c>
      <c r="AB64">
        <v>88</v>
      </c>
      <c r="AC64" t="s">
        <v>452</v>
      </c>
      <c r="AD64">
        <v>0.5</v>
      </c>
      <c r="AF64">
        <f t="shared" ref="AF64" si="29">IFERROR(AVERAGE(Q64:Q65),"")</f>
        <v>5.2387547072601154E-5</v>
      </c>
    </row>
    <row r="65" spans="1:32" x14ac:dyDescent="0.25">
      <c r="A65">
        <v>64</v>
      </c>
      <c r="B65" t="s">
        <v>125</v>
      </c>
      <c r="C65" t="s">
        <v>124</v>
      </c>
      <c r="D65" t="s">
        <v>26</v>
      </c>
      <c r="E65" t="s">
        <v>27</v>
      </c>
      <c r="F65" t="s">
        <v>28</v>
      </c>
      <c r="G65" t="s">
        <v>29</v>
      </c>
      <c r="J65">
        <v>578.05600000000004</v>
      </c>
      <c r="K65">
        <v>11</v>
      </c>
      <c r="L65">
        <v>4</v>
      </c>
      <c r="M65">
        <v>1.9667636285044301</v>
      </c>
      <c r="N65">
        <v>1.93472868556319</v>
      </c>
      <c r="O65">
        <v>2.2621245118082198E-2</v>
      </c>
      <c r="P65">
        <v>24.634559269551701</v>
      </c>
      <c r="Q65">
        <v>5.0258646709949399E-5</v>
      </c>
      <c r="R65" t="s">
        <v>30</v>
      </c>
      <c r="S65" t="s">
        <v>31</v>
      </c>
      <c r="T65" t="s">
        <v>31</v>
      </c>
      <c r="U65" t="s">
        <v>30</v>
      </c>
      <c r="V65" t="s">
        <v>31</v>
      </c>
      <c r="W65" t="s">
        <v>31</v>
      </c>
      <c r="X65" t="s">
        <v>30</v>
      </c>
      <c r="Y65" t="s">
        <v>460</v>
      </c>
      <c r="Z65" t="s">
        <v>465</v>
      </c>
      <c r="AA65" t="s">
        <v>455</v>
      </c>
      <c r="AB65">
        <v>88</v>
      </c>
      <c r="AC65" t="s">
        <v>452</v>
      </c>
      <c r="AD65">
        <v>0.5</v>
      </c>
    </row>
    <row r="66" spans="1:32" x14ac:dyDescent="0.25">
      <c r="A66">
        <v>65</v>
      </c>
      <c r="B66" t="s">
        <v>126</v>
      </c>
      <c r="C66" t="s">
        <v>127</v>
      </c>
      <c r="D66" t="s">
        <v>26</v>
      </c>
      <c r="E66" t="s">
        <v>27</v>
      </c>
      <c r="F66" t="s">
        <v>28</v>
      </c>
      <c r="G66" t="s">
        <v>29</v>
      </c>
      <c r="J66">
        <v>578.05600000000004</v>
      </c>
      <c r="K66">
        <v>9</v>
      </c>
      <c r="L66">
        <v>4</v>
      </c>
      <c r="M66">
        <v>1.9720721357480899</v>
      </c>
      <c r="N66">
        <v>1.93472868556319</v>
      </c>
      <c r="O66">
        <v>2.2621245118082198E-2</v>
      </c>
      <c r="P66">
        <v>25.838383175424401</v>
      </c>
      <c r="Q66">
        <v>2.2707571858608699E-5</v>
      </c>
      <c r="R66" t="s">
        <v>30</v>
      </c>
      <c r="S66" t="s">
        <v>31</v>
      </c>
      <c r="T66" t="s">
        <v>31</v>
      </c>
      <c r="U66" t="s">
        <v>30</v>
      </c>
      <c r="V66" t="s">
        <v>31</v>
      </c>
      <c r="W66" t="s">
        <v>31</v>
      </c>
      <c r="X66" t="s">
        <v>30</v>
      </c>
      <c r="Y66" t="s">
        <v>460</v>
      </c>
      <c r="Z66" t="s">
        <v>465</v>
      </c>
      <c r="AA66" t="s">
        <v>455</v>
      </c>
      <c r="AB66">
        <v>150</v>
      </c>
      <c r="AC66" t="s">
        <v>452</v>
      </c>
      <c r="AD66">
        <v>0.5</v>
      </c>
      <c r="AF66">
        <f t="shared" ref="AF66" si="30">IFERROR(AVERAGE(Q66:Q67),"")</f>
        <v>2.2442358113481048E-5</v>
      </c>
    </row>
    <row r="67" spans="1:32" x14ac:dyDescent="0.25">
      <c r="A67">
        <v>66</v>
      </c>
      <c r="B67" t="s">
        <v>128</v>
      </c>
      <c r="C67" t="s">
        <v>127</v>
      </c>
      <c r="D67" t="s">
        <v>26</v>
      </c>
      <c r="E67" t="s">
        <v>27</v>
      </c>
      <c r="F67" t="s">
        <v>28</v>
      </c>
      <c r="G67" t="s">
        <v>29</v>
      </c>
      <c r="J67">
        <v>578.05600000000004</v>
      </c>
      <c r="K67">
        <v>10</v>
      </c>
      <c r="L67">
        <v>4</v>
      </c>
      <c r="M67">
        <v>1.9645983146251</v>
      </c>
      <c r="N67">
        <v>1.93472868556319</v>
      </c>
      <c r="O67">
        <v>2.2621245118082198E-2</v>
      </c>
      <c r="P67">
        <v>25.874197392897599</v>
      </c>
      <c r="Q67">
        <v>2.2177144368353401E-5</v>
      </c>
      <c r="R67" t="s">
        <v>30</v>
      </c>
      <c r="S67" t="s">
        <v>31</v>
      </c>
      <c r="T67" t="s">
        <v>31</v>
      </c>
      <c r="U67" t="s">
        <v>30</v>
      </c>
      <c r="V67" t="s">
        <v>31</v>
      </c>
      <c r="W67" t="s">
        <v>31</v>
      </c>
      <c r="X67" t="s">
        <v>30</v>
      </c>
      <c r="Y67" t="s">
        <v>460</v>
      </c>
      <c r="Z67" t="s">
        <v>465</v>
      </c>
      <c r="AA67" t="s">
        <v>455</v>
      </c>
      <c r="AB67">
        <v>150</v>
      </c>
      <c r="AC67" t="s">
        <v>452</v>
      </c>
      <c r="AD67">
        <v>0.5</v>
      </c>
    </row>
    <row r="68" spans="1:32" x14ac:dyDescent="0.25">
      <c r="A68">
        <v>67</v>
      </c>
      <c r="B68" t="s">
        <v>129</v>
      </c>
      <c r="C68" t="s">
        <v>130</v>
      </c>
      <c r="D68" t="s">
        <v>26</v>
      </c>
      <c r="E68" t="s">
        <v>27</v>
      </c>
      <c r="F68" t="s">
        <v>28</v>
      </c>
      <c r="G68" t="s">
        <v>29</v>
      </c>
      <c r="J68">
        <v>578.05600000000004</v>
      </c>
      <c r="K68">
        <v>7</v>
      </c>
      <c r="L68">
        <v>4</v>
      </c>
      <c r="M68">
        <v>1.95371040307736</v>
      </c>
      <c r="N68">
        <v>1.93472868556319</v>
      </c>
      <c r="O68">
        <v>2.2621245118082198E-2</v>
      </c>
      <c r="P68">
        <v>25.4234218698784</v>
      </c>
      <c r="Q68">
        <v>2.9861177978410598E-5</v>
      </c>
      <c r="R68" t="s">
        <v>30</v>
      </c>
      <c r="S68" t="s">
        <v>31</v>
      </c>
      <c r="T68" t="s">
        <v>31</v>
      </c>
      <c r="U68" t="s">
        <v>30</v>
      </c>
      <c r="V68" t="s">
        <v>31</v>
      </c>
      <c r="W68" t="s">
        <v>31</v>
      </c>
      <c r="X68" t="s">
        <v>30</v>
      </c>
      <c r="Y68" t="s">
        <v>460</v>
      </c>
      <c r="Z68" t="s">
        <v>466</v>
      </c>
      <c r="AA68" t="s">
        <v>455</v>
      </c>
      <c r="AB68">
        <v>38</v>
      </c>
      <c r="AC68" t="s">
        <v>452</v>
      </c>
      <c r="AD68">
        <v>5</v>
      </c>
      <c r="AF68">
        <f t="shared" ref="AF68" si="31">IFERROR(AVERAGE(Q68:Q69),"")</f>
        <v>2.9619962090876498E-5</v>
      </c>
    </row>
    <row r="69" spans="1:32" x14ac:dyDescent="0.25">
      <c r="A69">
        <v>68</v>
      </c>
      <c r="B69" t="s">
        <v>131</v>
      </c>
      <c r="C69" t="s">
        <v>130</v>
      </c>
      <c r="D69" t="s">
        <v>26</v>
      </c>
      <c r="E69" t="s">
        <v>27</v>
      </c>
      <c r="F69" t="s">
        <v>28</v>
      </c>
      <c r="G69" t="s">
        <v>29</v>
      </c>
      <c r="J69">
        <v>578.05600000000004</v>
      </c>
      <c r="K69">
        <v>8</v>
      </c>
      <c r="L69">
        <v>4</v>
      </c>
      <c r="M69">
        <v>1.91067947750808</v>
      </c>
      <c r="N69">
        <v>1.93472868556319</v>
      </c>
      <c r="O69">
        <v>2.2621245118082198E-2</v>
      </c>
      <c r="P69">
        <v>25.4481015041505</v>
      </c>
      <c r="Q69">
        <v>2.9378746203342402E-5</v>
      </c>
      <c r="R69" t="s">
        <v>30</v>
      </c>
      <c r="S69" t="s">
        <v>31</v>
      </c>
      <c r="T69" t="s">
        <v>31</v>
      </c>
      <c r="U69" t="s">
        <v>30</v>
      </c>
      <c r="V69" t="s">
        <v>31</v>
      </c>
      <c r="W69" t="s">
        <v>31</v>
      </c>
      <c r="X69" t="s">
        <v>30</v>
      </c>
      <c r="Y69" t="s">
        <v>460</v>
      </c>
      <c r="Z69" t="s">
        <v>466</v>
      </c>
      <c r="AA69" t="s">
        <v>455</v>
      </c>
      <c r="AB69">
        <v>38</v>
      </c>
      <c r="AC69" t="s">
        <v>452</v>
      </c>
      <c r="AD69">
        <v>5</v>
      </c>
    </row>
    <row r="70" spans="1:32" x14ac:dyDescent="0.25">
      <c r="A70">
        <v>69</v>
      </c>
      <c r="B70" t="s">
        <v>132</v>
      </c>
      <c r="C70" t="s">
        <v>133</v>
      </c>
      <c r="D70" t="s">
        <v>26</v>
      </c>
      <c r="E70" t="s">
        <v>27</v>
      </c>
      <c r="F70" t="s">
        <v>28</v>
      </c>
      <c r="G70" t="s">
        <v>29</v>
      </c>
      <c r="J70">
        <v>578.05600000000004</v>
      </c>
      <c r="K70">
        <v>9</v>
      </c>
      <c r="L70">
        <v>4</v>
      </c>
      <c r="M70">
        <v>1.8921994909205</v>
      </c>
      <c r="N70">
        <v>1.93472868556319</v>
      </c>
      <c r="O70">
        <v>2.2621245118082198E-2</v>
      </c>
      <c r="P70">
        <v>26.071395954712202</v>
      </c>
      <c r="Q70">
        <v>1.9470834166243301E-5</v>
      </c>
      <c r="R70" t="s">
        <v>30</v>
      </c>
      <c r="S70" t="s">
        <v>31</v>
      </c>
      <c r="T70" t="s">
        <v>31</v>
      </c>
      <c r="U70" t="s">
        <v>30</v>
      </c>
      <c r="V70" t="s">
        <v>31</v>
      </c>
      <c r="W70" t="s">
        <v>31</v>
      </c>
      <c r="X70" t="s">
        <v>30</v>
      </c>
      <c r="Y70" t="s">
        <v>460</v>
      </c>
      <c r="Z70" t="s">
        <v>466</v>
      </c>
      <c r="AA70" t="s">
        <v>455</v>
      </c>
      <c r="AB70">
        <v>88</v>
      </c>
      <c r="AC70" t="s">
        <v>452</v>
      </c>
      <c r="AD70">
        <v>5</v>
      </c>
      <c r="AF70">
        <f t="shared" ref="AF70" si="32">IFERROR(AVERAGE(Q70:Q71),"")</f>
        <v>1.9667700734879E-5</v>
      </c>
    </row>
    <row r="71" spans="1:32" x14ac:dyDescent="0.25">
      <c r="A71">
        <v>70</v>
      </c>
      <c r="B71" t="s">
        <v>134</v>
      </c>
      <c r="C71" t="s">
        <v>133</v>
      </c>
      <c r="D71" t="s">
        <v>26</v>
      </c>
      <c r="E71" t="s">
        <v>27</v>
      </c>
      <c r="F71" t="s">
        <v>28</v>
      </c>
      <c r="G71" t="s">
        <v>29</v>
      </c>
      <c r="J71">
        <v>578.05600000000004</v>
      </c>
      <c r="K71">
        <v>10</v>
      </c>
      <c r="L71">
        <v>4</v>
      </c>
      <c r="M71">
        <v>1.89167404157492</v>
      </c>
      <c r="N71">
        <v>1.93472868556319</v>
      </c>
      <c r="O71">
        <v>2.2621245118082198E-2</v>
      </c>
      <c r="P71">
        <v>26.0410611926205</v>
      </c>
      <c r="Q71">
        <v>1.98645673035147E-5</v>
      </c>
      <c r="R71" t="s">
        <v>30</v>
      </c>
      <c r="S71" t="s">
        <v>31</v>
      </c>
      <c r="T71" t="s">
        <v>31</v>
      </c>
      <c r="U71" t="s">
        <v>30</v>
      </c>
      <c r="V71" t="s">
        <v>31</v>
      </c>
      <c r="W71" t="s">
        <v>31</v>
      </c>
      <c r="X71" t="s">
        <v>30</v>
      </c>
      <c r="Y71" t="s">
        <v>460</v>
      </c>
      <c r="Z71" t="s">
        <v>466</v>
      </c>
      <c r="AA71" t="s">
        <v>455</v>
      </c>
      <c r="AB71">
        <v>88</v>
      </c>
      <c r="AC71" t="s">
        <v>452</v>
      </c>
      <c r="AD71">
        <v>5</v>
      </c>
    </row>
    <row r="72" spans="1:32" x14ac:dyDescent="0.25">
      <c r="A72">
        <v>71</v>
      </c>
      <c r="B72" t="s">
        <v>135</v>
      </c>
      <c r="C72" t="s">
        <v>136</v>
      </c>
      <c r="D72" t="s">
        <v>26</v>
      </c>
      <c r="E72" t="s">
        <v>27</v>
      </c>
      <c r="F72" t="s">
        <v>28</v>
      </c>
      <c r="G72" t="s">
        <v>29</v>
      </c>
      <c r="J72">
        <v>578.05600000000004</v>
      </c>
      <c r="K72">
        <v>10</v>
      </c>
      <c r="L72">
        <v>4</v>
      </c>
      <c r="M72">
        <v>1.94583175240526</v>
      </c>
      <c r="N72">
        <v>1.93472868556319</v>
      </c>
      <c r="O72">
        <v>2.2621245118082198E-2</v>
      </c>
      <c r="P72">
        <v>22.985299088159799</v>
      </c>
      <c r="Q72">
        <v>1.4925258455899201E-4</v>
      </c>
      <c r="R72" t="s">
        <v>30</v>
      </c>
      <c r="S72" t="s">
        <v>31</v>
      </c>
      <c r="T72" t="s">
        <v>31</v>
      </c>
      <c r="U72" t="s">
        <v>30</v>
      </c>
      <c r="V72" t="s">
        <v>31</v>
      </c>
      <c r="W72" t="s">
        <v>31</v>
      </c>
      <c r="X72" t="s">
        <v>30</v>
      </c>
      <c r="Y72" t="s">
        <v>460</v>
      </c>
      <c r="Z72" t="s">
        <v>466</v>
      </c>
      <c r="AA72" t="s">
        <v>455</v>
      </c>
      <c r="AB72">
        <v>150</v>
      </c>
      <c r="AC72" t="s">
        <v>452</v>
      </c>
      <c r="AD72">
        <v>5</v>
      </c>
      <c r="AF72">
        <f t="shared" ref="AF72" si="33">IFERROR(AVERAGE(Q72:Q73),"")</f>
        <v>1.56240432965324E-4</v>
      </c>
    </row>
    <row r="73" spans="1:32" x14ac:dyDescent="0.25">
      <c r="A73">
        <v>72</v>
      </c>
      <c r="B73" t="s">
        <v>137</v>
      </c>
      <c r="C73" t="s">
        <v>136</v>
      </c>
      <c r="D73" t="s">
        <v>26</v>
      </c>
      <c r="E73" t="s">
        <v>27</v>
      </c>
      <c r="F73" t="s">
        <v>28</v>
      </c>
      <c r="G73" t="s">
        <v>29</v>
      </c>
      <c r="J73">
        <v>578.05600000000004</v>
      </c>
      <c r="K73">
        <v>10</v>
      </c>
      <c r="L73">
        <v>3</v>
      </c>
      <c r="M73">
        <v>1.9472452324661</v>
      </c>
      <c r="N73">
        <v>1.93472868556319</v>
      </c>
      <c r="O73">
        <v>2.2621245118082198E-2</v>
      </c>
      <c r="P73">
        <v>22.8496716443087</v>
      </c>
      <c r="Q73">
        <v>1.63228281371656E-4</v>
      </c>
      <c r="R73" t="s">
        <v>30</v>
      </c>
      <c r="S73" t="s">
        <v>31</v>
      </c>
      <c r="T73" t="s">
        <v>31</v>
      </c>
      <c r="U73" t="s">
        <v>30</v>
      </c>
      <c r="V73" t="s">
        <v>31</v>
      </c>
      <c r="W73" t="s">
        <v>31</v>
      </c>
      <c r="X73" t="s">
        <v>30</v>
      </c>
      <c r="Y73" t="s">
        <v>460</v>
      </c>
      <c r="Z73" t="s">
        <v>466</v>
      </c>
      <c r="AA73" t="s">
        <v>455</v>
      </c>
      <c r="AB73">
        <v>150</v>
      </c>
      <c r="AC73" t="s">
        <v>452</v>
      </c>
      <c r="AD73">
        <v>5</v>
      </c>
    </row>
    <row r="74" spans="1:32" x14ac:dyDescent="0.25">
      <c r="A74">
        <v>73</v>
      </c>
      <c r="B74" t="s">
        <v>138</v>
      </c>
      <c r="C74" t="s">
        <v>139</v>
      </c>
      <c r="D74" t="s">
        <v>26</v>
      </c>
      <c r="E74" t="s">
        <v>27</v>
      </c>
      <c r="F74" t="s">
        <v>28</v>
      </c>
      <c r="G74" t="s">
        <v>29</v>
      </c>
      <c r="J74">
        <v>578.05600000000004</v>
      </c>
      <c r="K74">
        <v>10</v>
      </c>
      <c r="L74">
        <v>4</v>
      </c>
      <c r="M74">
        <v>1.96747953167467</v>
      </c>
      <c r="N74">
        <v>1.93472868556319</v>
      </c>
      <c r="O74">
        <v>2.2621245118082198E-2</v>
      </c>
      <c r="P74">
        <v>27.801948179339998</v>
      </c>
      <c r="Q74">
        <v>6.2140330200504104E-6</v>
      </c>
      <c r="R74" t="s">
        <v>30</v>
      </c>
      <c r="S74" t="s">
        <v>31</v>
      </c>
      <c r="T74" t="s">
        <v>31</v>
      </c>
      <c r="U74" t="s">
        <v>30</v>
      </c>
      <c r="V74" t="s">
        <v>31</v>
      </c>
      <c r="W74" t="s">
        <v>31</v>
      </c>
      <c r="X74" t="s">
        <v>30</v>
      </c>
      <c r="Y74" t="s">
        <v>467</v>
      </c>
      <c r="Z74" t="s">
        <v>461</v>
      </c>
      <c r="AA74" t="s">
        <v>454</v>
      </c>
      <c r="AB74">
        <v>38</v>
      </c>
      <c r="AC74" t="s">
        <v>451</v>
      </c>
      <c r="AD74">
        <v>0</v>
      </c>
      <c r="AF74">
        <f t="shared" ref="AF74" si="34">IFERROR(AVERAGE(Q74:Q75),"")</f>
        <v>5.7856173648080102E-6</v>
      </c>
    </row>
    <row r="75" spans="1:32" x14ac:dyDescent="0.25">
      <c r="A75">
        <v>74</v>
      </c>
      <c r="B75" t="s">
        <v>140</v>
      </c>
      <c r="C75" t="s">
        <v>139</v>
      </c>
      <c r="D75" t="s">
        <v>26</v>
      </c>
      <c r="E75" t="s">
        <v>27</v>
      </c>
      <c r="F75" t="s">
        <v>28</v>
      </c>
      <c r="G75" t="s">
        <v>29</v>
      </c>
      <c r="J75">
        <v>578.05600000000004</v>
      </c>
      <c r="K75">
        <v>8</v>
      </c>
      <c r="L75">
        <v>4</v>
      </c>
      <c r="M75">
        <v>1.92517789550731</v>
      </c>
      <c r="N75">
        <v>1.93472868556319</v>
      </c>
      <c r="O75">
        <v>2.2621245118082198E-2</v>
      </c>
      <c r="P75">
        <v>28.026759923092701</v>
      </c>
      <c r="Q75">
        <v>5.3572017095656099E-6</v>
      </c>
      <c r="R75" t="s">
        <v>30</v>
      </c>
      <c r="S75" t="s">
        <v>31</v>
      </c>
      <c r="T75" t="s">
        <v>31</v>
      </c>
      <c r="U75" t="s">
        <v>30</v>
      </c>
      <c r="V75" t="s">
        <v>31</v>
      </c>
      <c r="W75" t="s">
        <v>31</v>
      </c>
      <c r="X75" t="s">
        <v>30</v>
      </c>
      <c r="Y75" t="s">
        <v>467</v>
      </c>
      <c r="Z75" t="s">
        <v>461</v>
      </c>
      <c r="AA75" t="s">
        <v>454</v>
      </c>
      <c r="AB75">
        <v>38</v>
      </c>
      <c r="AC75" t="s">
        <v>451</v>
      </c>
      <c r="AD75">
        <v>0</v>
      </c>
    </row>
    <row r="76" spans="1:32" x14ac:dyDescent="0.25">
      <c r="A76">
        <v>75</v>
      </c>
      <c r="B76" t="s">
        <v>141</v>
      </c>
      <c r="C76" t="s">
        <v>142</v>
      </c>
      <c r="D76" t="s">
        <v>26</v>
      </c>
      <c r="E76" t="s">
        <v>27</v>
      </c>
      <c r="F76" t="s">
        <v>28</v>
      </c>
      <c r="G76" t="s">
        <v>29</v>
      </c>
      <c r="J76">
        <v>578.05600000000004</v>
      </c>
      <c r="K76">
        <v>9</v>
      </c>
      <c r="L76">
        <v>4</v>
      </c>
      <c r="M76">
        <v>1.92497850168399</v>
      </c>
      <c r="N76">
        <v>1.93472868556319</v>
      </c>
      <c r="O76">
        <v>2.2621245118082198E-2</v>
      </c>
      <c r="P76">
        <v>26.479001510099799</v>
      </c>
      <c r="Q76">
        <v>1.4878413510389E-5</v>
      </c>
      <c r="R76" t="s">
        <v>30</v>
      </c>
      <c r="S76" t="s">
        <v>31</v>
      </c>
      <c r="T76" t="s">
        <v>31</v>
      </c>
      <c r="U76" t="s">
        <v>30</v>
      </c>
      <c r="V76" t="s">
        <v>31</v>
      </c>
      <c r="W76" t="s">
        <v>31</v>
      </c>
      <c r="X76" t="s">
        <v>30</v>
      </c>
      <c r="Y76" t="s">
        <v>467</v>
      </c>
      <c r="Z76" t="s">
        <v>461</v>
      </c>
      <c r="AA76" t="s">
        <v>454</v>
      </c>
      <c r="AB76">
        <v>88</v>
      </c>
      <c r="AC76" t="s">
        <v>451</v>
      </c>
      <c r="AD76">
        <v>0</v>
      </c>
      <c r="AF76">
        <f t="shared" ref="AF76" si="35">IFERROR(AVERAGE(Q76:Q77),"")</f>
        <v>1.5211552407910299E-5</v>
      </c>
    </row>
    <row r="77" spans="1:32" x14ac:dyDescent="0.25">
      <c r="A77">
        <v>76</v>
      </c>
      <c r="B77" t="s">
        <v>143</v>
      </c>
      <c r="C77" t="s">
        <v>142</v>
      </c>
      <c r="D77" t="s">
        <v>26</v>
      </c>
      <c r="E77" t="s">
        <v>27</v>
      </c>
      <c r="F77" t="s">
        <v>28</v>
      </c>
      <c r="G77" t="s">
        <v>29</v>
      </c>
      <c r="J77">
        <v>578.05600000000004</v>
      </c>
      <c r="K77">
        <v>9</v>
      </c>
      <c r="L77">
        <v>4</v>
      </c>
      <c r="M77">
        <v>1.9346970569013899</v>
      </c>
      <c r="N77">
        <v>1.93472868556319</v>
      </c>
      <c r="O77">
        <v>2.2621245118082198E-2</v>
      </c>
      <c r="P77">
        <v>26.412622776632301</v>
      </c>
      <c r="Q77">
        <v>1.5544691305431599E-5</v>
      </c>
      <c r="R77" t="s">
        <v>30</v>
      </c>
      <c r="S77" t="s">
        <v>31</v>
      </c>
      <c r="T77" t="s">
        <v>31</v>
      </c>
      <c r="U77" t="s">
        <v>30</v>
      </c>
      <c r="V77" t="s">
        <v>31</v>
      </c>
      <c r="W77" t="s">
        <v>31</v>
      </c>
      <c r="X77" t="s">
        <v>30</v>
      </c>
      <c r="Y77" t="s">
        <v>467</v>
      </c>
      <c r="Z77" t="s">
        <v>461</v>
      </c>
      <c r="AA77" t="s">
        <v>454</v>
      </c>
      <c r="AB77">
        <v>88</v>
      </c>
      <c r="AC77" t="s">
        <v>451</v>
      </c>
      <c r="AD77">
        <v>0</v>
      </c>
    </row>
    <row r="78" spans="1:32" x14ac:dyDescent="0.25">
      <c r="A78">
        <v>77</v>
      </c>
      <c r="B78" t="s">
        <v>144</v>
      </c>
      <c r="C78" t="s">
        <v>145</v>
      </c>
      <c r="D78" t="s">
        <v>26</v>
      </c>
      <c r="E78" t="s">
        <v>27</v>
      </c>
      <c r="F78" t="s">
        <v>28</v>
      </c>
      <c r="G78" t="s">
        <v>29</v>
      </c>
      <c r="J78">
        <v>578.05600000000004</v>
      </c>
      <c r="K78">
        <v>11</v>
      </c>
      <c r="L78">
        <v>4</v>
      </c>
      <c r="M78">
        <v>1.9795605869255199</v>
      </c>
      <c r="N78">
        <v>1.93472868556319</v>
      </c>
      <c r="O78">
        <v>2.2621245118082198E-2</v>
      </c>
      <c r="P78">
        <v>24.665298437491401</v>
      </c>
      <c r="Q78">
        <v>4.9249330143010202E-5</v>
      </c>
      <c r="R78" t="s">
        <v>30</v>
      </c>
      <c r="S78" t="s">
        <v>31</v>
      </c>
      <c r="T78" t="s">
        <v>31</v>
      </c>
      <c r="U78" t="s">
        <v>30</v>
      </c>
      <c r="V78" t="s">
        <v>31</v>
      </c>
      <c r="W78" t="s">
        <v>31</v>
      </c>
      <c r="X78" t="s">
        <v>30</v>
      </c>
      <c r="Y78" t="s">
        <v>467</v>
      </c>
      <c r="Z78" t="s">
        <v>461</v>
      </c>
      <c r="AA78" t="s">
        <v>454</v>
      </c>
      <c r="AB78">
        <v>150</v>
      </c>
      <c r="AC78" t="s">
        <v>451</v>
      </c>
      <c r="AD78">
        <v>0</v>
      </c>
      <c r="AF78">
        <f t="shared" ref="AF78" si="36">IFERROR(AVERAGE(Q78:Q79),"")</f>
        <v>5.0002247303482102E-5</v>
      </c>
    </row>
    <row r="79" spans="1:32" x14ac:dyDescent="0.25">
      <c r="A79">
        <v>78</v>
      </c>
      <c r="B79" t="s">
        <v>146</v>
      </c>
      <c r="C79" t="s">
        <v>145</v>
      </c>
      <c r="D79" t="s">
        <v>26</v>
      </c>
      <c r="E79" t="s">
        <v>27</v>
      </c>
      <c r="F79" t="s">
        <v>28</v>
      </c>
      <c r="G79" t="s">
        <v>29</v>
      </c>
      <c r="J79">
        <v>578.05600000000004</v>
      </c>
      <c r="K79">
        <v>9</v>
      </c>
      <c r="L79">
        <v>4</v>
      </c>
      <c r="M79">
        <v>1.96257879190722</v>
      </c>
      <c r="N79">
        <v>1.93472868556319</v>
      </c>
      <c r="O79">
        <v>2.2621245118082198E-2</v>
      </c>
      <c r="P79">
        <v>24.619663421594801</v>
      </c>
      <c r="Q79">
        <v>5.0755164463954002E-5</v>
      </c>
      <c r="R79" t="s">
        <v>30</v>
      </c>
      <c r="S79" t="s">
        <v>31</v>
      </c>
      <c r="T79" t="s">
        <v>31</v>
      </c>
      <c r="U79" t="s">
        <v>30</v>
      </c>
      <c r="V79" t="s">
        <v>31</v>
      </c>
      <c r="W79" t="s">
        <v>31</v>
      </c>
      <c r="X79" t="s">
        <v>30</v>
      </c>
      <c r="Y79" t="s">
        <v>467</v>
      </c>
      <c r="Z79" t="s">
        <v>461</v>
      </c>
      <c r="AA79" t="s">
        <v>454</v>
      </c>
      <c r="AB79">
        <v>150</v>
      </c>
      <c r="AC79" t="s">
        <v>451</v>
      </c>
      <c r="AD79">
        <v>0</v>
      </c>
    </row>
    <row r="80" spans="1:32" x14ac:dyDescent="0.25">
      <c r="A80">
        <v>79</v>
      </c>
      <c r="B80" t="s">
        <v>147</v>
      </c>
      <c r="C80" t="s">
        <v>148</v>
      </c>
      <c r="D80" t="s">
        <v>26</v>
      </c>
      <c r="E80" t="s">
        <v>27</v>
      </c>
      <c r="F80" t="s">
        <v>28</v>
      </c>
      <c r="G80" t="s">
        <v>29</v>
      </c>
      <c r="J80">
        <v>578.05600000000004</v>
      </c>
      <c r="K80">
        <v>8</v>
      </c>
      <c r="L80">
        <v>4</v>
      </c>
      <c r="M80">
        <v>1.9320546578709601</v>
      </c>
      <c r="N80">
        <v>1.93472868556319</v>
      </c>
      <c r="O80">
        <v>2.2621245118082198E-2</v>
      </c>
      <c r="P80">
        <v>27.099629386771898</v>
      </c>
      <c r="Q80">
        <v>9.8780727141662593E-6</v>
      </c>
      <c r="R80" t="s">
        <v>30</v>
      </c>
      <c r="S80" t="s">
        <v>31</v>
      </c>
      <c r="T80" t="s">
        <v>31</v>
      </c>
      <c r="U80" t="s">
        <v>30</v>
      </c>
      <c r="V80" t="s">
        <v>31</v>
      </c>
      <c r="W80" t="s">
        <v>31</v>
      </c>
      <c r="X80" t="s">
        <v>30</v>
      </c>
      <c r="Y80" t="s">
        <v>467</v>
      </c>
      <c r="Z80" t="s">
        <v>462</v>
      </c>
      <c r="AA80" t="s">
        <v>454</v>
      </c>
      <c r="AB80">
        <v>38</v>
      </c>
      <c r="AC80" t="s">
        <v>451</v>
      </c>
      <c r="AD80">
        <v>0.5</v>
      </c>
      <c r="AF80">
        <f t="shared" ref="AF80" si="37">IFERROR(AVERAGE(Q80:Q81),"")</f>
        <v>9.0063293795132643E-6</v>
      </c>
    </row>
    <row r="81" spans="1:32" x14ac:dyDescent="0.25">
      <c r="A81">
        <v>80</v>
      </c>
      <c r="B81" t="s">
        <v>149</v>
      </c>
      <c r="C81" t="s">
        <v>148</v>
      </c>
      <c r="D81" t="s">
        <v>26</v>
      </c>
      <c r="E81" t="s">
        <v>27</v>
      </c>
      <c r="F81" t="s">
        <v>28</v>
      </c>
      <c r="G81" t="s">
        <v>29</v>
      </c>
      <c r="J81">
        <v>578.05600000000004</v>
      </c>
      <c r="K81">
        <v>8</v>
      </c>
      <c r="L81">
        <v>4</v>
      </c>
      <c r="M81">
        <v>1.9427258182903799</v>
      </c>
      <c r="N81">
        <v>1.93472868556319</v>
      </c>
      <c r="O81">
        <v>2.2621245118082198E-2</v>
      </c>
      <c r="P81">
        <v>27.3938752194925</v>
      </c>
      <c r="Q81">
        <v>8.1345860448602693E-6</v>
      </c>
      <c r="R81" t="s">
        <v>30</v>
      </c>
      <c r="S81" t="s">
        <v>31</v>
      </c>
      <c r="T81" t="s">
        <v>31</v>
      </c>
      <c r="U81" t="s">
        <v>30</v>
      </c>
      <c r="V81" t="s">
        <v>31</v>
      </c>
      <c r="W81" t="s">
        <v>31</v>
      </c>
      <c r="X81" t="s">
        <v>30</v>
      </c>
      <c r="Y81" t="s">
        <v>467</v>
      </c>
      <c r="Z81" t="s">
        <v>462</v>
      </c>
      <c r="AA81" t="s">
        <v>454</v>
      </c>
      <c r="AB81">
        <v>38</v>
      </c>
      <c r="AC81" t="s">
        <v>451</v>
      </c>
      <c r="AD81">
        <v>0.5</v>
      </c>
    </row>
    <row r="82" spans="1:32" x14ac:dyDescent="0.25">
      <c r="A82">
        <v>81</v>
      </c>
      <c r="B82" t="s">
        <v>150</v>
      </c>
      <c r="C82" t="s">
        <v>151</v>
      </c>
      <c r="D82" t="s">
        <v>26</v>
      </c>
      <c r="E82" t="s">
        <v>27</v>
      </c>
      <c r="F82" t="s">
        <v>28</v>
      </c>
      <c r="G82" t="s">
        <v>29</v>
      </c>
      <c r="J82">
        <v>578.05600000000004</v>
      </c>
      <c r="K82">
        <v>11</v>
      </c>
      <c r="L82">
        <v>4</v>
      </c>
      <c r="M82">
        <v>1.9304914971309499</v>
      </c>
      <c r="N82">
        <v>1.93472868556319</v>
      </c>
      <c r="O82">
        <v>2.2621245118082198E-2</v>
      </c>
      <c r="P82">
        <v>24.926749353048098</v>
      </c>
      <c r="Q82">
        <v>4.14441510553857E-5</v>
      </c>
      <c r="R82" t="s">
        <v>30</v>
      </c>
      <c r="S82" t="s">
        <v>31</v>
      </c>
      <c r="T82" t="s">
        <v>31</v>
      </c>
      <c r="U82" t="s">
        <v>30</v>
      </c>
      <c r="V82" t="s">
        <v>31</v>
      </c>
      <c r="W82" t="s">
        <v>31</v>
      </c>
      <c r="X82" t="s">
        <v>30</v>
      </c>
      <c r="Y82" t="s">
        <v>467</v>
      </c>
      <c r="Z82" t="s">
        <v>462</v>
      </c>
      <c r="AA82" t="s">
        <v>454</v>
      </c>
      <c r="AB82">
        <v>88</v>
      </c>
      <c r="AC82" t="s">
        <v>451</v>
      </c>
      <c r="AD82">
        <v>0.5</v>
      </c>
      <c r="AF82">
        <f t="shared" ref="AF82" si="38">IFERROR(AVERAGE(Q82:Q83),"")</f>
        <v>4.1360681658754098E-5</v>
      </c>
    </row>
    <row r="83" spans="1:32" x14ac:dyDescent="0.25">
      <c r="A83">
        <v>82</v>
      </c>
      <c r="B83" t="s">
        <v>152</v>
      </c>
      <c r="C83" t="s">
        <v>151</v>
      </c>
      <c r="D83" t="s">
        <v>26</v>
      </c>
      <c r="E83" t="s">
        <v>27</v>
      </c>
      <c r="F83" t="s">
        <v>28</v>
      </c>
      <c r="G83" t="s">
        <v>29</v>
      </c>
      <c r="J83">
        <v>578.05600000000004</v>
      </c>
      <c r="K83">
        <v>10</v>
      </c>
      <c r="L83">
        <v>4</v>
      </c>
      <c r="M83">
        <v>1.92356698877252</v>
      </c>
      <c r="N83">
        <v>1.93472868556319</v>
      </c>
      <c r="O83">
        <v>2.2621245118082198E-2</v>
      </c>
      <c r="P83">
        <v>24.932865077137599</v>
      </c>
      <c r="Q83">
        <v>4.1277212262122502E-5</v>
      </c>
      <c r="R83" t="s">
        <v>30</v>
      </c>
      <c r="S83" t="s">
        <v>31</v>
      </c>
      <c r="T83" t="s">
        <v>31</v>
      </c>
      <c r="U83" t="s">
        <v>30</v>
      </c>
      <c r="V83" t="s">
        <v>31</v>
      </c>
      <c r="W83" t="s">
        <v>31</v>
      </c>
      <c r="X83" t="s">
        <v>30</v>
      </c>
      <c r="Y83" t="s">
        <v>467</v>
      </c>
      <c r="Z83" t="s">
        <v>462</v>
      </c>
      <c r="AA83" t="s">
        <v>454</v>
      </c>
      <c r="AB83">
        <v>88</v>
      </c>
      <c r="AC83" t="s">
        <v>451</v>
      </c>
      <c r="AD83">
        <v>0.5</v>
      </c>
    </row>
    <row r="84" spans="1:32" x14ac:dyDescent="0.25">
      <c r="A84">
        <v>83</v>
      </c>
      <c r="B84" t="s">
        <v>153</v>
      </c>
      <c r="C84" t="s">
        <v>154</v>
      </c>
      <c r="D84" t="s">
        <v>26</v>
      </c>
      <c r="E84" t="s">
        <v>27</v>
      </c>
      <c r="F84" t="s">
        <v>28</v>
      </c>
      <c r="G84" t="s">
        <v>29</v>
      </c>
      <c r="J84">
        <v>578.05600000000004</v>
      </c>
      <c r="K84">
        <v>10</v>
      </c>
      <c r="L84">
        <v>4</v>
      </c>
      <c r="M84">
        <v>1.96254354606842</v>
      </c>
      <c r="N84">
        <v>1.93472868556319</v>
      </c>
      <c r="O84">
        <v>2.2621245118082198E-2</v>
      </c>
      <c r="P84">
        <v>26.832444630614098</v>
      </c>
      <c r="Q84">
        <v>1.17829146669945E-5</v>
      </c>
      <c r="R84" t="s">
        <v>30</v>
      </c>
      <c r="S84" t="s">
        <v>31</v>
      </c>
      <c r="T84" t="s">
        <v>31</v>
      </c>
      <c r="U84" t="s">
        <v>30</v>
      </c>
      <c r="V84" t="s">
        <v>31</v>
      </c>
      <c r="W84" t="s">
        <v>31</v>
      </c>
      <c r="X84" t="s">
        <v>30</v>
      </c>
      <c r="Y84" t="s">
        <v>467</v>
      </c>
      <c r="Z84" t="s">
        <v>462</v>
      </c>
      <c r="AA84" t="s">
        <v>454</v>
      </c>
      <c r="AB84">
        <v>150</v>
      </c>
      <c r="AC84" t="s">
        <v>451</v>
      </c>
      <c r="AD84">
        <v>0.5</v>
      </c>
      <c r="AF84">
        <f t="shared" ref="AF84" si="39">IFERROR(AVERAGE(Q84:Q85),"")</f>
        <v>1.0863154400713055E-5</v>
      </c>
    </row>
    <row r="85" spans="1:32" x14ac:dyDescent="0.25">
      <c r="A85">
        <v>84</v>
      </c>
      <c r="B85" t="s">
        <v>155</v>
      </c>
      <c r="C85" t="s">
        <v>154</v>
      </c>
      <c r="D85" t="s">
        <v>26</v>
      </c>
      <c r="E85" t="s">
        <v>27</v>
      </c>
      <c r="F85" t="s">
        <v>28</v>
      </c>
      <c r="G85" t="s">
        <v>29</v>
      </c>
      <c r="J85">
        <v>578.05600000000004</v>
      </c>
      <c r="K85">
        <v>9</v>
      </c>
      <c r="L85">
        <v>4</v>
      </c>
      <c r="M85">
        <v>1.9131917811582899</v>
      </c>
      <c r="N85">
        <v>1.93472868556319</v>
      </c>
      <c r="O85">
        <v>2.2621245118082198E-2</v>
      </c>
      <c r="P85">
        <v>27.089642523395799</v>
      </c>
      <c r="Q85">
        <v>9.9433941344316104E-6</v>
      </c>
      <c r="R85" t="s">
        <v>30</v>
      </c>
      <c r="S85" t="s">
        <v>31</v>
      </c>
      <c r="T85" t="s">
        <v>31</v>
      </c>
      <c r="U85" t="s">
        <v>30</v>
      </c>
      <c r="V85" t="s">
        <v>31</v>
      </c>
      <c r="W85" t="s">
        <v>31</v>
      </c>
      <c r="X85" t="s">
        <v>30</v>
      </c>
      <c r="Y85" t="s">
        <v>467</v>
      </c>
      <c r="Z85" t="s">
        <v>462</v>
      </c>
      <c r="AA85" t="s">
        <v>454</v>
      </c>
      <c r="AB85">
        <v>150</v>
      </c>
      <c r="AC85" t="s">
        <v>451</v>
      </c>
      <c r="AD85">
        <v>0.5</v>
      </c>
    </row>
    <row r="86" spans="1:32" x14ac:dyDescent="0.25">
      <c r="A86">
        <v>85</v>
      </c>
      <c r="B86" t="s">
        <v>156</v>
      </c>
      <c r="C86" t="s">
        <v>157</v>
      </c>
      <c r="D86" t="s">
        <v>26</v>
      </c>
      <c r="E86" t="s">
        <v>27</v>
      </c>
      <c r="F86" t="s">
        <v>28</v>
      </c>
      <c r="G86" t="s">
        <v>29</v>
      </c>
      <c r="J86">
        <v>578.05600000000004</v>
      </c>
      <c r="K86">
        <v>8</v>
      </c>
      <c r="L86">
        <v>4</v>
      </c>
      <c r="M86">
        <v>1.9549189977366399</v>
      </c>
      <c r="N86">
        <v>1.93472868556319</v>
      </c>
      <c r="O86">
        <v>2.2621245118082198E-2</v>
      </c>
      <c r="P86">
        <v>26.454296109019499</v>
      </c>
      <c r="Q86">
        <v>1.5122990820236099E-5</v>
      </c>
      <c r="R86" t="s">
        <v>30</v>
      </c>
      <c r="S86" t="s">
        <v>31</v>
      </c>
      <c r="T86" t="s">
        <v>31</v>
      </c>
      <c r="U86" t="s">
        <v>30</v>
      </c>
      <c r="V86" t="s">
        <v>31</v>
      </c>
      <c r="W86" t="s">
        <v>31</v>
      </c>
      <c r="X86" t="s">
        <v>30</v>
      </c>
      <c r="Y86" t="s">
        <v>467</v>
      </c>
      <c r="Z86" t="s">
        <v>463</v>
      </c>
      <c r="AA86" t="s">
        <v>454</v>
      </c>
      <c r="AB86">
        <v>38</v>
      </c>
      <c r="AC86" t="s">
        <v>451</v>
      </c>
      <c r="AD86">
        <v>5</v>
      </c>
      <c r="AF86">
        <f t="shared" ref="AF86" si="40">IFERROR(AVERAGE(Q86:Q87),"")</f>
        <v>1.497945681244515E-5</v>
      </c>
    </row>
    <row r="87" spans="1:32" x14ac:dyDescent="0.25">
      <c r="A87">
        <v>86</v>
      </c>
      <c r="B87" t="s">
        <v>158</v>
      </c>
      <c r="C87" t="s">
        <v>157</v>
      </c>
      <c r="D87" t="s">
        <v>26</v>
      </c>
      <c r="E87" t="s">
        <v>27</v>
      </c>
      <c r="F87" t="s">
        <v>28</v>
      </c>
      <c r="G87" t="s">
        <v>29</v>
      </c>
      <c r="J87">
        <v>578.05600000000004</v>
      </c>
      <c r="K87">
        <v>8</v>
      </c>
      <c r="L87">
        <v>4</v>
      </c>
      <c r="M87">
        <v>1.93133259657792</v>
      </c>
      <c r="N87">
        <v>1.93472868556319</v>
      </c>
      <c r="O87">
        <v>2.2621245118082198E-2</v>
      </c>
      <c r="P87">
        <v>26.483334981292401</v>
      </c>
      <c r="Q87">
        <v>1.48359228046542E-5</v>
      </c>
      <c r="R87" t="s">
        <v>30</v>
      </c>
      <c r="S87" t="s">
        <v>31</v>
      </c>
      <c r="T87" t="s">
        <v>31</v>
      </c>
      <c r="U87" t="s">
        <v>30</v>
      </c>
      <c r="V87" t="s">
        <v>31</v>
      </c>
      <c r="W87" t="s">
        <v>31</v>
      </c>
      <c r="X87" t="s">
        <v>30</v>
      </c>
      <c r="Y87" t="s">
        <v>467</v>
      </c>
      <c r="Z87" t="s">
        <v>463</v>
      </c>
      <c r="AA87" t="s">
        <v>454</v>
      </c>
      <c r="AB87">
        <v>38</v>
      </c>
      <c r="AC87" t="s">
        <v>451</v>
      </c>
      <c r="AD87">
        <v>5</v>
      </c>
    </row>
    <row r="88" spans="1:32" x14ac:dyDescent="0.25">
      <c r="A88">
        <v>87</v>
      </c>
      <c r="B88" t="s">
        <v>159</v>
      </c>
      <c r="C88" t="s">
        <v>160</v>
      </c>
      <c r="D88" t="s">
        <v>26</v>
      </c>
      <c r="E88" t="s">
        <v>27</v>
      </c>
      <c r="F88" t="s">
        <v>28</v>
      </c>
      <c r="G88" t="s">
        <v>29</v>
      </c>
      <c r="J88">
        <v>578.05600000000004</v>
      </c>
      <c r="K88">
        <v>9</v>
      </c>
      <c r="L88">
        <v>4</v>
      </c>
      <c r="M88">
        <v>1.9182392521340601</v>
      </c>
      <c r="N88">
        <v>1.93472868556319</v>
      </c>
      <c r="O88">
        <v>2.2621245118082198E-2</v>
      </c>
      <c r="P88">
        <v>27.079903446112802</v>
      </c>
      <c r="Q88">
        <v>1.0007510841437E-5</v>
      </c>
      <c r="R88" t="s">
        <v>30</v>
      </c>
      <c r="S88" t="s">
        <v>31</v>
      </c>
      <c r="T88" t="s">
        <v>31</v>
      </c>
      <c r="U88" t="s">
        <v>30</v>
      </c>
      <c r="V88" t="s">
        <v>31</v>
      </c>
      <c r="W88" t="s">
        <v>31</v>
      </c>
      <c r="X88" t="s">
        <v>30</v>
      </c>
      <c r="Y88" t="s">
        <v>467</v>
      </c>
      <c r="Z88" t="s">
        <v>463</v>
      </c>
      <c r="AA88" t="s">
        <v>454</v>
      </c>
      <c r="AB88">
        <v>88</v>
      </c>
      <c r="AC88" t="s">
        <v>451</v>
      </c>
      <c r="AD88">
        <v>5</v>
      </c>
      <c r="AF88">
        <f t="shared" ref="AF88" si="41">IFERROR(AVERAGE(Q88:Q89),"")</f>
        <v>9.2186120971316851E-6</v>
      </c>
    </row>
    <row r="89" spans="1:32" x14ac:dyDescent="0.25">
      <c r="A89">
        <v>88</v>
      </c>
      <c r="B89" t="s">
        <v>161</v>
      </c>
      <c r="C89" t="s">
        <v>160</v>
      </c>
      <c r="D89" t="s">
        <v>26</v>
      </c>
      <c r="E89" t="s">
        <v>27</v>
      </c>
      <c r="F89" t="s">
        <v>28</v>
      </c>
      <c r="G89" t="s">
        <v>29</v>
      </c>
      <c r="J89">
        <v>578.05600000000004</v>
      </c>
      <c r="K89">
        <v>8</v>
      </c>
      <c r="L89">
        <v>4</v>
      </c>
      <c r="M89">
        <v>1.9270243548469399</v>
      </c>
      <c r="N89">
        <v>1.93472868556319</v>
      </c>
      <c r="O89">
        <v>2.2621245118082198E-2</v>
      </c>
      <c r="P89">
        <v>27.3398756876995</v>
      </c>
      <c r="Q89">
        <v>8.4297133528263705E-6</v>
      </c>
      <c r="R89" t="s">
        <v>30</v>
      </c>
      <c r="S89" t="s">
        <v>31</v>
      </c>
      <c r="T89" t="s">
        <v>31</v>
      </c>
      <c r="U89" t="s">
        <v>30</v>
      </c>
      <c r="V89" t="s">
        <v>31</v>
      </c>
      <c r="W89" t="s">
        <v>31</v>
      </c>
      <c r="X89" t="s">
        <v>30</v>
      </c>
      <c r="Y89" t="s">
        <v>467</v>
      </c>
      <c r="Z89" t="s">
        <v>463</v>
      </c>
      <c r="AA89" t="s">
        <v>454</v>
      </c>
      <c r="AB89">
        <v>88</v>
      </c>
      <c r="AC89" t="s">
        <v>451</v>
      </c>
      <c r="AD89">
        <v>5</v>
      </c>
    </row>
    <row r="90" spans="1:32" x14ac:dyDescent="0.25">
      <c r="A90">
        <v>89</v>
      </c>
      <c r="B90" t="s">
        <v>162</v>
      </c>
      <c r="C90" t="s">
        <v>163</v>
      </c>
      <c r="D90" t="s">
        <v>26</v>
      </c>
      <c r="E90" t="s">
        <v>27</v>
      </c>
      <c r="F90" t="s">
        <v>28</v>
      </c>
      <c r="G90" t="s">
        <v>29</v>
      </c>
      <c r="J90">
        <v>578.05600000000004</v>
      </c>
      <c r="K90">
        <v>10</v>
      </c>
      <c r="L90">
        <v>4</v>
      </c>
      <c r="M90">
        <v>1.9139800424942199</v>
      </c>
      <c r="N90">
        <v>1.93472868556319</v>
      </c>
      <c r="O90">
        <v>2.2621245118082198E-2</v>
      </c>
      <c r="P90">
        <v>26.805718416816902</v>
      </c>
      <c r="Q90">
        <v>1.19925904255495E-5</v>
      </c>
      <c r="R90" t="s">
        <v>30</v>
      </c>
      <c r="S90" t="s">
        <v>31</v>
      </c>
      <c r="T90" t="s">
        <v>31</v>
      </c>
      <c r="U90" t="s">
        <v>30</v>
      </c>
      <c r="V90" t="s">
        <v>31</v>
      </c>
      <c r="W90" t="s">
        <v>31</v>
      </c>
      <c r="X90" t="s">
        <v>30</v>
      </c>
      <c r="Y90" t="s">
        <v>467</v>
      </c>
      <c r="Z90" t="s">
        <v>463</v>
      </c>
      <c r="AA90" t="s">
        <v>454</v>
      </c>
      <c r="AB90">
        <v>150</v>
      </c>
      <c r="AC90" t="s">
        <v>451</v>
      </c>
      <c r="AD90">
        <v>5</v>
      </c>
      <c r="AF90">
        <f t="shared" ref="AF90" si="42">IFERROR(AVERAGE(Q90:Q91),"")</f>
        <v>1.2920017317233E-5</v>
      </c>
    </row>
    <row r="91" spans="1:32" x14ac:dyDescent="0.25">
      <c r="A91">
        <v>90</v>
      </c>
      <c r="B91" t="s">
        <v>164</v>
      </c>
      <c r="C91" t="s">
        <v>163</v>
      </c>
      <c r="D91" t="s">
        <v>26</v>
      </c>
      <c r="E91" t="s">
        <v>27</v>
      </c>
      <c r="F91" t="s">
        <v>28</v>
      </c>
      <c r="G91" t="s">
        <v>29</v>
      </c>
      <c r="J91">
        <v>578.05600000000004</v>
      </c>
      <c r="K91">
        <v>10</v>
      </c>
      <c r="L91">
        <v>4</v>
      </c>
      <c r="M91">
        <v>1.95767182367661</v>
      </c>
      <c r="N91">
        <v>1.93472868556319</v>
      </c>
      <c r="O91">
        <v>2.2621245118082198E-2</v>
      </c>
      <c r="P91">
        <v>26.587811059202501</v>
      </c>
      <c r="Q91">
        <v>1.38474442089165E-5</v>
      </c>
      <c r="R91" t="s">
        <v>30</v>
      </c>
      <c r="S91" t="s">
        <v>31</v>
      </c>
      <c r="T91" t="s">
        <v>31</v>
      </c>
      <c r="U91" t="s">
        <v>30</v>
      </c>
      <c r="V91" t="s">
        <v>31</v>
      </c>
      <c r="W91" t="s">
        <v>31</v>
      </c>
      <c r="X91" t="s">
        <v>30</v>
      </c>
      <c r="Y91" t="s">
        <v>467</v>
      </c>
      <c r="Z91" t="s">
        <v>463</v>
      </c>
      <c r="AA91" t="s">
        <v>454</v>
      </c>
      <c r="AB91">
        <v>150</v>
      </c>
      <c r="AC91" t="s">
        <v>451</v>
      </c>
      <c r="AD91">
        <v>5</v>
      </c>
    </row>
    <row r="92" spans="1:32" x14ac:dyDescent="0.25">
      <c r="A92">
        <v>91</v>
      </c>
      <c r="B92" t="s">
        <v>165</v>
      </c>
      <c r="C92" t="s">
        <v>166</v>
      </c>
      <c r="D92" t="s">
        <v>26</v>
      </c>
      <c r="E92" t="s">
        <v>27</v>
      </c>
      <c r="F92" t="s">
        <v>28</v>
      </c>
      <c r="G92" t="s">
        <v>29</v>
      </c>
      <c r="J92">
        <v>578.05600000000004</v>
      </c>
      <c r="K92">
        <v>8</v>
      </c>
      <c r="L92">
        <v>4</v>
      </c>
      <c r="M92">
        <v>1.94290171821688</v>
      </c>
      <c r="N92">
        <v>1.93472868556319</v>
      </c>
      <c r="O92">
        <v>2.2621245118082198E-2</v>
      </c>
      <c r="P92">
        <v>27.978738544145099</v>
      </c>
      <c r="Q92">
        <v>5.5297040668319404E-6</v>
      </c>
      <c r="R92" t="s">
        <v>30</v>
      </c>
      <c r="S92" t="s">
        <v>31</v>
      </c>
      <c r="T92" t="s">
        <v>31</v>
      </c>
      <c r="U92" t="s">
        <v>30</v>
      </c>
      <c r="V92" t="s">
        <v>31</v>
      </c>
      <c r="W92" t="s">
        <v>31</v>
      </c>
      <c r="X92" t="s">
        <v>30</v>
      </c>
      <c r="Y92" t="s">
        <v>467</v>
      </c>
      <c r="Z92" t="s">
        <v>464</v>
      </c>
      <c r="AA92" t="s">
        <v>454</v>
      </c>
      <c r="AB92">
        <v>38</v>
      </c>
      <c r="AC92" t="s">
        <v>452</v>
      </c>
      <c r="AD92">
        <v>0</v>
      </c>
      <c r="AF92">
        <f t="shared" ref="AF92" si="43">IFERROR(AVERAGE(Q92:Q93),"")</f>
        <v>5.4167168539959602E-6</v>
      </c>
    </row>
    <row r="93" spans="1:32" x14ac:dyDescent="0.25">
      <c r="A93">
        <v>92</v>
      </c>
      <c r="B93" t="s">
        <v>167</v>
      </c>
      <c r="C93" t="s">
        <v>166</v>
      </c>
      <c r="D93" t="s">
        <v>26</v>
      </c>
      <c r="E93" t="s">
        <v>27</v>
      </c>
      <c r="F93" t="s">
        <v>28</v>
      </c>
      <c r="G93" t="s">
        <v>29</v>
      </c>
      <c r="J93">
        <v>578.05600000000004</v>
      </c>
      <c r="K93">
        <v>11</v>
      </c>
      <c r="L93">
        <v>4</v>
      </c>
      <c r="M93">
        <v>1.9516434451781699</v>
      </c>
      <c r="N93">
        <v>1.93472868556319</v>
      </c>
      <c r="O93">
        <v>2.2621245118082198E-2</v>
      </c>
      <c r="P93">
        <v>28.0419599090561</v>
      </c>
      <c r="Q93">
        <v>5.3037296411599799E-6</v>
      </c>
      <c r="R93" t="s">
        <v>30</v>
      </c>
      <c r="S93" t="s">
        <v>31</v>
      </c>
      <c r="T93" t="s">
        <v>31</v>
      </c>
      <c r="U93" t="s">
        <v>30</v>
      </c>
      <c r="V93" t="s">
        <v>31</v>
      </c>
      <c r="W93" t="s">
        <v>31</v>
      </c>
      <c r="X93" t="s">
        <v>30</v>
      </c>
      <c r="Y93" t="s">
        <v>467</v>
      </c>
      <c r="Z93" t="s">
        <v>464</v>
      </c>
      <c r="AA93" t="s">
        <v>454</v>
      </c>
      <c r="AB93">
        <v>38</v>
      </c>
      <c r="AC93" t="s">
        <v>452</v>
      </c>
      <c r="AD93">
        <v>0</v>
      </c>
    </row>
    <row r="94" spans="1:32" x14ac:dyDescent="0.25">
      <c r="A94">
        <v>93</v>
      </c>
      <c r="B94" t="s">
        <v>168</v>
      </c>
      <c r="C94" t="s">
        <v>166</v>
      </c>
      <c r="D94" t="s">
        <v>26</v>
      </c>
      <c r="E94" t="s">
        <v>27</v>
      </c>
      <c r="F94" t="s">
        <v>28</v>
      </c>
      <c r="G94" t="s">
        <v>29</v>
      </c>
      <c r="J94">
        <v>578.05600000000004</v>
      </c>
      <c r="K94">
        <v>10</v>
      </c>
      <c r="L94">
        <v>4</v>
      </c>
      <c r="M94">
        <v>1.9679671607695499</v>
      </c>
      <c r="N94">
        <v>1.93472868556319</v>
      </c>
      <c r="O94">
        <v>2.2621245118082198E-2</v>
      </c>
      <c r="P94">
        <v>27.670289583766799</v>
      </c>
      <c r="Q94">
        <v>6.77812467177071E-6</v>
      </c>
      <c r="R94" t="s">
        <v>30</v>
      </c>
      <c r="S94" t="s">
        <v>31</v>
      </c>
      <c r="T94" t="s">
        <v>31</v>
      </c>
      <c r="U94" t="s">
        <v>30</v>
      </c>
      <c r="V94" t="s">
        <v>31</v>
      </c>
      <c r="W94" t="s">
        <v>31</v>
      </c>
      <c r="X94" t="s">
        <v>30</v>
      </c>
      <c r="Y94" t="s">
        <v>467</v>
      </c>
      <c r="Z94" t="s">
        <v>464</v>
      </c>
      <c r="AA94" t="s">
        <v>454</v>
      </c>
      <c r="AB94">
        <v>38</v>
      </c>
      <c r="AC94" t="s">
        <v>452</v>
      </c>
      <c r="AD94">
        <v>0</v>
      </c>
      <c r="AF94">
        <f t="shared" ref="AF94" si="44">IFERROR(AVERAGE(Q94:Q95),"")</f>
        <v>8.2356513950164906E-6</v>
      </c>
    </row>
    <row r="95" spans="1:32" x14ac:dyDescent="0.25">
      <c r="A95">
        <v>94</v>
      </c>
      <c r="B95" t="s">
        <v>169</v>
      </c>
      <c r="C95" t="s">
        <v>166</v>
      </c>
      <c r="D95" t="s">
        <v>26</v>
      </c>
      <c r="E95" t="s">
        <v>27</v>
      </c>
      <c r="F95" t="s">
        <v>28</v>
      </c>
      <c r="G95" t="s">
        <v>29</v>
      </c>
      <c r="J95">
        <v>578.05600000000004</v>
      </c>
      <c r="K95">
        <v>11</v>
      </c>
      <c r="L95">
        <v>4</v>
      </c>
      <c r="M95">
        <v>1.9170230572318401</v>
      </c>
      <c r="N95">
        <v>1.93472868556319</v>
      </c>
      <c r="O95">
        <v>2.2621245118082198E-2</v>
      </c>
      <c r="P95">
        <v>27.128259710819901</v>
      </c>
      <c r="Q95">
        <v>9.6931781182622696E-6</v>
      </c>
      <c r="R95" t="s">
        <v>30</v>
      </c>
      <c r="S95" t="s">
        <v>31</v>
      </c>
      <c r="T95" t="s">
        <v>31</v>
      </c>
      <c r="U95" t="s">
        <v>30</v>
      </c>
      <c r="V95" t="s">
        <v>31</v>
      </c>
      <c r="W95" t="s">
        <v>31</v>
      </c>
      <c r="X95" t="s">
        <v>30</v>
      </c>
      <c r="Y95" t="s">
        <v>467</v>
      </c>
      <c r="Z95" t="s">
        <v>464</v>
      </c>
      <c r="AA95" t="s">
        <v>454</v>
      </c>
      <c r="AB95">
        <v>38</v>
      </c>
      <c r="AC95" t="s">
        <v>452</v>
      </c>
      <c r="AD95">
        <v>0</v>
      </c>
    </row>
    <row r="96" spans="1:32" x14ac:dyDescent="0.25">
      <c r="A96">
        <v>95</v>
      </c>
      <c r="B96" t="s">
        <v>170</v>
      </c>
      <c r="C96" t="s">
        <v>166</v>
      </c>
      <c r="D96" t="s">
        <v>26</v>
      </c>
      <c r="E96" t="s">
        <v>27</v>
      </c>
      <c r="F96" t="s">
        <v>28</v>
      </c>
      <c r="G96" t="s">
        <v>29</v>
      </c>
      <c r="J96">
        <v>578.05600000000004</v>
      </c>
      <c r="K96">
        <v>9</v>
      </c>
      <c r="L96">
        <v>4</v>
      </c>
      <c r="M96">
        <v>1.9118352135452501</v>
      </c>
      <c r="N96">
        <v>1.93472868556319</v>
      </c>
      <c r="O96">
        <v>2.2621245118082198E-2</v>
      </c>
      <c r="P96">
        <v>27.3331847485026</v>
      </c>
      <c r="Q96">
        <v>8.4670195867896999E-6</v>
      </c>
      <c r="R96" t="s">
        <v>30</v>
      </c>
      <c r="S96" t="s">
        <v>31</v>
      </c>
      <c r="T96" t="s">
        <v>31</v>
      </c>
      <c r="U96" t="s">
        <v>30</v>
      </c>
      <c r="V96" t="s">
        <v>31</v>
      </c>
      <c r="W96" t="s">
        <v>31</v>
      </c>
      <c r="X96" t="s">
        <v>30</v>
      </c>
      <c r="Y96" t="s">
        <v>467</v>
      </c>
      <c r="Z96" t="s">
        <v>464</v>
      </c>
      <c r="AA96" t="s">
        <v>454</v>
      </c>
      <c r="AB96">
        <v>38</v>
      </c>
      <c r="AC96" t="s">
        <v>452</v>
      </c>
      <c r="AD96">
        <v>0</v>
      </c>
      <c r="AF96">
        <f t="shared" ref="AF96" si="45">IFERROR(AVERAGE(Q96:Q97),"")</f>
        <v>7.882300059402235E-6</v>
      </c>
    </row>
    <row r="97" spans="1:32" x14ac:dyDescent="0.25">
      <c r="A97">
        <v>96</v>
      </c>
      <c r="B97" t="s">
        <v>171</v>
      </c>
      <c r="C97" t="s">
        <v>166</v>
      </c>
      <c r="D97" t="s">
        <v>26</v>
      </c>
      <c r="E97" t="s">
        <v>27</v>
      </c>
      <c r="F97" t="s">
        <v>28</v>
      </c>
      <c r="G97" t="s">
        <v>29</v>
      </c>
      <c r="J97">
        <v>578.05600000000004</v>
      </c>
      <c r="K97">
        <v>9</v>
      </c>
      <c r="L97">
        <v>4</v>
      </c>
      <c r="M97">
        <v>1.9349869561878299</v>
      </c>
      <c r="N97">
        <v>1.93472868556319</v>
      </c>
      <c r="O97">
        <v>2.2621245118082198E-2</v>
      </c>
      <c r="P97">
        <v>27.558401593649499</v>
      </c>
      <c r="Q97">
        <v>7.2975805320147701E-6</v>
      </c>
      <c r="R97" t="s">
        <v>30</v>
      </c>
      <c r="S97" t="s">
        <v>31</v>
      </c>
      <c r="T97" t="s">
        <v>31</v>
      </c>
      <c r="U97" t="s">
        <v>30</v>
      </c>
      <c r="V97" t="s">
        <v>31</v>
      </c>
      <c r="W97" t="s">
        <v>31</v>
      </c>
      <c r="X97" t="s">
        <v>30</v>
      </c>
      <c r="Y97" t="s">
        <v>467</v>
      </c>
      <c r="Z97" t="s">
        <v>464</v>
      </c>
      <c r="AA97" t="s">
        <v>454</v>
      </c>
      <c r="AB97">
        <v>38</v>
      </c>
      <c r="AC97" t="s">
        <v>452</v>
      </c>
      <c r="AD97">
        <v>0</v>
      </c>
    </row>
    <row r="98" spans="1:32" x14ac:dyDescent="0.25">
      <c r="A98">
        <v>97</v>
      </c>
      <c r="B98" t="s">
        <v>172</v>
      </c>
      <c r="C98" t="s">
        <v>173</v>
      </c>
      <c r="D98" t="s">
        <v>26</v>
      </c>
      <c r="E98" t="s">
        <v>27</v>
      </c>
      <c r="F98" t="s">
        <v>28</v>
      </c>
      <c r="G98" t="s">
        <v>29</v>
      </c>
      <c r="J98">
        <v>578.05600000000004</v>
      </c>
      <c r="K98">
        <v>10</v>
      </c>
      <c r="L98">
        <v>4</v>
      </c>
      <c r="M98">
        <v>1.9518114103209301</v>
      </c>
      <c r="N98">
        <v>1.93472868556319</v>
      </c>
      <c r="O98">
        <v>2.2621245118082198E-2</v>
      </c>
      <c r="P98">
        <v>24.780803311453901</v>
      </c>
      <c r="Q98">
        <v>4.5634606783573098E-5</v>
      </c>
      <c r="R98" t="s">
        <v>30</v>
      </c>
      <c r="S98" t="s">
        <v>31</v>
      </c>
      <c r="T98" t="s">
        <v>31</v>
      </c>
      <c r="U98" t="s">
        <v>30</v>
      </c>
      <c r="V98" t="s">
        <v>31</v>
      </c>
      <c r="W98" t="s">
        <v>31</v>
      </c>
      <c r="X98" t="s">
        <v>30</v>
      </c>
      <c r="Y98" t="s">
        <v>467</v>
      </c>
      <c r="Z98" t="s">
        <v>465</v>
      </c>
      <c r="AA98" t="s">
        <v>454</v>
      </c>
      <c r="AB98">
        <v>38</v>
      </c>
      <c r="AC98" t="s">
        <v>452</v>
      </c>
      <c r="AD98">
        <v>0.5</v>
      </c>
      <c r="AF98">
        <f t="shared" ref="AF98" si="46">IFERROR(AVERAGE(Q98:Q99),"")</f>
        <v>4.7155375934626749E-5</v>
      </c>
    </row>
    <row r="99" spans="1:32" x14ac:dyDescent="0.25">
      <c r="A99">
        <v>98</v>
      </c>
      <c r="B99" t="s">
        <v>174</v>
      </c>
      <c r="C99" t="s">
        <v>173</v>
      </c>
      <c r="D99" t="s">
        <v>26</v>
      </c>
      <c r="E99" t="s">
        <v>27</v>
      </c>
      <c r="F99" t="s">
        <v>28</v>
      </c>
      <c r="G99" t="s">
        <v>29</v>
      </c>
      <c r="J99">
        <v>578.05600000000004</v>
      </c>
      <c r="K99">
        <v>10</v>
      </c>
      <c r="L99">
        <v>4</v>
      </c>
      <c r="M99">
        <v>1.94876312372787</v>
      </c>
      <c r="N99">
        <v>1.93472868556319</v>
      </c>
      <c r="O99">
        <v>2.2621245118082198E-2</v>
      </c>
      <c r="P99">
        <v>24.683036731132901</v>
      </c>
      <c r="Q99">
        <v>4.8676145085680401E-5</v>
      </c>
      <c r="R99" t="s">
        <v>30</v>
      </c>
      <c r="S99" t="s">
        <v>31</v>
      </c>
      <c r="T99" t="s">
        <v>31</v>
      </c>
      <c r="U99" t="s">
        <v>30</v>
      </c>
      <c r="V99" t="s">
        <v>31</v>
      </c>
      <c r="W99" t="s">
        <v>31</v>
      </c>
      <c r="X99" t="s">
        <v>30</v>
      </c>
      <c r="Y99" t="s">
        <v>467</v>
      </c>
      <c r="Z99" t="s">
        <v>465</v>
      </c>
      <c r="AA99" t="s">
        <v>454</v>
      </c>
      <c r="AB99">
        <v>38</v>
      </c>
      <c r="AC99" t="s">
        <v>452</v>
      </c>
      <c r="AD99">
        <v>0.5</v>
      </c>
    </row>
    <row r="100" spans="1:32" x14ac:dyDescent="0.25">
      <c r="A100">
        <v>99</v>
      </c>
      <c r="B100" t="s">
        <v>175</v>
      </c>
      <c r="C100" t="s">
        <v>176</v>
      </c>
      <c r="D100" t="s">
        <v>26</v>
      </c>
      <c r="E100" t="s">
        <v>27</v>
      </c>
      <c r="F100" t="s">
        <v>28</v>
      </c>
      <c r="G100" t="s">
        <v>29</v>
      </c>
      <c r="J100">
        <v>578.05600000000004</v>
      </c>
      <c r="K100">
        <v>10</v>
      </c>
      <c r="L100">
        <v>4</v>
      </c>
      <c r="M100">
        <v>1.94347301884975</v>
      </c>
      <c r="N100">
        <v>1.93472868556319</v>
      </c>
      <c r="O100">
        <v>2.2621245118082198E-2</v>
      </c>
      <c r="P100">
        <v>26.556302031574202</v>
      </c>
      <c r="Q100">
        <v>1.4138415604911199E-5</v>
      </c>
      <c r="R100" t="s">
        <v>30</v>
      </c>
      <c r="S100" t="s">
        <v>31</v>
      </c>
      <c r="T100" t="s">
        <v>31</v>
      </c>
      <c r="U100" t="s">
        <v>30</v>
      </c>
      <c r="V100" t="s">
        <v>31</v>
      </c>
      <c r="W100" t="s">
        <v>31</v>
      </c>
      <c r="X100" t="s">
        <v>30</v>
      </c>
      <c r="Y100" t="s">
        <v>467</v>
      </c>
      <c r="Z100" t="s">
        <v>465</v>
      </c>
      <c r="AA100" t="s">
        <v>454</v>
      </c>
      <c r="AB100">
        <v>88</v>
      </c>
      <c r="AC100" t="s">
        <v>452</v>
      </c>
      <c r="AD100">
        <v>0.5</v>
      </c>
      <c r="AF100">
        <f t="shared" ref="AF100" si="47">IFERROR(AVERAGE(Q100:Q101),"")</f>
        <v>1.3994451275493599E-5</v>
      </c>
    </row>
    <row r="101" spans="1:32" x14ac:dyDescent="0.25">
      <c r="A101">
        <v>100</v>
      </c>
      <c r="B101" t="s">
        <v>177</v>
      </c>
      <c r="C101" t="s">
        <v>176</v>
      </c>
      <c r="D101" t="s">
        <v>26</v>
      </c>
      <c r="E101" t="s">
        <v>27</v>
      </c>
      <c r="F101" t="s">
        <v>28</v>
      </c>
      <c r="G101" t="s">
        <v>29</v>
      </c>
      <c r="J101">
        <v>578.05600000000004</v>
      </c>
      <c r="K101">
        <v>8</v>
      </c>
      <c r="L101">
        <v>4</v>
      </c>
      <c r="M101">
        <v>1.93883006985117</v>
      </c>
      <c r="N101">
        <v>1.93472868556319</v>
      </c>
      <c r="O101">
        <v>2.2621245118082198E-2</v>
      </c>
      <c r="P101">
        <v>26.587478150754201</v>
      </c>
      <c r="Q101">
        <v>1.3850486946076001E-5</v>
      </c>
      <c r="R101" t="s">
        <v>30</v>
      </c>
      <c r="S101" t="s">
        <v>31</v>
      </c>
      <c r="T101" t="s">
        <v>31</v>
      </c>
      <c r="U101" t="s">
        <v>30</v>
      </c>
      <c r="V101" t="s">
        <v>31</v>
      </c>
      <c r="W101" t="s">
        <v>31</v>
      </c>
      <c r="X101" t="s">
        <v>30</v>
      </c>
      <c r="Y101" t="s">
        <v>467</v>
      </c>
      <c r="Z101" t="s">
        <v>465</v>
      </c>
      <c r="AA101" t="s">
        <v>454</v>
      </c>
      <c r="AB101">
        <v>88</v>
      </c>
      <c r="AC101" t="s">
        <v>452</v>
      </c>
      <c r="AD101">
        <v>0.5</v>
      </c>
    </row>
    <row r="102" spans="1:32" x14ac:dyDescent="0.25">
      <c r="A102">
        <v>101</v>
      </c>
      <c r="B102" t="s">
        <v>178</v>
      </c>
      <c r="C102" t="s">
        <v>179</v>
      </c>
      <c r="D102" t="s">
        <v>26</v>
      </c>
      <c r="E102" t="s">
        <v>27</v>
      </c>
      <c r="F102" t="s">
        <v>28</v>
      </c>
      <c r="G102" t="s">
        <v>29</v>
      </c>
      <c r="J102">
        <v>578.05600000000004</v>
      </c>
      <c r="K102">
        <v>7</v>
      </c>
      <c r="L102">
        <v>4</v>
      </c>
      <c r="M102">
        <v>1.9084955714340399</v>
      </c>
      <c r="N102">
        <v>1.93472868556319</v>
      </c>
      <c r="O102">
        <v>2.2621245118082198E-2</v>
      </c>
      <c r="P102">
        <v>24.218610103066201</v>
      </c>
      <c r="Q102">
        <v>6.6134819099125902E-5</v>
      </c>
      <c r="R102" t="s">
        <v>30</v>
      </c>
      <c r="S102" t="s">
        <v>31</v>
      </c>
      <c r="T102" t="s">
        <v>31</v>
      </c>
      <c r="U102" t="s">
        <v>30</v>
      </c>
      <c r="V102" t="s">
        <v>31</v>
      </c>
      <c r="W102" t="s">
        <v>31</v>
      </c>
      <c r="X102" t="s">
        <v>30</v>
      </c>
      <c r="Y102" t="s">
        <v>467</v>
      </c>
      <c r="Z102" t="s">
        <v>465</v>
      </c>
      <c r="AA102" t="s">
        <v>454</v>
      </c>
      <c r="AB102">
        <v>150</v>
      </c>
      <c r="AC102" t="s">
        <v>452</v>
      </c>
      <c r="AD102">
        <v>0.5</v>
      </c>
      <c r="AF102">
        <f t="shared" ref="AF102" si="48">IFERROR(AVERAGE(Q102:Q103),"")</f>
        <v>6.5792163433615704E-5</v>
      </c>
    </row>
    <row r="103" spans="1:32" x14ac:dyDescent="0.25">
      <c r="A103">
        <v>102</v>
      </c>
      <c r="B103" t="s">
        <v>180</v>
      </c>
      <c r="C103" t="s">
        <v>179</v>
      </c>
      <c r="D103" t="s">
        <v>26</v>
      </c>
      <c r="E103" t="s">
        <v>27</v>
      </c>
      <c r="F103" t="s">
        <v>28</v>
      </c>
      <c r="G103" t="s">
        <v>29</v>
      </c>
      <c r="J103">
        <v>578.05600000000004</v>
      </c>
      <c r="K103">
        <v>8</v>
      </c>
      <c r="L103">
        <v>4</v>
      </c>
      <c r="M103">
        <v>1.9490238528407799</v>
      </c>
      <c r="N103">
        <v>1.93472868556319</v>
      </c>
      <c r="O103">
        <v>2.2621245118082198E-2</v>
      </c>
      <c r="P103">
        <v>24.234393314853602</v>
      </c>
      <c r="Q103">
        <v>6.5449507768105506E-5</v>
      </c>
      <c r="R103" t="s">
        <v>30</v>
      </c>
      <c r="S103" t="s">
        <v>31</v>
      </c>
      <c r="T103" t="s">
        <v>31</v>
      </c>
      <c r="U103" t="s">
        <v>30</v>
      </c>
      <c r="V103" t="s">
        <v>31</v>
      </c>
      <c r="W103" t="s">
        <v>31</v>
      </c>
      <c r="X103" t="s">
        <v>30</v>
      </c>
      <c r="Y103" t="s">
        <v>467</v>
      </c>
      <c r="Z103" t="s">
        <v>465</v>
      </c>
      <c r="AA103" t="s">
        <v>454</v>
      </c>
      <c r="AB103">
        <v>150</v>
      </c>
      <c r="AC103" t="s">
        <v>452</v>
      </c>
      <c r="AD103">
        <v>0.5</v>
      </c>
    </row>
    <row r="104" spans="1:32" x14ac:dyDescent="0.25">
      <c r="A104">
        <v>103</v>
      </c>
      <c r="B104" t="s">
        <v>181</v>
      </c>
      <c r="C104" t="s">
        <v>182</v>
      </c>
      <c r="D104" t="s">
        <v>26</v>
      </c>
      <c r="E104" t="s">
        <v>27</v>
      </c>
      <c r="F104" t="s">
        <v>28</v>
      </c>
      <c r="G104" t="s">
        <v>29</v>
      </c>
      <c r="J104">
        <v>578.05600000000004</v>
      </c>
      <c r="K104">
        <v>8</v>
      </c>
      <c r="L104">
        <v>4</v>
      </c>
      <c r="M104">
        <v>1.9117371743026399</v>
      </c>
      <c r="N104">
        <v>1.93472868556319</v>
      </c>
      <c r="O104">
        <v>2.2621245118082198E-2</v>
      </c>
      <c r="P104">
        <v>26.347872328910899</v>
      </c>
      <c r="Q104">
        <v>1.62233627848222E-5</v>
      </c>
      <c r="R104" t="s">
        <v>30</v>
      </c>
      <c r="S104" t="s">
        <v>31</v>
      </c>
      <c r="T104" t="s">
        <v>31</v>
      </c>
      <c r="U104" t="s">
        <v>30</v>
      </c>
      <c r="V104" t="s">
        <v>31</v>
      </c>
      <c r="W104" t="s">
        <v>31</v>
      </c>
      <c r="X104" t="s">
        <v>30</v>
      </c>
      <c r="Y104" t="s">
        <v>467</v>
      </c>
      <c r="Z104" t="s">
        <v>466</v>
      </c>
      <c r="AA104" t="s">
        <v>454</v>
      </c>
      <c r="AB104">
        <v>38</v>
      </c>
      <c r="AC104" t="s">
        <v>452</v>
      </c>
      <c r="AD104">
        <v>5</v>
      </c>
      <c r="AF104">
        <f t="shared" ref="AF104" si="49">IFERROR(AVERAGE(Q104:Q105),"")</f>
        <v>1.5102258972695101E-5</v>
      </c>
    </row>
    <row r="105" spans="1:32" x14ac:dyDescent="0.25">
      <c r="A105">
        <v>104</v>
      </c>
      <c r="B105" t="s">
        <v>183</v>
      </c>
      <c r="C105" t="s">
        <v>182</v>
      </c>
      <c r="D105" t="s">
        <v>26</v>
      </c>
      <c r="E105" t="s">
        <v>27</v>
      </c>
      <c r="F105" t="s">
        <v>28</v>
      </c>
      <c r="G105" t="s">
        <v>29</v>
      </c>
      <c r="J105">
        <v>578.05600000000004</v>
      </c>
      <c r="K105">
        <v>9</v>
      </c>
      <c r="L105">
        <v>4</v>
      </c>
      <c r="M105">
        <v>1.9534900953405201</v>
      </c>
      <c r="N105">
        <v>1.93472868556319</v>
      </c>
      <c r="O105">
        <v>2.2621245118082198E-2</v>
      </c>
      <c r="P105">
        <v>26.5732502107683</v>
      </c>
      <c r="Q105">
        <v>1.3981155160568E-5</v>
      </c>
      <c r="R105" t="s">
        <v>30</v>
      </c>
      <c r="S105" t="s">
        <v>31</v>
      </c>
      <c r="T105" t="s">
        <v>31</v>
      </c>
      <c r="U105" t="s">
        <v>30</v>
      </c>
      <c r="V105" t="s">
        <v>31</v>
      </c>
      <c r="W105" t="s">
        <v>31</v>
      </c>
      <c r="X105" t="s">
        <v>30</v>
      </c>
      <c r="Y105" t="s">
        <v>467</v>
      </c>
      <c r="Z105" t="s">
        <v>466</v>
      </c>
      <c r="AA105" t="s">
        <v>454</v>
      </c>
      <c r="AB105">
        <v>38</v>
      </c>
      <c r="AC105" t="s">
        <v>452</v>
      </c>
      <c r="AD105">
        <v>5</v>
      </c>
    </row>
    <row r="106" spans="1:32" x14ac:dyDescent="0.25">
      <c r="A106">
        <v>105</v>
      </c>
      <c r="B106" t="s">
        <v>184</v>
      </c>
      <c r="C106" t="s">
        <v>185</v>
      </c>
      <c r="D106" t="s">
        <v>26</v>
      </c>
      <c r="E106" t="s">
        <v>27</v>
      </c>
      <c r="F106" t="s">
        <v>28</v>
      </c>
      <c r="G106" t="s">
        <v>29</v>
      </c>
      <c r="J106">
        <v>578.05600000000004</v>
      </c>
      <c r="K106">
        <v>8</v>
      </c>
      <c r="L106">
        <v>4</v>
      </c>
      <c r="M106">
        <v>1.97960217419675</v>
      </c>
      <c r="N106">
        <v>1.93472868556319</v>
      </c>
      <c r="O106">
        <v>2.2621245118082198E-2</v>
      </c>
      <c r="P106">
        <v>25.8081220056002</v>
      </c>
      <c r="Q106">
        <v>2.31656321494797E-5</v>
      </c>
      <c r="R106" t="s">
        <v>30</v>
      </c>
      <c r="S106" t="s">
        <v>31</v>
      </c>
      <c r="T106" t="s">
        <v>31</v>
      </c>
      <c r="U106" t="s">
        <v>30</v>
      </c>
      <c r="V106" t="s">
        <v>31</v>
      </c>
      <c r="W106" t="s">
        <v>31</v>
      </c>
      <c r="X106" t="s">
        <v>30</v>
      </c>
      <c r="Y106" t="s">
        <v>467</v>
      </c>
      <c r="Z106" t="s">
        <v>466</v>
      </c>
      <c r="AA106" t="s">
        <v>454</v>
      </c>
      <c r="AB106">
        <v>88</v>
      </c>
      <c r="AC106" t="s">
        <v>452</v>
      </c>
      <c r="AD106">
        <v>5</v>
      </c>
      <c r="AF106">
        <f t="shared" ref="AF106" si="50">IFERROR(AVERAGE(Q106:Q107),"")</f>
        <v>2.1683658517458051E-5</v>
      </c>
    </row>
    <row r="107" spans="1:32" x14ac:dyDescent="0.25">
      <c r="A107">
        <v>106</v>
      </c>
      <c r="B107" t="s">
        <v>186</v>
      </c>
      <c r="C107" t="s">
        <v>185</v>
      </c>
      <c r="D107" t="s">
        <v>26</v>
      </c>
      <c r="E107" t="s">
        <v>27</v>
      </c>
      <c r="F107" t="s">
        <v>28</v>
      </c>
      <c r="G107" t="s">
        <v>29</v>
      </c>
      <c r="J107">
        <v>578.05600000000004</v>
      </c>
      <c r="K107">
        <v>9</v>
      </c>
      <c r="L107">
        <v>4</v>
      </c>
      <c r="M107">
        <v>1.91560265060287</v>
      </c>
      <c r="N107">
        <v>1.93472868556319</v>
      </c>
      <c r="O107">
        <v>2.2621245118082198E-2</v>
      </c>
      <c r="P107">
        <v>26.015562339937901</v>
      </c>
      <c r="Q107">
        <v>2.0201684885436401E-5</v>
      </c>
      <c r="R107" t="s">
        <v>30</v>
      </c>
      <c r="S107" t="s">
        <v>31</v>
      </c>
      <c r="T107" t="s">
        <v>31</v>
      </c>
      <c r="U107" t="s">
        <v>30</v>
      </c>
      <c r="V107" t="s">
        <v>31</v>
      </c>
      <c r="W107" t="s">
        <v>31</v>
      </c>
      <c r="X107" t="s">
        <v>30</v>
      </c>
      <c r="Y107" t="s">
        <v>467</v>
      </c>
      <c r="Z107" t="s">
        <v>466</v>
      </c>
      <c r="AA107" t="s">
        <v>454</v>
      </c>
      <c r="AB107">
        <v>88</v>
      </c>
      <c r="AC107" t="s">
        <v>452</v>
      </c>
      <c r="AD107">
        <v>5</v>
      </c>
    </row>
    <row r="108" spans="1:32" x14ac:dyDescent="0.25">
      <c r="A108">
        <v>107</v>
      </c>
      <c r="B108" t="s">
        <v>187</v>
      </c>
      <c r="C108" t="s">
        <v>188</v>
      </c>
      <c r="D108" t="s">
        <v>26</v>
      </c>
      <c r="E108" t="s">
        <v>27</v>
      </c>
      <c r="F108" t="s">
        <v>28</v>
      </c>
      <c r="G108" t="s">
        <v>29</v>
      </c>
      <c r="J108">
        <v>578.05600000000004</v>
      </c>
      <c r="K108">
        <v>8</v>
      </c>
      <c r="L108">
        <v>4</v>
      </c>
      <c r="M108">
        <v>1.9220394026904</v>
      </c>
      <c r="N108">
        <v>1.93472868556319</v>
      </c>
      <c r="O108">
        <v>2.2621245118082198E-2</v>
      </c>
      <c r="P108">
        <v>23.960755033802801</v>
      </c>
      <c r="Q108">
        <v>7.8403709012189496E-5</v>
      </c>
      <c r="R108" t="s">
        <v>30</v>
      </c>
      <c r="S108" t="s">
        <v>31</v>
      </c>
      <c r="T108" t="s">
        <v>31</v>
      </c>
      <c r="U108" t="s">
        <v>30</v>
      </c>
      <c r="V108" t="s">
        <v>31</v>
      </c>
      <c r="W108" t="s">
        <v>31</v>
      </c>
      <c r="X108" t="s">
        <v>30</v>
      </c>
      <c r="Y108" t="s">
        <v>467</v>
      </c>
      <c r="Z108" t="s">
        <v>466</v>
      </c>
      <c r="AA108" t="s">
        <v>454</v>
      </c>
      <c r="AB108">
        <v>150</v>
      </c>
      <c r="AC108" t="s">
        <v>452</v>
      </c>
      <c r="AD108">
        <v>5</v>
      </c>
      <c r="AF108">
        <f t="shared" ref="AF108" si="51">IFERROR(AVERAGE(Q108:Q109),"")</f>
        <v>7.9286915637904554E-5</v>
      </c>
    </row>
    <row r="109" spans="1:32" x14ac:dyDescent="0.25">
      <c r="A109">
        <v>108</v>
      </c>
      <c r="B109" t="s">
        <v>189</v>
      </c>
      <c r="C109" t="s">
        <v>188</v>
      </c>
      <c r="D109" t="s">
        <v>26</v>
      </c>
      <c r="E109" t="s">
        <v>27</v>
      </c>
      <c r="F109" t="s">
        <v>28</v>
      </c>
      <c r="G109" t="s">
        <v>29</v>
      </c>
      <c r="J109">
        <v>578.05600000000004</v>
      </c>
      <c r="K109">
        <v>10</v>
      </c>
      <c r="L109">
        <v>4</v>
      </c>
      <c r="M109">
        <v>1.91348376174118</v>
      </c>
      <c r="N109">
        <v>1.93472868556319</v>
      </c>
      <c r="O109">
        <v>2.2621245118082198E-2</v>
      </c>
      <c r="P109">
        <v>23.926996275285202</v>
      </c>
      <c r="Q109">
        <v>8.0170122263619598E-5</v>
      </c>
      <c r="R109" t="s">
        <v>30</v>
      </c>
      <c r="S109" t="s">
        <v>31</v>
      </c>
      <c r="T109" t="s">
        <v>31</v>
      </c>
      <c r="U109" t="s">
        <v>30</v>
      </c>
      <c r="V109" t="s">
        <v>31</v>
      </c>
      <c r="W109" t="s">
        <v>31</v>
      </c>
      <c r="X109" t="s">
        <v>30</v>
      </c>
      <c r="Y109" t="s">
        <v>467</v>
      </c>
      <c r="Z109" t="s">
        <v>466</v>
      </c>
      <c r="AA109" t="s">
        <v>454</v>
      </c>
      <c r="AB109">
        <v>150</v>
      </c>
      <c r="AC109" t="s">
        <v>452</v>
      </c>
      <c r="AD109">
        <v>5</v>
      </c>
    </row>
    <row r="110" spans="1:32" x14ac:dyDescent="0.25">
      <c r="A110">
        <v>109</v>
      </c>
      <c r="B110" t="s">
        <v>190</v>
      </c>
      <c r="C110" t="s">
        <v>191</v>
      </c>
      <c r="D110" t="s">
        <v>26</v>
      </c>
      <c r="E110" t="s">
        <v>27</v>
      </c>
      <c r="F110" t="s">
        <v>28</v>
      </c>
      <c r="G110" t="s">
        <v>29</v>
      </c>
      <c r="J110">
        <v>578.05600000000004</v>
      </c>
      <c r="K110">
        <v>10</v>
      </c>
      <c r="L110">
        <v>4</v>
      </c>
      <c r="M110">
        <v>1.9405148689529801</v>
      </c>
      <c r="N110">
        <v>1.93472868556319</v>
      </c>
      <c r="O110">
        <v>2.2621245118082198E-2</v>
      </c>
      <c r="P110">
        <v>26.6035058628479</v>
      </c>
      <c r="Q110">
        <v>1.3704751915874101E-5</v>
      </c>
      <c r="R110" t="s">
        <v>30</v>
      </c>
      <c r="S110" t="s">
        <v>31</v>
      </c>
      <c r="T110" t="s">
        <v>31</v>
      </c>
      <c r="U110" t="s">
        <v>30</v>
      </c>
      <c r="V110" t="s">
        <v>31</v>
      </c>
      <c r="W110" t="s">
        <v>31</v>
      </c>
      <c r="X110" t="s">
        <v>30</v>
      </c>
      <c r="Y110" t="s">
        <v>467</v>
      </c>
      <c r="Z110" t="s">
        <v>461</v>
      </c>
      <c r="AA110" t="s">
        <v>455</v>
      </c>
      <c r="AB110">
        <v>38</v>
      </c>
      <c r="AC110" t="s">
        <v>451</v>
      </c>
      <c r="AD110">
        <v>0</v>
      </c>
      <c r="AF110">
        <f t="shared" ref="AF110" si="52">IFERROR(AVERAGE(Q110:Q111),"")</f>
        <v>1.4313569757417651E-5</v>
      </c>
    </row>
    <row r="111" spans="1:32" x14ac:dyDescent="0.25">
      <c r="A111">
        <v>110</v>
      </c>
      <c r="B111" t="s">
        <v>192</v>
      </c>
      <c r="C111" t="s">
        <v>191</v>
      </c>
      <c r="D111" t="s">
        <v>26</v>
      </c>
      <c r="E111" t="s">
        <v>27</v>
      </c>
      <c r="F111" t="s">
        <v>28</v>
      </c>
      <c r="G111" t="s">
        <v>29</v>
      </c>
      <c r="J111">
        <v>578.05600000000004</v>
      </c>
      <c r="K111">
        <v>9</v>
      </c>
      <c r="L111">
        <v>4</v>
      </c>
      <c r="M111">
        <v>1.9222060062903099</v>
      </c>
      <c r="N111">
        <v>1.93472868556319</v>
      </c>
      <c r="O111">
        <v>2.2621245118082198E-2</v>
      </c>
      <c r="P111">
        <v>26.474529766119801</v>
      </c>
      <c r="Q111">
        <v>1.4922387598961199E-5</v>
      </c>
      <c r="R111" t="s">
        <v>30</v>
      </c>
      <c r="S111" t="s">
        <v>31</v>
      </c>
      <c r="T111" t="s">
        <v>31</v>
      </c>
      <c r="U111" t="s">
        <v>30</v>
      </c>
      <c r="V111" t="s">
        <v>31</v>
      </c>
      <c r="W111" t="s">
        <v>31</v>
      </c>
      <c r="X111" t="s">
        <v>30</v>
      </c>
      <c r="Y111" t="s">
        <v>467</v>
      </c>
      <c r="Z111" t="s">
        <v>461</v>
      </c>
      <c r="AA111" t="s">
        <v>455</v>
      </c>
      <c r="AB111">
        <v>38</v>
      </c>
      <c r="AC111" t="s">
        <v>451</v>
      </c>
      <c r="AD111">
        <v>0</v>
      </c>
    </row>
    <row r="112" spans="1:32" x14ac:dyDescent="0.25">
      <c r="A112">
        <v>111</v>
      </c>
      <c r="B112" t="s">
        <v>193</v>
      </c>
      <c r="C112" t="s">
        <v>194</v>
      </c>
      <c r="D112" t="s">
        <v>26</v>
      </c>
      <c r="E112" t="s">
        <v>27</v>
      </c>
      <c r="F112" t="s">
        <v>28</v>
      </c>
      <c r="G112" t="s">
        <v>29</v>
      </c>
      <c r="J112">
        <v>578.05600000000004</v>
      </c>
      <c r="K112">
        <v>9</v>
      </c>
      <c r="L112">
        <v>4</v>
      </c>
      <c r="M112">
        <v>1.9480608600659299</v>
      </c>
      <c r="N112">
        <v>1.93472868556319</v>
      </c>
      <c r="O112">
        <v>2.2621245118082198E-2</v>
      </c>
      <c r="P112">
        <v>26.297569326229699</v>
      </c>
      <c r="Q112">
        <v>1.6770991163859599E-5</v>
      </c>
      <c r="R112" t="s">
        <v>30</v>
      </c>
      <c r="S112" t="s">
        <v>31</v>
      </c>
      <c r="T112" t="s">
        <v>31</v>
      </c>
      <c r="U112" t="s">
        <v>30</v>
      </c>
      <c r="V112" t="s">
        <v>31</v>
      </c>
      <c r="W112" t="s">
        <v>31</v>
      </c>
      <c r="X112" t="s">
        <v>30</v>
      </c>
      <c r="Y112" t="s">
        <v>467</v>
      </c>
      <c r="Z112" t="s">
        <v>461</v>
      </c>
      <c r="AA112" t="s">
        <v>455</v>
      </c>
      <c r="AB112">
        <v>88</v>
      </c>
      <c r="AC112" t="s">
        <v>451</v>
      </c>
      <c r="AD112">
        <v>0</v>
      </c>
      <c r="AF112">
        <f t="shared" ref="AF112" si="53">IFERROR(AVERAGE(Q112:Q113),"")</f>
        <v>1.6567207029157E-5</v>
      </c>
    </row>
    <row r="113" spans="1:32" x14ac:dyDescent="0.25">
      <c r="A113">
        <v>112</v>
      </c>
      <c r="B113" t="s">
        <v>195</v>
      </c>
      <c r="C113" t="s">
        <v>194</v>
      </c>
      <c r="D113" t="s">
        <v>26</v>
      </c>
      <c r="E113" t="s">
        <v>27</v>
      </c>
      <c r="F113" t="s">
        <v>28</v>
      </c>
      <c r="G113" t="s">
        <v>29</v>
      </c>
      <c r="J113">
        <v>578.05600000000004</v>
      </c>
      <c r="K113">
        <v>9</v>
      </c>
      <c r="L113">
        <v>4</v>
      </c>
      <c r="M113">
        <v>1.9201464379066</v>
      </c>
      <c r="N113">
        <v>1.93472868556319</v>
      </c>
      <c r="O113">
        <v>2.2621245118082198E-2</v>
      </c>
      <c r="P113">
        <v>26.3348471613205</v>
      </c>
      <c r="Q113">
        <v>1.6363422894454399E-5</v>
      </c>
      <c r="R113" t="s">
        <v>30</v>
      </c>
      <c r="S113" t="s">
        <v>31</v>
      </c>
      <c r="T113" t="s">
        <v>31</v>
      </c>
      <c r="U113" t="s">
        <v>30</v>
      </c>
      <c r="V113" t="s">
        <v>31</v>
      </c>
      <c r="W113" t="s">
        <v>31</v>
      </c>
      <c r="X113" t="s">
        <v>30</v>
      </c>
      <c r="Y113" t="s">
        <v>467</v>
      </c>
      <c r="Z113" t="s">
        <v>461</v>
      </c>
      <c r="AA113" t="s">
        <v>455</v>
      </c>
      <c r="AB113">
        <v>88</v>
      </c>
      <c r="AC113" t="s">
        <v>451</v>
      </c>
      <c r="AD113">
        <v>0</v>
      </c>
    </row>
    <row r="114" spans="1:32" x14ac:dyDescent="0.25">
      <c r="A114">
        <v>113</v>
      </c>
      <c r="B114" t="s">
        <v>196</v>
      </c>
      <c r="C114" t="s">
        <v>197</v>
      </c>
      <c r="D114" t="s">
        <v>26</v>
      </c>
      <c r="E114" t="s">
        <v>27</v>
      </c>
      <c r="F114" t="s">
        <v>28</v>
      </c>
      <c r="G114" t="s">
        <v>29</v>
      </c>
      <c r="J114">
        <v>578.05600000000004</v>
      </c>
      <c r="K114">
        <v>9</v>
      </c>
      <c r="L114">
        <v>5</v>
      </c>
      <c r="M114">
        <v>1.9146771668025999</v>
      </c>
      <c r="N114">
        <v>1.93472868556319</v>
      </c>
      <c r="O114">
        <v>2.2621245118082198E-2</v>
      </c>
      <c r="P114">
        <v>22.909617333953101</v>
      </c>
      <c r="Q114">
        <v>1.5689668589839199E-4</v>
      </c>
      <c r="R114" t="s">
        <v>30</v>
      </c>
      <c r="S114" t="s">
        <v>31</v>
      </c>
      <c r="T114" t="s">
        <v>31</v>
      </c>
      <c r="U114" t="s">
        <v>30</v>
      </c>
      <c r="V114" t="s">
        <v>31</v>
      </c>
      <c r="W114" t="s">
        <v>31</v>
      </c>
      <c r="X114" t="s">
        <v>30</v>
      </c>
      <c r="Y114" t="s">
        <v>467</v>
      </c>
      <c r="Z114" t="s">
        <v>461</v>
      </c>
      <c r="AA114" t="s">
        <v>455</v>
      </c>
      <c r="AB114">
        <v>150</v>
      </c>
      <c r="AC114" t="s">
        <v>451</v>
      </c>
      <c r="AD114">
        <v>0</v>
      </c>
      <c r="AF114">
        <f t="shared" ref="AF114" si="54">IFERROR(AVERAGE(Q114:Q115),"")</f>
        <v>1.6274950277056E-4</v>
      </c>
    </row>
    <row r="115" spans="1:32" x14ac:dyDescent="0.25">
      <c r="A115">
        <v>114</v>
      </c>
      <c r="B115" t="s">
        <v>198</v>
      </c>
      <c r="C115" t="s">
        <v>197</v>
      </c>
      <c r="D115" t="s">
        <v>26</v>
      </c>
      <c r="E115" t="s">
        <v>27</v>
      </c>
      <c r="F115" t="s">
        <v>28</v>
      </c>
      <c r="G115" t="s">
        <v>29</v>
      </c>
      <c r="J115">
        <v>578.05600000000004</v>
      </c>
      <c r="K115">
        <v>10</v>
      </c>
      <c r="L115">
        <v>4</v>
      </c>
      <c r="M115">
        <v>1.9651523409020899</v>
      </c>
      <c r="N115">
        <v>1.93472868556319</v>
      </c>
      <c r="O115">
        <v>2.2621245118082198E-2</v>
      </c>
      <c r="P115">
        <v>22.8005887682421</v>
      </c>
      <c r="Q115">
        <v>1.6860231964272801E-4</v>
      </c>
      <c r="R115" t="s">
        <v>30</v>
      </c>
      <c r="S115" t="s">
        <v>31</v>
      </c>
      <c r="T115" t="s">
        <v>31</v>
      </c>
      <c r="U115" t="s">
        <v>30</v>
      </c>
      <c r="V115" t="s">
        <v>31</v>
      </c>
      <c r="W115" t="s">
        <v>31</v>
      </c>
      <c r="X115" t="s">
        <v>30</v>
      </c>
      <c r="Y115" t="s">
        <v>467</v>
      </c>
      <c r="Z115" t="s">
        <v>461</v>
      </c>
      <c r="AA115" t="s">
        <v>455</v>
      </c>
      <c r="AB115">
        <v>150</v>
      </c>
      <c r="AC115" t="s">
        <v>451</v>
      </c>
      <c r="AD115">
        <v>0</v>
      </c>
    </row>
    <row r="116" spans="1:32" x14ac:dyDescent="0.25">
      <c r="A116">
        <v>115</v>
      </c>
      <c r="B116" t="s">
        <v>199</v>
      </c>
      <c r="C116" t="s">
        <v>200</v>
      </c>
      <c r="D116" t="s">
        <v>26</v>
      </c>
      <c r="E116" t="s">
        <v>27</v>
      </c>
      <c r="F116" t="s">
        <v>28</v>
      </c>
      <c r="G116" t="s">
        <v>29</v>
      </c>
      <c r="J116">
        <v>578.05600000000004</v>
      </c>
      <c r="K116">
        <v>9</v>
      </c>
      <c r="L116">
        <v>4</v>
      </c>
      <c r="M116">
        <v>1.91717095670987</v>
      </c>
      <c r="N116">
        <v>1.93472868556319</v>
      </c>
      <c r="O116">
        <v>2.2621245118082198E-2</v>
      </c>
      <c r="P116">
        <v>24.950677330161199</v>
      </c>
      <c r="Q116">
        <v>4.0794818894502802E-5</v>
      </c>
      <c r="R116" t="s">
        <v>30</v>
      </c>
      <c r="S116" t="s">
        <v>31</v>
      </c>
      <c r="T116" t="s">
        <v>31</v>
      </c>
      <c r="U116" t="s">
        <v>30</v>
      </c>
      <c r="V116" t="s">
        <v>31</v>
      </c>
      <c r="W116" t="s">
        <v>31</v>
      </c>
      <c r="X116" t="s">
        <v>30</v>
      </c>
      <c r="Y116" t="s">
        <v>467</v>
      </c>
      <c r="Z116" t="s">
        <v>462</v>
      </c>
      <c r="AA116" t="s">
        <v>455</v>
      </c>
      <c r="AB116">
        <v>38</v>
      </c>
      <c r="AC116" t="s">
        <v>451</v>
      </c>
      <c r="AD116">
        <v>0.5</v>
      </c>
      <c r="AF116">
        <f t="shared" ref="AF116" si="55">IFERROR(AVERAGE(Q116:Q117),"")</f>
        <v>3.81963520923852E-5</v>
      </c>
    </row>
    <row r="117" spans="1:32" x14ac:dyDescent="0.25">
      <c r="A117">
        <v>116</v>
      </c>
      <c r="B117" t="s">
        <v>201</v>
      </c>
      <c r="C117" t="s">
        <v>200</v>
      </c>
      <c r="D117" t="s">
        <v>26</v>
      </c>
      <c r="E117" t="s">
        <v>27</v>
      </c>
      <c r="F117" t="s">
        <v>28</v>
      </c>
      <c r="G117" t="s">
        <v>29</v>
      </c>
      <c r="J117">
        <v>578.05600000000004</v>
      </c>
      <c r="K117">
        <v>10</v>
      </c>
      <c r="L117">
        <v>4</v>
      </c>
      <c r="M117">
        <v>1.9309911258180401</v>
      </c>
      <c r="N117">
        <v>1.93472868556319</v>
      </c>
      <c r="O117">
        <v>2.2621245118082198E-2</v>
      </c>
      <c r="P117">
        <v>25.157155578579101</v>
      </c>
      <c r="Q117">
        <v>3.5597885290267599E-5</v>
      </c>
      <c r="R117" t="s">
        <v>30</v>
      </c>
      <c r="S117" t="s">
        <v>31</v>
      </c>
      <c r="T117" t="s">
        <v>31</v>
      </c>
      <c r="U117" t="s">
        <v>30</v>
      </c>
      <c r="V117" t="s">
        <v>31</v>
      </c>
      <c r="W117" t="s">
        <v>31</v>
      </c>
      <c r="X117" t="s">
        <v>30</v>
      </c>
      <c r="Y117" t="s">
        <v>467</v>
      </c>
      <c r="Z117" t="s">
        <v>462</v>
      </c>
      <c r="AA117" t="s">
        <v>455</v>
      </c>
      <c r="AB117">
        <v>38</v>
      </c>
      <c r="AC117" t="s">
        <v>451</v>
      </c>
      <c r="AD117">
        <v>0.5</v>
      </c>
    </row>
    <row r="118" spans="1:32" x14ac:dyDescent="0.25">
      <c r="A118">
        <v>117</v>
      </c>
      <c r="B118" t="s">
        <v>202</v>
      </c>
      <c r="C118" t="s">
        <v>203</v>
      </c>
      <c r="D118" t="s">
        <v>26</v>
      </c>
      <c r="E118" t="s">
        <v>27</v>
      </c>
      <c r="F118" t="s">
        <v>28</v>
      </c>
      <c r="G118" t="s">
        <v>29</v>
      </c>
      <c r="J118">
        <v>578.05600000000004</v>
      </c>
      <c r="K118">
        <v>9</v>
      </c>
      <c r="L118">
        <v>4</v>
      </c>
      <c r="M118">
        <v>1.9916425340289201</v>
      </c>
      <c r="N118">
        <v>1.93472868556319</v>
      </c>
      <c r="O118">
        <v>2.2621245118082198E-2</v>
      </c>
      <c r="P118">
        <v>23.858400684975301</v>
      </c>
      <c r="Q118">
        <v>8.3882896598667104E-5</v>
      </c>
      <c r="R118" t="s">
        <v>30</v>
      </c>
      <c r="S118" t="s">
        <v>31</v>
      </c>
      <c r="T118" t="s">
        <v>31</v>
      </c>
      <c r="U118" t="s">
        <v>30</v>
      </c>
      <c r="V118" t="s">
        <v>31</v>
      </c>
      <c r="W118" t="s">
        <v>31</v>
      </c>
      <c r="X118" t="s">
        <v>30</v>
      </c>
      <c r="Y118" t="s">
        <v>467</v>
      </c>
      <c r="Z118" t="s">
        <v>462</v>
      </c>
      <c r="AA118" t="s">
        <v>455</v>
      </c>
      <c r="AB118">
        <v>88</v>
      </c>
      <c r="AC118" t="s">
        <v>451</v>
      </c>
      <c r="AD118">
        <v>0.5</v>
      </c>
      <c r="AF118">
        <f t="shared" ref="AF118" si="56">IFERROR(AVERAGE(Q118:Q119),"")</f>
        <v>8.4259893904156148E-5</v>
      </c>
    </row>
    <row r="119" spans="1:32" x14ac:dyDescent="0.25">
      <c r="A119">
        <v>118</v>
      </c>
      <c r="B119" t="s">
        <v>204</v>
      </c>
      <c r="C119" t="s">
        <v>203</v>
      </c>
      <c r="D119" t="s">
        <v>26</v>
      </c>
      <c r="E119" t="s">
        <v>27</v>
      </c>
      <c r="F119" t="s">
        <v>28</v>
      </c>
      <c r="G119" t="s">
        <v>29</v>
      </c>
      <c r="J119">
        <v>578.05600000000004</v>
      </c>
      <c r="K119">
        <v>10</v>
      </c>
      <c r="L119">
        <v>4</v>
      </c>
      <c r="M119">
        <v>1.9816729454970701</v>
      </c>
      <c r="N119">
        <v>1.93472868556319</v>
      </c>
      <c r="O119">
        <v>2.2621245118082198E-2</v>
      </c>
      <c r="P119">
        <v>23.844841676124801</v>
      </c>
      <c r="Q119">
        <v>8.4636891209645206E-5</v>
      </c>
      <c r="R119" t="s">
        <v>30</v>
      </c>
      <c r="S119" t="s">
        <v>31</v>
      </c>
      <c r="T119" t="s">
        <v>31</v>
      </c>
      <c r="U119" t="s">
        <v>30</v>
      </c>
      <c r="V119" t="s">
        <v>31</v>
      </c>
      <c r="W119" t="s">
        <v>31</v>
      </c>
      <c r="X119" t="s">
        <v>30</v>
      </c>
      <c r="Y119" t="s">
        <v>467</v>
      </c>
      <c r="Z119" t="s">
        <v>462</v>
      </c>
      <c r="AA119" t="s">
        <v>455</v>
      </c>
      <c r="AB119">
        <v>88</v>
      </c>
      <c r="AC119" t="s">
        <v>451</v>
      </c>
      <c r="AD119">
        <v>0.5</v>
      </c>
    </row>
    <row r="120" spans="1:32" x14ac:dyDescent="0.25">
      <c r="A120">
        <v>119</v>
      </c>
      <c r="B120" t="s">
        <v>205</v>
      </c>
      <c r="C120" t="s">
        <v>206</v>
      </c>
      <c r="D120" t="s">
        <v>26</v>
      </c>
      <c r="E120" t="s">
        <v>27</v>
      </c>
      <c r="F120" t="s">
        <v>28</v>
      </c>
      <c r="G120" t="s">
        <v>29</v>
      </c>
      <c r="J120">
        <v>578.05600000000004</v>
      </c>
      <c r="K120">
        <v>9</v>
      </c>
      <c r="L120">
        <v>4</v>
      </c>
      <c r="M120">
        <v>1.9603681244564499</v>
      </c>
      <c r="N120">
        <v>1.93472868556319</v>
      </c>
      <c r="O120">
        <v>2.2621245118082198E-2</v>
      </c>
      <c r="P120">
        <v>23.8697932274167</v>
      </c>
      <c r="Q120">
        <v>8.3254571050149495E-5</v>
      </c>
      <c r="R120" t="s">
        <v>30</v>
      </c>
      <c r="S120" t="s">
        <v>31</v>
      </c>
      <c r="T120" t="s">
        <v>31</v>
      </c>
      <c r="U120" t="s">
        <v>30</v>
      </c>
      <c r="V120" t="s">
        <v>31</v>
      </c>
      <c r="W120" t="s">
        <v>31</v>
      </c>
      <c r="X120" t="s">
        <v>30</v>
      </c>
      <c r="Y120" t="s">
        <v>467</v>
      </c>
      <c r="Z120" t="s">
        <v>462</v>
      </c>
      <c r="AA120" t="s">
        <v>455</v>
      </c>
      <c r="AB120">
        <v>150</v>
      </c>
      <c r="AC120" t="s">
        <v>451</v>
      </c>
      <c r="AD120">
        <v>0.5</v>
      </c>
      <c r="AF120">
        <f t="shared" ref="AF120" si="57">IFERROR(AVERAGE(Q120:Q121),"")</f>
        <v>8.4647652193523747E-5</v>
      </c>
    </row>
    <row r="121" spans="1:32" x14ac:dyDescent="0.25">
      <c r="A121">
        <v>120</v>
      </c>
      <c r="B121" t="s">
        <v>207</v>
      </c>
      <c r="C121" t="s">
        <v>206</v>
      </c>
      <c r="D121" t="s">
        <v>26</v>
      </c>
      <c r="E121" t="s">
        <v>27</v>
      </c>
      <c r="F121" t="s">
        <v>28</v>
      </c>
      <c r="G121" t="s">
        <v>29</v>
      </c>
      <c r="J121">
        <v>578.05600000000004</v>
      </c>
      <c r="K121">
        <v>8</v>
      </c>
      <c r="L121">
        <v>4</v>
      </c>
      <c r="M121">
        <v>1.9879341043359799</v>
      </c>
      <c r="N121">
        <v>1.93472868556319</v>
      </c>
      <c r="O121">
        <v>2.2621245118082198E-2</v>
      </c>
      <c r="P121">
        <v>23.819915297764801</v>
      </c>
      <c r="Q121">
        <v>8.6040733336897998E-5</v>
      </c>
      <c r="R121" t="s">
        <v>30</v>
      </c>
      <c r="S121" t="s">
        <v>31</v>
      </c>
      <c r="T121" t="s">
        <v>31</v>
      </c>
      <c r="U121" t="s">
        <v>30</v>
      </c>
      <c r="V121" t="s">
        <v>31</v>
      </c>
      <c r="W121" t="s">
        <v>31</v>
      </c>
      <c r="X121" t="s">
        <v>30</v>
      </c>
      <c r="Y121" t="s">
        <v>467</v>
      </c>
      <c r="Z121" t="s">
        <v>462</v>
      </c>
      <c r="AA121" t="s">
        <v>455</v>
      </c>
      <c r="AB121">
        <v>150</v>
      </c>
      <c r="AC121" t="s">
        <v>451</v>
      </c>
      <c r="AD121">
        <v>0.5</v>
      </c>
    </row>
    <row r="122" spans="1:32" x14ac:dyDescent="0.25">
      <c r="A122">
        <v>121</v>
      </c>
      <c r="B122" t="s">
        <v>208</v>
      </c>
      <c r="C122" t="s">
        <v>209</v>
      </c>
      <c r="D122" t="s">
        <v>26</v>
      </c>
      <c r="E122" t="s">
        <v>27</v>
      </c>
      <c r="F122" t="s">
        <v>28</v>
      </c>
      <c r="G122" t="s">
        <v>29</v>
      </c>
      <c r="J122">
        <v>578.05600000000004</v>
      </c>
      <c r="K122">
        <v>8</v>
      </c>
      <c r="L122">
        <v>4</v>
      </c>
      <c r="M122">
        <v>1.9498260018994999</v>
      </c>
      <c r="N122">
        <v>1.93472868556319</v>
      </c>
      <c r="O122">
        <v>2.2621245118082198E-2</v>
      </c>
      <c r="P122">
        <v>28.302283996684402</v>
      </c>
      <c r="Q122">
        <v>4.4664992897240503E-6</v>
      </c>
      <c r="R122" t="s">
        <v>30</v>
      </c>
      <c r="S122" t="s">
        <v>31</v>
      </c>
      <c r="T122" t="s">
        <v>31</v>
      </c>
      <c r="U122" t="s">
        <v>30</v>
      </c>
      <c r="V122" t="s">
        <v>31</v>
      </c>
      <c r="W122" t="s">
        <v>31</v>
      </c>
      <c r="X122" t="s">
        <v>30</v>
      </c>
      <c r="Y122" t="s">
        <v>467</v>
      </c>
      <c r="Z122" t="s">
        <v>463</v>
      </c>
      <c r="AA122" t="s">
        <v>455</v>
      </c>
      <c r="AB122">
        <v>38</v>
      </c>
      <c r="AC122" t="s">
        <v>451</v>
      </c>
      <c r="AD122">
        <v>5</v>
      </c>
      <c r="AF122">
        <f t="shared" ref="AF122" si="58">IFERROR(AVERAGE(Q122:Q123),"")</f>
        <v>4.4898974549547597E-6</v>
      </c>
    </row>
    <row r="123" spans="1:32" x14ac:dyDescent="0.25">
      <c r="A123">
        <v>122</v>
      </c>
      <c r="B123" t="s">
        <v>210</v>
      </c>
      <c r="C123" t="s">
        <v>209</v>
      </c>
      <c r="D123" t="s">
        <v>26</v>
      </c>
      <c r="E123" t="s">
        <v>27</v>
      </c>
      <c r="F123" t="s">
        <v>28</v>
      </c>
      <c r="G123" t="s">
        <v>29</v>
      </c>
      <c r="J123">
        <v>578.05600000000004</v>
      </c>
      <c r="K123">
        <v>10</v>
      </c>
      <c r="L123">
        <v>4</v>
      </c>
      <c r="M123">
        <v>1.9158882070052401</v>
      </c>
      <c r="N123">
        <v>1.93472868556319</v>
      </c>
      <c r="O123">
        <v>2.2621245118082198E-2</v>
      </c>
      <c r="P123">
        <v>28.2864912735864</v>
      </c>
      <c r="Q123">
        <v>4.51329562018547E-6</v>
      </c>
      <c r="R123" t="s">
        <v>30</v>
      </c>
      <c r="S123" t="s">
        <v>31</v>
      </c>
      <c r="T123" t="s">
        <v>31</v>
      </c>
      <c r="U123" t="s">
        <v>30</v>
      </c>
      <c r="V123" t="s">
        <v>31</v>
      </c>
      <c r="W123" t="s">
        <v>31</v>
      </c>
      <c r="X123" t="s">
        <v>30</v>
      </c>
      <c r="Y123" t="s">
        <v>467</v>
      </c>
      <c r="Z123" t="s">
        <v>463</v>
      </c>
      <c r="AA123" t="s">
        <v>455</v>
      </c>
      <c r="AB123">
        <v>38</v>
      </c>
      <c r="AC123" t="s">
        <v>451</v>
      </c>
      <c r="AD123">
        <v>5</v>
      </c>
    </row>
    <row r="124" spans="1:32" x14ac:dyDescent="0.25">
      <c r="A124">
        <v>123</v>
      </c>
      <c r="B124" t="s">
        <v>211</v>
      </c>
      <c r="C124" t="s">
        <v>212</v>
      </c>
      <c r="D124" t="s">
        <v>26</v>
      </c>
      <c r="E124" t="s">
        <v>27</v>
      </c>
      <c r="F124" t="s">
        <v>28</v>
      </c>
      <c r="G124" t="s">
        <v>29</v>
      </c>
      <c r="J124">
        <v>578.05600000000004</v>
      </c>
      <c r="K124">
        <v>10</v>
      </c>
      <c r="L124">
        <v>4</v>
      </c>
      <c r="M124">
        <v>2.00309570359678</v>
      </c>
      <c r="N124">
        <v>1.93472868556319</v>
      </c>
      <c r="O124">
        <v>2.2621245118082198E-2</v>
      </c>
      <c r="P124">
        <v>23.811011478957901</v>
      </c>
      <c r="Q124">
        <v>8.6547816669534796E-5</v>
      </c>
      <c r="R124" t="s">
        <v>30</v>
      </c>
      <c r="S124" t="s">
        <v>31</v>
      </c>
      <c r="T124" t="s">
        <v>31</v>
      </c>
      <c r="U124" t="s">
        <v>30</v>
      </c>
      <c r="V124" t="s">
        <v>31</v>
      </c>
      <c r="W124" t="s">
        <v>31</v>
      </c>
      <c r="X124" t="s">
        <v>30</v>
      </c>
      <c r="Y124" t="s">
        <v>467</v>
      </c>
      <c r="Z124" t="s">
        <v>463</v>
      </c>
      <c r="AA124" t="s">
        <v>455</v>
      </c>
      <c r="AB124">
        <v>88</v>
      </c>
      <c r="AC124" t="s">
        <v>451</v>
      </c>
      <c r="AD124">
        <v>5</v>
      </c>
      <c r="AF124">
        <f t="shared" ref="AF124" si="59">IFERROR(AVERAGE(Q124:Q125),"")</f>
        <v>8.4925722949871752E-5</v>
      </c>
    </row>
    <row r="125" spans="1:32" x14ac:dyDescent="0.25">
      <c r="A125">
        <v>124</v>
      </c>
      <c r="B125" t="s">
        <v>213</v>
      </c>
      <c r="C125" t="s">
        <v>212</v>
      </c>
      <c r="D125" t="s">
        <v>26</v>
      </c>
      <c r="E125" t="s">
        <v>27</v>
      </c>
      <c r="F125" t="s">
        <v>28</v>
      </c>
      <c r="G125" t="s">
        <v>29</v>
      </c>
      <c r="J125">
        <v>578.05600000000004</v>
      </c>
      <c r="K125">
        <v>8</v>
      </c>
      <c r="L125">
        <v>3</v>
      </c>
      <c r="M125">
        <v>1.95221369648398</v>
      </c>
      <c r="N125">
        <v>1.93472868556319</v>
      </c>
      <c r="O125">
        <v>2.2621245118082198E-2</v>
      </c>
      <c r="P125">
        <v>23.868900635121101</v>
      </c>
      <c r="Q125">
        <v>8.3303629230208694E-5</v>
      </c>
      <c r="R125" t="s">
        <v>30</v>
      </c>
      <c r="S125" t="s">
        <v>31</v>
      </c>
      <c r="T125" t="s">
        <v>31</v>
      </c>
      <c r="U125" t="s">
        <v>30</v>
      </c>
      <c r="V125" t="s">
        <v>31</v>
      </c>
      <c r="W125" t="s">
        <v>31</v>
      </c>
      <c r="X125" t="s">
        <v>30</v>
      </c>
      <c r="Y125" t="s">
        <v>467</v>
      </c>
      <c r="Z125" t="s">
        <v>463</v>
      </c>
      <c r="AA125" t="s">
        <v>455</v>
      </c>
      <c r="AB125">
        <v>88</v>
      </c>
      <c r="AC125" t="s">
        <v>451</v>
      </c>
      <c r="AD125">
        <v>5</v>
      </c>
    </row>
    <row r="126" spans="1:32" x14ac:dyDescent="0.25">
      <c r="A126">
        <v>125</v>
      </c>
      <c r="B126" t="s">
        <v>214</v>
      </c>
      <c r="C126" t="s">
        <v>215</v>
      </c>
      <c r="D126" t="s">
        <v>26</v>
      </c>
      <c r="E126" t="s">
        <v>27</v>
      </c>
      <c r="F126" t="s">
        <v>28</v>
      </c>
      <c r="G126" t="s">
        <v>29</v>
      </c>
      <c r="J126">
        <v>578.05600000000004</v>
      </c>
      <c r="K126">
        <v>10</v>
      </c>
      <c r="L126">
        <v>4</v>
      </c>
      <c r="M126">
        <v>1.93634701866369</v>
      </c>
      <c r="N126">
        <v>1.93472868556319</v>
      </c>
      <c r="O126">
        <v>2.2621245118082198E-2</v>
      </c>
      <c r="P126">
        <v>26.012283511976701</v>
      </c>
      <c r="Q126">
        <v>2.0245447018660501E-5</v>
      </c>
      <c r="R126" t="s">
        <v>30</v>
      </c>
      <c r="S126" t="s">
        <v>31</v>
      </c>
      <c r="T126" t="s">
        <v>31</v>
      </c>
      <c r="U126" t="s">
        <v>30</v>
      </c>
      <c r="V126" t="s">
        <v>31</v>
      </c>
      <c r="W126" t="s">
        <v>31</v>
      </c>
      <c r="X126" t="s">
        <v>30</v>
      </c>
      <c r="Y126" t="s">
        <v>467</v>
      </c>
      <c r="Z126" t="s">
        <v>463</v>
      </c>
      <c r="AA126" t="s">
        <v>455</v>
      </c>
      <c r="AB126">
        <v>150</v>
      </c>
      <c r="AC126" t="s">
        <v>451</v>
      </c>
      <c r="AD126">
        <v>5</v>
      </c>
      <c r="AF126">
        <f t="shared" ref="AF126" si="60">IFERROR(AVERAGE(Q126:Q127),"")</f>
        <v>2.09782331638924E-5</v>
      </c>
    </row>
    <row r="127" spans="1:32" x14ac:dyDescent="0.25">
      <c r="A127">
        <v>126</v>
      </c>
      <c r="B127" t="s">
        <v>216</v>
      </c>
      <c r="C127" t="s">
        <v>215</v>
      </c>
      <c r="D127" t="s">
        <v>26</v>
      </c>
      <c r="E127" t="s">
        <v>27</v>
      </c>
      <c r="F127" t="s">
        <v>28</v>
      </c>
      <c r="G127" t="s">
        <v>29</v>
      </c>
      <c r="J127">
        <v>578.05600000000004</v>
      </c>
      <c r="K127">
        <v>9</v>
      </c>
      <c r="L127">
        <v>5</v>
      </c>
      <c r="M127">
        <v>1.9189044310161301</v>
      </c>
      <c r="N127">
        <v>1.93472868556319</v>
      </c>
      <c r="O127">
        <v>2.2621245118082198E-2</v>
      </c>
      <c r="P127">
        <v>25.9063842876478</v>
      </c>
      <c r="Q127">
        <v>2.1711019309124299E-5</v>
      </c>
      <c r="R127" t="s">
        <v>30</v>
      </c>
      <c r="S127" t="s">
        <v>31</v>
      </c>
      <c r="T127" t="s">
        <v>31</v>
      </c>
      <c r="U127" t="s">
        <v>30</v>
      </c>
      <c r="V127" t="s">
        <v>31</v>
      </c>
      <c r="W127" t="s">
        <v>31</v>
      </c>
      <c r="X127" t="s">
        <v>30</v>
      </c>
      <c r="Y127" t="s">
        <v>467</v>
      </c>
      <c r="Z127" t="s">
        <v>463</v>
      </c>
      <c r="AA127" t="s">
        <v>455</v>
      </c>
      <c r="AB127">
        <v>150</v>
      </c>
      <c r="AC127" t="s">
        <v>451</v>
      </c>
      <c r="AD127">
        <v>5</v>
      </c>
    </row>
    <row r="128" spans="1:32" x14ac:dyDescent="0.25">
      <c r="A128">
        <v>127</v>
      </c>
      <c r="B128" t="s">
        <v>217</v>
      </c>
      <c r="C128" t="s">
        <v>218</v>
      </c>
      <c r="D128" t="s">
        <v>26</v>
      </c>
      <c r="E128" t="s">
        <v>27</v>
      </c>
      <c r="F128" t="s">
        <v>28</v>
      </c>
      <c r="G128" t="s">
        <v>29</v>
      </c>
      <c r="J128">
        <v>578.05600000000004</v>
      </c>
      <c r="K128">
        <v>8</v>
      </c>
      <c r="L128">
        <v>4</v>
      </c>
      <c r="M128">
        <v>1.91535213335874</v>
      </c>
      <c r="N128">
        <v>1.93472868556319</v>
      </c>
      <c r="O128">
        <v>2.2621245118082198E-2</v>
      </c>
      <c r="P128">
        <v>26.286712170040001</v>
      </c>
      <c r="Q128">
        <v>1.6891593014443701E-5</v>
      </c>
      <c r="R128" t="s">
        <v>30</v>
      </c>
      <c r="S128" t="s">
        <v>31</v>
      </c>
      <c r="T128" t="s">
        <v>31</v>
      </c>
      <c r="U128" t="s">
        <v>30</v>
      </c>
      <c r="V128" t="s">
        <v>31</v>
      </c>
      <c r="W128" t="s">
        <v>31</v>
      </c>
      <c r="X128" t="s">
        <v>30</v>
      </c>
      <c r="Y128" t="s">
        <v>467</v>
      </c>
      <c r="Z128" t="s">
        <v>464</v>
      </c>
      <c r="AA128" t="s">
        <v>455</v>
      </c>
      <c r="AB128">
        <v>38</v>
      </c>
      <c r="AC128" t="s">
        <v>452</v>
      </c>
      <c r="AD128">
        <v>0</v>
      </c>
      <c r="AF128">
        <f t="shared" ref="AF128" si="61">IFERROR(AVERAGE(Q128:Q129),"")</f>
        <v>1.7484027036219201E-5</v>
      </c>
    </row>
    <row r="129" spans="1:32" x14ac:dyDescent="0.25">
      <c r="A129">
        <v>128</v>
      </c>
      <c r="B129" t="s">
        <v>219</v>
      </c>
      <c r="C129" t="s">
        <v>218</v>
      </c>
      <c r="D129" t="s">
        <v>26</v>
      </c>
      <c r="E129" t="s">
        <v>27</v>
      </c>
      <c r="F129" t="s">
        <v>28</v>
      </c>
      <c r="G129" t="s">
        <v>29</v>
      </c>
      <c r="J129">
        <v>578.05600000000004</v>
      </c>
      <c r="K129">
        <v>8</v>
      </c>
      <c r="L129">
        <v>4</v>
      </c>
      <c r="M129">
        <v>1.9035822818553401</v>
      </c>
      <c r="N129">
        <v>1.93472868556319</v>
      </c>
      <c r="O129">
        <v>2.2621245118082198E-2</v>
      </c>
      <c r="P129">
        <v>26.183988027855499</v>
      </c>
      <c r="Q129">
        <v>1.8076461057994701E-5</v>
      </c>
      <c r="R129" t="s">
        <v>30</v>
      </c>
      <c r="S129" t="s">
        <v>31</v>
      </c>
      <c r="T129" t="s">
        <v>31</v>
      </c>
      <c r="U129" t="s">
        <v>30</v>
      </c>
      <c r="V129" t="s">
        <v>31</v>
      </c>
      <c r="W129" t="s">
        <v>31</v>
      </c>
      <c r="X129" t="s">
        <v>30</v>
      </c>
      <c r="Y129" t="s">
        <v>467</v>
      </c>
      <c r="Z129" t="s">
        <v>464</v>
      </c>
      <c r="AA129" t="s">
        <v>455</v>
      </c>
      <c r="AB129">
        <v>38</v>
      </c>
      <c r="AC129" t="s">
        <v>452</v>
      </c>
      <c r="AD129">
        <v>0</v>
      </c>
    </row>
    <row r="130" spans="1:32" x14ac:dyDescent="0.25">
      <c r="A130">
        <v>129</v>
      </c>
      <c r="B130" t="s">
        <v>220</v>
      </c>
      <c r="C130" t="s">
        <v>221</v>
      </c>
      <c r="D130" t="s">
        <v>26</v>
      </c>
      <c r="E130" t="s">
        <v>27</v>
      </c>
      <c r="F130" t="s">
        <v>28</v>
      </c>
      <c r="G130" t="s">
        <v>29</v>
      </c>
      <c r="J130">
        <v>578.05600000000004</v>
      </c>
      <c r="K130">
        <v>10</v>
      </c>
      <c r="L130">
        <v>4</v>
      </c>
      <c r="M130">
        <v>1.9314768367935899</v>
      </c>
      <c r="N130">
        <v>1.93472868556319</v>
      </c>
      <c r="O130">
        <v>2.2621245118082198E-2</v>
      </c>
      <c r="P130">
        <v>26.748427067216902</v>
      </c>
      <c r="Q130">
        <v>1.24547166746252E-5</v>
      </c>
      <c r="R130" t="s">
        <v>30</v>
      </c>
      <c r="S130" t="s">
        <v>31</v>
      </c>
      <c r="T130" t="s">
        <v>31</v>
      </c>
      <c r="U130" t="s">
        <v>30</v>
      </c>
      <c r="V130" t="s">
        <v>31</v>
      </c>
      <c r="W130" t="s">
        <v>31</v>
      </c>
      <c r="X130" t="s">
        <v>30</v>
      </c>
      <c r="Y130" t="s">
        <v>467</v>
      </c>
      <c r="Z130" t="s">
        <v>464</v>
      </c>
      <c r="AA130" t="s">
        <v>455</v>
      </c>
      <c r="AB130">
        <v>88</v>
      </c>
      <c r="AC130" t="s">
        <v>452</v>
      </c>
      <c r="AD130">
        <v>0</v>
      </c>
      <c r="AF130">
        <f t="shared" ref="AF130" si="62">IFERROR(AVERAGE(Q130:Q131),"")</f>
        <v>1.25795213794991E-5</v>
      </c>
    </row>
    <row r="131" spans="1:32" x14ac:dyDescent="0.25">
      <c r="A131">
        <v>130</v>
      </c>
      <c r="B131" t="s">
        <v>222</v>
      </c>
      <c r="C131" t="s">
        <v>221</v>
      </c>
      <c r="D131" t="s">
        <v>26</v>
      </c>
      <c r="E131" t="s">
        <v>27</v>
      </c>
      <c r="F131" t="s">
        <v>28</v>
      </c>
      <c r="G131" t="s">
        <v>29</v>
      </c>
      <c r="J131">
        <v>578.05600000000004</v>
      </c>
      <c r="K131">
        <v>9</v>
      </c>
      <c r="L131">
        <v>4</v>
      </c>
      <c r="M131">
        <v>1.94532185841309</v>
      </c>
      <c r="N131">
        <v>1.93472868556319</v>
      </c>
      <c r="O131">
        <v>2.2621245118082198E-2</v>
      </c>
      <c r="P131">
        <v>26.718360157186599</v>
      </c>
      <c r="Q131">
        <v>1.2704326084373E-5</v>
      </c>
      <c r="R131" t="s">
        <v>30</v>
      </c>
      <c r="S131" t="s">
        <v>31</v>
      </c>
      <c r="T131" t="s">
        <v>31</v>
      </c>
      <c r="U131" t="s">
        <v>30</v>
      </c>
      <c r="V131" t="s">
        <v>31</v>
      </c>
      <c r="W131" t="s">
        <v>31</v>
      </c>
      <c r="X131" t="s">
        <v>30</v>
      </c>
      <c r="Y131" t="s">
        <v>467</v>
      </c>
      <c r="Z131" t="s">
        <v>464</v>
      </c>
      <c r="AA131" t="s">
        <v>455</v>
      </c>
      <c r="AB131">
        <v>88</v>
      </c>
      <c r="AC131" t="s">
        <v>452</v>
      </c>
      <c r="AD131">
        <v>0</v>
      </c>
    </row>
    <row r="132" spans="1:32" x14ac:dyDescent="0.25">
      <c r="A132">
        <v>131</v>
      </c>
      <c r="B132" t="s">
        <v>223</v>
      </c>
      <c r="C132" t="s">
        <v>224</v>
      </c>
      <c r="D132" t="s">
        <v>26</v>
      </c>
      <c r="E132" t="s">
        <v>27</v>
      </c>
      <c r="F132" t="s">
        <v>28</v>
      </c>
      <c r="G132" t="s">
        <v>29</v>
      </c>
      <c r="J132">
        <v>578.05600000000004</v>
      </c>
      <c r="K132">
        <v>8</v>
      </c>
      <c r="L132">
        <v>4</v>
      </c>
      <c r="M132">
        <v>1.9458026607354499</v>
      </c>
      <c r="N132">
        <v>1.93472868556319</v>
      </c>
      <c r="O132">
        <v>2.2621245118082198E-2</v>
      </c>
      <c r="P132">
        <v>24.848757756474001</v>
      </c>
      <c r="Q132">
        <v>4.3633214081431097E-5</v>
      </c>
      <c r="R132" t="s">
        <v>30</v>
      </c>
      <c r="S132" t="s">
        <v>31</v>
      </c>
      <c r="T132" t="s">
        <v>31</v>
      </c>
      <c r="U132" t="s">
        <v>30</v>
      </c>
      <c r="V132" t="s">
        <v>31</v>
      </c>
      <c r="W132" t="s">
        <v>31</v>
      </c>
      <c r="X132" t="s">
        <v>30</v>
      </c>
      <c r="Y132" t="s">
        <v>467</v>
      </c>
      <c r="Z132" t="s">
        <v>464</v>
      </c>
      <c r="AA132" t="s">
        <v>455</v>
      </c>
      <c r="AB132">
        <v>150</v>
      </c>
      <c r="AC132" t="s">
        <v>452</v>
      </c>
      <c r="AD132">
        <v>0</v>
      </c>
      <c r="AF132">
        <f t="shared" ref="AF132" si="63">IFERROR(AVERAGE(Q132:Q133),"")</f>
        <v>4.2626251991380699E-5</v>
      </c>
    </row>
    <row r="133" spans="1:32" x14ac:dyDescent="0.25">
      <c r="A133">
        <v>132</v>
      </c>
      <c r="B133" t="s">
        <v>225</v>
      </c>
      <c r="C133" t="s">
        <v>224</v>
      </c>
      <c r="D133" t="s">
        <v>26</v>
      </c>
      <c r="E133" t="s">
        <v>27</v>
      </c>
      <c r="F133" t="s">
        <v>28</v>
      </c>
      <c r="G133" t="s">
        <v>29</v>
      </c>
      <c r="J133">
        <v>578.05600000000004</v>
      </c>
      <c r="K133">
        <v>10</v>
      </c>
      <c r="L133">
        <v>4</v>
      </c>
      <c r="M133">
        <v>1.92214090476133</v>
      </c>
      <c r="N133">
        <v>1.93472868556319</v>
      </c>
      <c r="O133">
        <v>2.2621245118082198E-2</v>
      </c>
      <c r="P133">
        <v>24.920359646444101</v>
      </c>
      <c r="Q133">
        <v>4.16192899013303E-5</v>
      </c>
      <c r="R133" t="s">
        <v>30</v>
      </c>
      <c r="S133" t="s">
        <v>31</v>
      </c>
      <c r="T133" t="s">
        <v>31</v>
      </c>
      <c r="U133" t="s">
        <v>30</v>
      </c>
      <c r="V133" t="s">
        <v>31</v>
      </c>
      <c r="W133" t="s">
        <v>31</v>
      </c>
      <c r="X133" t="s">
        <v>30</v>
      </c>
      <c r="Y133" t="s">
        <v>467</v>
      </c>
      <c r="Z133" t="s">
        <v>464</v>
      </c>
      <c r="AA133" t="s">
        <v>455</v>
      </c>
      <c r="AB133">
        <v>150</v>
      </c>
      <c r="AC133" t="s">
        <v>452</v>
      </c>
      <c r="AD133">
        <v>0</v>
      </c>
    </row>
    <row r="134" spans="1:32" x14ac:dyDescent="0.25">
      <c r="A134">
        <v>133</v>
      </c>
      <c r="B134" t="s">
        <v>226</v>
      </c>
      <c r="C134" t="s">
        <v>227</v>
      </c>
      <c r="D134" t="s">
        <v>26</v>
      </c>
      <c r="E134" t="s">
        <v>27</v>
      </c>
      <c r="F134" t="s">
        <v>28</v>
      </c>
      <c r="G134" t="s">
        <v>29</v>
      </c>
      <c r="J134">
        <v>578.05600000000004</v>
      </c>
      <c r="K134">
        <v>8</v>
      </c>
      <c r="L134">
        <v>4</v>
      </c>
      <c r="M134">
        <v>1.92144346589935</v>
      </c>
      <c r="N134">
        <v>1.93472868556319</v>
      </c>
      <c r="O134">
        <v>2.2621245118082198E-2</v>
      </c>
      <c r="P134">
        <v>24.804324269828999</v>
      </c>
      <c r="Q134">
        <v>4.4931687941720199E-5</v>
      </c>
      <c r="R134" t="s">
        <v>30</v>
      </c>
      <c r="S134" t="s">
        <v>31</v>
      </c>
      <c r="T134" t="s">
        <v>31</v>
      </c>
      <c r="U134" t="s">
        <v>30</v>
      </c>
      <c r="V134" t="s">
        <v>31</v>
      </c>
      <c r="W134" t="s">
        <v>31</v>
      </c>
      <c r="X134" t="s">
        <v>30</v>
      </c>
      <c r="Y134" t="s">
        <v>467</v>
      </c>
      <c r="Z134" t="s">
        <v>465</v>
      </c>
      <c r="AA134" t="s">
        <v>455</v>
      </c>
      <c r="AB134">
        <v>38</v>
      </c>
      <c r="AC134" t="s">
        <v>452</v>
      </c>
      <c r="AD134">
        <v>0.5</v>
      </c>
      <c r="AF134">
        <f t="shared" ref="AF134" si="64">IFERROR(AVERAGE(Q134:Q135),"")</f>
        <v>4.2221870169796849E-5</v>
      </c>
    </row>
    <row r="135" spans="1:32" x14ac:dyDescent="0.25">
      <c r="A135">
        <v>134</v>
      </c>
      <c r="B135" t="s">
        <v>228</v>
      </c>
      <c r="C135" t="s">
        <v>227</v>
      </c>
      <c r="D135" t="s">
        <v>26</v>
      </c>
      <c r="E135" t="s">
        <v>27</v>
      </c>
      <c r="F135" t="s">
        <v>28</v>
      </c>
      <c r="G135" t="s">
        <v>29</v>
      </c>
      <c r="J135">
        <v>578.05600000000004</v>
      </c>
      <c r="K135">
        <v>8</v>
      </c>
      <c r="L135">
        <v>5</v>
      </c>
      <c r="M135">
        <v>1.88694164506869</v>
      </c>
      <c r="N135">
        <v>1.93472868556319</v>
      </c>
      <c r="O135">
        <v>2.2621245118082198E-2</v>
      </c>
      <c r="P135">
        <v>24.999087828175298</v>
      </c>
      <c r="Q135">
        <v>3.9512052397873499E-5</v>
      </c>
      <c r="R135" t="s">
        <v>30</v>
      </c>
      <c r="S135" t="s">
        <v>31</v>
      </c>
      <c r="T135" t="s">
        <v>31</v>
      </c>
      <c r="U135" t="s">
        <v>30</v>
      </c>
      <c r="V135" t="s">
        <v>31</v>
      </c>
      <c r="W135" t="s">
        <v>31</v>
      </c>
      <c r="X135" t="s">
        <v>30</v>
      </c>
      <c r="Y135" t="s">
        <v>467</v>
      </c>
      <c r="Z135" t="s">
        <v>465</v>
      </c>
      <c r="AA135" t="s">
        <v>455</v>
      </c>
      <c r="AB135">
        <v>38</v>
      </c>
      <c r="AC135" t="s">
        <v>452</v>
      </c>
      <c r="AD135">
        <v>0.5</v>
      </c>
    </row>
    <row r="136" spans="1:32" x14ac:dyDescent="0.25">
      <c r="A136">
        <v>135</v>
      </c>
      <c r="B136" t="s">
        <v>229</v>
      </c>
      <c r="C136" t="s">
        <v>230</v>
      </c>
      <c r="D136" t="s">
        <v>26</v>
      </c>
      <c r="E136" t="s">
        <v>27</v>
      </c>
      <c r="F136" t="s">
        <v>28</v>
      </c>
      <c r="G136" t="s">
        <v>29</v>
      </c>
      <c r="J136">
        <v>578.05600000000004</v>
      </c>
      <c r="K136">
        <v>9</v>
      </c>
      <c r="L136">
        <v>4</v>
      </c>
      <c r="M136">
        <v>1.9184899158567399</v>
      </c>
      <c r="N136">
        <v>1.93472868556319</v>
      </c>
      <c r="O136">
        <v>2.2621245118082198E-2</v>
      </c>
      <c r="P136">
        <v>27.091115891587599</v>
      </c>
      <c r="Q136">
        <v>9.9337301304470497E-6</v>
      </c>
      <c r="R136" t="s">
        <v>30</v>
      </c>
      <c r="S136" t="s">
        <v>31</v>
      </c>
      <c r="T136" t="s">
        <v>31</v>
      </c>
      <c r="U136" t="s">
        <v>30</v>
      </c>
      <c r="V136" t="s">
        <v>31</v>
      </c>
      <c r="W136" t="s">
        <v>31</v>
      </c>
      <c r="X136" t="s">
        <v>30</v>
      </c>
      <c r="Y136" t="s">
        <v>467</v>
      </c>
      <c r="Z136" t="s">
        <v>465</v>
      </c>
      <c r="AA136" t="s">
        <v>455</v>
      </c>
      <c r="AB136">
        <v>88</v>
      </c>
      <c r="AC136" t="s">
        <v>452</v>
      </c>
      <c r="AD136">
        <v>0.5</v>
      </c>
      <c r="AF136">
        <f t="shared" ref="AF136" si="65">IFERROR(AVERAGE(Q136:Q137),"")</f>
        <v>9.1602246483791908E-6</v>
      </c>
    </row>
    <row r="137" spans="1:32" x14ac:dyDescent="0.25">
      <c r="A137">
        <v>136</v>
      </c>
      <c r="B137" t="s">
        <v>231</v>
      </c>
      <c r="C137" t="s">
        <v>230</v>
      </c>
      <c r="D137" t="s">
        <v>26</v>
      </c>
      <c r="E137" t="s">
        <v>27</v>
      </c>
      <c r="F137" t="s">
        <v>28</v>
      </c>
      <c r="G137" t="s">
        <v>29</v>
      </c>
      <c r="J137">
        <v>578.05600000000004</v>
      </c>
      <c r="K137">
        <v>10</v>
      </c>
      <c r="L137">
        <v>4</v>
      </c>
      <c r="M137">
        <v>1.94546013557677</v>
      </c>
      <c r="N137">
        <v>1.93472868556319</v>
      </c>
      <c r="O137">
        <v>2.2621245118082198E-2</v>
      </c>
      <c r="P137">
        <v>27.3476235968823</v>
      </c>
      <c r="Q137">
        <v>8.3867191663113303E-6</v>
      </c>
      <c r="R137" t="s">
        <v>30</v>
      </c>
      <c r="S137" t="s">
        <v>31</v>
      </c>
      <c r="T137" t="s">
        <v>31</v>
      </c>
      <c r="U137" t="s">
        <v>30</v>
      </c>
      <c r="V137" t="s">
        <v>31</v>
      </c>
      <c r="W137" t="s">
        <v>31</v>
      </c>
      <c r="X137" t="s">
        <v>30</v>
      </c>
      <c r="Y137" t="s">
        <v>467</v>
      </c>
      <c r="Z137" t="s">
        <v>465</v>
      </c>
      <c r="AA137" t="s">
        <v>455</v>
      </c>
      <c r="AB137">
        <v>88</v>
      </c>
      <c r="AC137" t="s">
        <v>452</v>
      </c>
      <c r="AD137">
        <v>0.5</v>
      </c>
    </row>
    <row r="138" spans="1:32" x14ac:dyDescent="0.25">
      <c r="A138">
        <v>137</v>
      </c>
      <c r="B138" t="s">
        <v>232</v>
      </c>
      <c r="C138" t="s">
        <v>233</v>
      </c>
      <c r="D138" t="s">
        <v>26</v>
      </c>
      <c r="E138" t="s">
        <v>27</v>
      </c>
      <c r="F138" t="s">
        <v>28</v>
      </c>
      <c r="G138" t="s">
        <v>29</v>
      </c>
      <c r="J138">
        <v>578.05600000000004</v>
      </c>
      <c r="K138">
        <v>9</v>
      </c>
      <c r="L138">
        <v>4</v>
      </c>
      <c r="M138">
        <v>1.9469561550546</v>
      </c>
      <c r="N138">
        <v>1.93472868556319</v>
      </c>
      <c r="O138">
        <v>2.2621245118082198E-2</v>
      </c>
      <c r="P138">
        <v>25.778063492275798</v>
      </c>
      <c r="Q138">
        <v>2.36297718825615E-5</v>
      </c>
      <c r="R138" t="s">
        <v>30</v>
      </c>
      <c r="S138" t="s">
        <v>31</v>
      </c>
      <c r="T138" t="s">
        <v>31</v>
      </c>
      <c r="U138" t="s">
        <v>30</v>
      </c>
      <c r="V138" t="s">
        <v>31</v>
      </c>
      <c r="W138" t="s">
        <v>31</v>
      </c>
      <c r="X138" t="s">
        <v>30</v>
      </c>
      <c r="Y138" t="s">
        <v>467</v>
      </c>
      <c r="Z138" t="s">
        <v>465</v>
      </c>
      <c r="AA138" t="s">
        <v>455</v>
      </c>
      <c r="AB138">
        <v>150</v>
      </c>
      <c r="AC138" t="s">
        <v>452</v>
      </c>
      <c r="AD138">
        <v>0.5</v>
      </c>
      <c r="AF138">
        <f t="shared" ref="AF138" si="66">IFERROR(AVERAGE(Q138:Q139),"")</f>
        <v>2.7018039880750101E-5</v>
      </c>
    </row>
    <row r="139" spans="1:32" x14ac:dyDescent="0.25">
      <c r="A139">
        <v>138</v>
      </c>
      <c r="B139" t="s">
        <v>234</v>
      </c>
      <c r="C139" t="s">
        <v>233</v>
      </c>
      <c r="D139" t="s">
        <v>26</v>
      </c>
      <c r="E139" t="s">
        <v>27</v>
      </c>
      <c r="F139" t="s">
        <v>28</v>
      </c>
      <c r="G139" t="s">
        <v>29</v>
      </c>
      <c r="J139">
        <v>578.05600000000004</v>
      </c>
      <c r="K139">
        <v>9</v>
      </c>
      <c r="L139">
        <v>4</v>
      </c>
      <c r="M139">
        <v>1.92692789263695</v>
      </c>
      <c r="N139">
        <v>1.93472868556319</v>
      </c>
      <c r="O139">
        <v>2.2621245118082198E-2</v>
      </c>
      <c r="P139">
        <v>25.3960101376002</v>
      </c>
      <c r="Q139">
        <v>3.0406307878938699E-5</v>
      </c>
      <c r="R139" t="s">
        <v>30</v>
      </c>
      <c r="S139" t="s">
        <v>31</v>
      </c>
      <c r="T139" t="s">
        <v>31</v>
      </c>
      <c r="U139" t="s">
        <v>30</v>
      </c>
      <c r="V139" t="s">
        <v>31</v>
      </c>
      <c r="W139" t="s">
        <v>31</v>
      </c>
      <c r="X139" t="s">
        <v>30</v>
      </c>
      <c r="Y139" t="s">
        <v>467</v>
      </c>
      <c r="Z139" t="s">
        <v>465</v>
      </c>
      <c r="AA139" t="s">
        <v>455</v>
      </c>
      <c r="AB139">
        <v>150</v>
      </c>
      <c r="AC139" t="s">
        <v>452</v>
      </c>
      <c r="AD139">
        <v>0.5</v>
      </c>
    </row>
    <row r="140" spans="1:32" x14ac:dyDescent="0.25">
      <c r="A140">
        <v>139</v>
      </c>
      <c r="B140" t="s">
        <v>235</v>
      </c>
      <c r="C140" t="s">
        <v>236</v>
      </c>
      <c r="D140" t="s">
        <v>26</v>
      </c>
      <c r="E140" t="s">
        <v>27</v>
      </c>
      <c r="F140" t="s">
        <v>28</v>
      </c>
      <c r="G140" t="s">
        <v>29</v>
      </c>
      <c r="J140">
        <v>578.05600000000004</v>
      </c>
      <c r="K140">
        <v>9</v>
      </c>
      <c r="L140">
        <v>4</v>
      </c>
      <c r="M140">
        <v>1.9151323664140001</v>
      </c>
      <c r="N140">
        <v>1.93472868556319</v>
      </c>
      <c r="O140">
        <v>2.2621245118082198E-2</v>
      </c>
      <c r="P140">
        <v>26.056402257433</v>
      </c>
      <c r="Q140">
        <v>1.96644612493215E-5</v>
      </c>
      <c r="R140" t="s">
        <v>30</v>
      </c>
      <c r="S140" t="s">
        <v>31</v>
      </c>
      <c r="T140" t="s">
        <v>31</v>
      </c>
      <c r="U140" t="s">
        <v>30</v>
      </c>
      <c r="V140" t="s">
        <v>31</v>
      </c>
      <c r="W140" t="s">
        <v>31</v>
      </c>
      <c r="X140" t="s">
        <v>30</v>
      </c>
      <c r="Y140" t="s">
        <v>467</v>
      </c>
      <c r="Z140" t="s">
        <v>466</v>
      </c>
      <c r="AA140" t="s">
        <v>455</v>
      </c>
      <c r="AB140">
        <v>38</v>
      </c>
      <c r="AC140" t="s">
        <v>452</v>
      </c>
      <c r="AD140">
        <v>5</v>
      </c>
      <c r="AF140">
        <f t="shared" ref="AF140" si="67">IFERROR(AVERAGE(Q140:Q141),"")</f>
        <v>1.8165577762821052E-5</v>
      </c>
    </row>
    <row r="141" spans="1:32" x14ac:dyDescent="0.25">
      <c r="A141">
        <v>140</v>
      </c>
      <c r="B141" t="s">
        <v>237</v>
      </c>
      <c r="C141" t="s">
        <v>236</v>
      </c>
      <c r="D141" t="s">
        <v>26</v>
      </c>
      <c r="E141" t="s">
        <v>27</v>
      </c>
      <c r="F141" t="s">
        <v>28</v>
      </c>
      <c r="G141" t="s">
        <v>29</v>
      </c>
      <c r="J141">
        <v>578.05600000000004</v>
      </c>
      <c r="K141">
        <v>8</v>
      </c>
      <c r="L141">
        <v>4</v>
      </c>
      <c r="M141">
        <v>1.91810122945802</v>
      </c>
      <c r="N141">
        <v>1.93472868556319</v>
      </c>
      <c r="O141">
        <v>2.2621245118082198E-2</v>
      </c>
      <c r="P141">
        <v>26.307021773355999</v>
      </c>
      <c r="Q141">
        <v>1.66666942763206E-5</v>
      </c>
      <c r="R141" t="s">
        <v>30</v>
      </c>
      <c r="S141" t="s">
        <v>31</v>
      </c>
      <c r="T141" t="s">
        <v>31</v>
      </c>
      <c r="U141" t="s">
        <v>30</v>
      </c>
      <c r="V141" t="s">
        <v>31</v>
      </c>
      <c r="W141" t="s">
        <v>31</v>
      </c>
      <c r="X141" t="s">
        <v>30</v>
      </c>
      <c r="Y141" t="s">
        <v>467</v>
      </c>
      <c r="Z141" t="s">
        <v>466</v>
      </c>
      <c r="AA141" t="s">
        <v>455</v>
      </c>
      <c r="AB141">
        <v>38</v>
      </c>
      <c r="AC141" t="s">
        <v>452</v>
      </c>
      <c r="AD141">
        <v>5</v>
      </c>
    </row>
    <row r="142" spans="1:32" x14ac:dyDescent="0.25">
      <c r="A142">
        <v>141</v>
      </c>
      <c r="B142" t="s">
        <v>238</v>
      </c>
      <c r="C142" t="s">
        <v>239</v>
      </c>
      <c r="D142" t="s">
        <v>26</v>
      </c>
      <c r="E142" t="s">
        <v>27</v>
      </c>
      <c r="F142" t="s">
        <v>28</v>
      </c>
      <c r="G142" t="s">
        <v>29</v>
      </c>
      <c r="J142">
        <v>578.05600000000004</v>
      </c>
      <c r="K142">
        <v>9</v>
      </c>
      <c r="L142">
        <v>4</v>
      </c>
      <c r="M142">
        <v>1.96199139846021</v>
      </c>
      <c r="N142">
        <v>1.93472868556319</v>
      </c>
      <c r="O142">
        <v>2.2621245118082198E-2</v>
      </c>
      <c r="P142">
        <v>26.770094000485098</v>
      </c>
      <c r="Q142">
        <v>1.22778882014502E-5</v>
      </c>
      <c r="R142" t="s">
        <v>30</v>
      </c>
      <c r="S142" t="s">
        <v>31</v>
      </c>
      <c r="T142" t="s">
        <v>31</v>
      </c>
      <c r="U142" t="s">
        <v>30</v>
      </c>
      <c r="V142" t="s">
        <v>31</v>
      </c>
      <c r="W142" t="s">
        <v>31</v>
      </c>
      <c r="X142" t="s">
        <v>30</v>
      </c>
      <c r="Y142" t="s">
        <v>467</v>
      </c>
      <c r="Z142" t="s">
        <v>466</v>
      </c>
      <c r="AA142" t="s">
        <v>455</v>
      </c>
      <c r="AB142">
        <v>88</v>
      </c>
      <c r="AC142" t="s">
        <v>452</v>
      </c>
      <c r="AD142">
        <v>5</v>
      </c>
      <c r="AF142">
        <f t="shared" ref="AF142" si="68">IFERROR(AVERAGE(Q142:Q143),"")</f>
        <v>1.23906221829521E-5</v>
      </c>
    </row>
    <row r="143" spans="1:32" x14ac:dyDescent="0.25">
      <c r="A143">
        <v>142</v>
      </c>
      <c r="B143" t="s">
        <v>240</v>
      </c>
      <c r="C143" t="s">
        <v>239</v>
      </c>
      <c r="D143" t="s">
        <v>26</v>
      </c>
      <c r="E143" t="s">
        <v>27</v>
      </c>
      <c r="F143" t="s">
        <v>28</v>
      </c>
      <c r="G143" t="s">
        <v>29</v>
      </c>
      <c r="J143">
        <v>578.05600000000004</v>
      </c>
      <c r="K143">
        <v>10</v>
      </c>
      <c r="L143">
        <v>4</v>
      </c>
      <c r="M143">
        <v>1.91545685043533</v>
      </c>
      <c r="N143">
        <v>1.93472868556319</v>
      </c>
      <c r="O143">
        <v>2.2621245118082198E-2</v>
      </c>
      <c r="P143">
        <v>26.742521165423799</v>
      </c>
      <c r="Q143">
        <v>1.2503356164454001E-5</v>
      </c>
      <c r="R143" t="s">
        <v>30</v>
      </c>
      <c r="S143" t="s">
        <v>31</v>
      </c>
      <c r="T143" t="s">
        <v>31</v>
      </c>
      <c r="U143" t="s">
        <v>30</v>
      </c>
      <c r="V143" t="s">
        <v>31</v>
      </c>
      <c r="W143" t="s">
        <v>31</v>
      </c>
      <c r="X143" t="s">
        <v>30</v>
      </c>
      <c r="Y143" t="s">
        <v>467</v>
      </c>
      <c r="Z143" t="s">
        <v>466</v>
      </c>
      <c r="AA143" t="s">
        <v>455</v>
      </c>
      <c r="AB143">
        <v>88</v>
      </c>
      <c r="AC143" t="s">
        <v>452</v>
      </c>
      <c r="AD143">
        <v>5</v>
      </c>
    </row>
    <row r="144" spans="1:32" x14ac:dyDescent="0.25">
      <c r="A144">
        <v>143</v>
      </c>
      <c r="B144" t="s">
        <v>241</v>
      </c>
      <c r="C144" t="s">
        <v>242</v>
      </c>
      <c r="D144" t="s">
        <v>26</v>
      </c>
      <c r="E144" t="s">
        <v>27</v>
      </c>
      <c r="F144" t="s">
        <v>28</v>
      </c>
      <c r="G144" t="s">
        <v>29</v>
      </c>
      <c r="J144">
        <v>578.05600000000004</v>
      </c>
      <c r="K144">
        <v>8</v>
      </c>
      <c r="L144">
        <v>4</v>
      </c>
      <c r="M144">
        <v>1.9106953578205299</v>
      </c>
      <c r="N144">
        <v>1.93472868556319</v>
      </c>
      <c r="O144">
        <v>2.2621245118082198E-2</v>
      </c>
      <c r="P144">
        <v>26.363001076473399</v>
      </c>
      <c r="Q144">
        <v>1.60621869803538E-5</v>
      </c>
      <c r="R144" t="s">
        <v>30</v>
      </c>
      <c r="S144" t="s">
        <v>31</v>
      </c>
      <c r="T144" t="s">
        <v>31</v>
      </c>
      <c r="U144" t="s">
        <v>30</v>
      </c>
      <c r="V144" t="s">
        <v>31</v>
      </c>
      <c r="W144" t="s">
        <v>31</v>
      </c>
      <c r="X144" t="s">
        <v>30</v>
      </c>
      <c r="Y144" t="s">
        <v>467</v>
      </c>
      <c r="Z144" t="s">
        <v>466</v>
      </c>
      <c r="AA144" t="s">
        <v>455</v>
      </c>
      <c r="AB144">
        <v>150</v>
      </c>
      <c r="AC144" t="s">
        <v>452</v>
      </c>
      <c r="AD144">
        <v>5</v>
      </c>
      <c r="AF144">
        <f t="shared" ref="AF144" si="69">IFERROR(AVERAGE(Q144:Q145),"")</f>
        <v>1.6370427371463699E-5</v>
      </c>
    </row>
    <row r="145" spans="1:32" x14ac:dyDescent="0.25">
      <c r="A145">
        <v>144</v>
      </c>
      <c r="B145" t="s">
        <v>243</v>
      </c>
      <c r="C145" t="s">
        <v>242</v>
      </c>
      <c r="D145" t="s">
        <v>26</v>
      </c>
      <c r="E145" t="s">
        <v>27</v>
      </c>
      <c r="F145" t="s">
        <v>28</v>
      </c>
      <c r="G145" t="s">
        <v>29</v>
      </c>
      <c r="J145">
        <v>578.05600000000004</v>
      </c>
      <c r="K145">
        <v>7</v>
      </c>
      <c r="L145">
        <v>4</v>
      </c>
      <c r="M145">
        <v>1.93014710167783</v>
      </c>
      <c r="N145">
        <v>1.93472868556319</v>
      </c>
      <c r="O145">
        <v>2.2621245118082198E-2</v>
      </c>
      <c r="P145">
        <v>26.3059336129751</v>
      </c>
      <c r="Q145">
        <v>1.6678667762573601E-5</v>
      </c>
      <c r="R145" t="s">
        <v>30</v>
      </c>
      <c r="S145" t="s">
        <v>31</v>
      </c>
      <c r="T145" t="s">
        <v>31</v>
      </c>
      <c r="U145" t="s">
        <v>30</v>
      </c>
      <c r="V145" t="s">
        <v>31</v>
      </c>
      <c r="W145" t="s">
        <v>31</v>
      </c>
      <c r="X145" t="s">
        <v>30</v>
      </c>
      <c r="Y145" t="s">
        <v>467</v>
      </c>
      <c r="Z145" t="s">
        <v>466</v>
      </c>
      <c r="AA145" t="s">
        <v>455</v>
      </c>
      <c r="AB145">
        <v>150</v>
      </c>
      <c r="AC145" t="s">
        <v>452</v>
      </c>
      <c r="AD145">
        <v>5</v>
      </c>
    </row>
    <row r="146" spans="1:32" x14ac:dyDescent="0.25">
      <c r="A146">
        <v>145</v>
      </c>
      <c r="B146" t="s">
        <v>244</v>
      </c>
      <c r="C146" t="s">
        <v>245</v>
      </c>
      <c r="D146" t="s">
        <v>26</v>
      </c>
      <c r="E146" t="s">
        <v>27</v>
      </c>
      <c r="F146" t="s">
        <v>28</v>
      </c>
      <c r="G146" t="s">
        <v>29</v>
      </c>
      <c r="J146">
        <v>578.05600000000004</v>
      </c>
      <c r="K146">
        <v>9</v>
      </c>
      <c r="L146">
        <v>4</v>
      </c>
      <c r="M146">
        <v>1.9483092967406801</v>
      </c>
      <c r="N146">
        <v>1.93472868556319</v>
      </c>
      <c r="O146">
        <v>2.2621245118082198E-2</v>
      </c>
      <c r="P146">
        <v>24.285718729643701</v>
      </c>
      <c r="Q146">
        <v>6.3269658542531603E-5</v>
      </c>
      <c r="R146" t="s">
        <v>30</v>
      </c>
      <c r="S146" t="s">
        <v>31</v>
      </c>
      <c r="T146" t="s">
        <v>31</v>
      </c>
      <c r="U146" t="s">
        <v>30</v>
      </c>
      <c r="V146" t="s">
        <v>31</v>
      </c>
      <c r="W146" t="s">
        <v>31</v>
      </c>
      <c r="X146" t="s">
        <v>30</v>
      </c>
      <c r="Y146" t="s">
        <v>468</v>
      </c>
      <c r="Z146" t="s">
        <v>461</v>
      </c>
      <c r="AA146" t="s">
        <v>454</v>
      </c>
      <c r="AB146">
        <v>38</v>
      </c>
      <c r="AC146" t="s">
        <v>451</v>
      </c>
      <c r="AD146">
        <v>0</v>
      </c>
      <c r="AF146">
        <f t="shared" ref="AF146" si="70">IFERROR(AVERAGE(Q146:Q147),"")</f>
        <v>6.2072511151555257E-5</v>
      </c>
    </row>
    <row r="147" spans="1:32" x14ac:dyDescent="0.25">
      <c r="A147">
        <v>146</v>
      </c>
      <c r="B147" t="s">
        <v>246</v>
      </c>
      <c r="C147" t="s">
        <v>245</v>
      </c>
      <c r="D147" t="s">
        <v>26</v>
      </c>
      <c r="E147" t="s">
        <v>27</v>
      </c>
      <c r="F147" t="s">
        <v>28</v>
      </c>
      <c r="G147" t="s">
        <v>29</v>
      </c>
      <c r="J147">
        <v>578.05600000000004</v>
      </c>
      <c r="K147">
        <v>10</v>
      </c>
      <c r="L147">
        <v>4</v>
      </c>
      <c r="M147">
        <v>1.9214975476166101</v>
      </c>
      <c r="N147">
        <v>1.93472868556319</v>
      </c>
      <c r="O147">
        <v>2.2621245118082198E-2</v>
      </c>
      <c r="P147">
        <v>24.344172142323199</v>
      </c>
      <c r="Q147">
        <v>6.0875363760578899E-5</v>
      </c>
      <c r="R147" t="s">
        <v>30</v>
      </c>
      <c r="S147" t="s">
        <v>31</v>
      </c>
      <c r="T147" t="s">
        <v>31</v>
      </c>
      <c r="U147" t="s">
        <v>30</v>
      </c>
      <c r="V147" t="s">
        <v>31</v>
      </c>
      <c r="W147" t="s">
        <v>31</v>
      </c>
      <c r="X147" t="s">
        <v>30</v>
      </c>
      <c r="Y147" t="s">
        <v>468</v>
      </c>
      <c r="Z147" t="s">
        <v>461</v>
      </c>
      <c r="AA147" t="s">
        <v>454</v>
      </c>
      <c r="AB147">
        <v>38</v>
      </c>
      <c r="AC147" t="s">
        <v>451</v>
      </c>
      <c r="AD147">
        <v>0</v>
      </c>
    </row>
    <row r="148" spans="1:32" x14ac:dyDescent="0.25">
      <c r="A148">
        <v>147</v>
      </c>
      <c r="B148" t="s">
        <v>247</v>
      </c>
      <c r="C148" t="s">
        <v>248</v>
      </c>
      <c r="D148" t="s">
        <v>26</v>
      </c>
      <c r="E148" t="s">
        <v>27</v>
      </c>
      <c r="F148" t="s">
        <v>28</v>
      </c>
      <c r="G148" t="s">
        <v>29</v>
      </c>
      <c r="J148">
        <v>578.05600000000004</v>
      </c>
      <c r="K148">
        <v>8</v>
      </c>
      <c r="L148">
        <v>4</v>
      </c>
      <c r="M148">
        <v>1.9144999864129699</v>
      </c>
      <c r="N148">
        <v>1.93472868556319</v>
      </c>
      <c r="O148">
        <v>2.2621245118082198E-2</v>
      </c>
      <c r="P148">
        <v>25.988622402735899</v>
      </c>
      <c r="Q148">
        <v>2.0564072163347301E-5</v>
      </c>
      <c r="R148" t="s">
        <v>30</v>
      </c>
      <c r="S148" t="s">
        <v>31</v>
      </c>
      <c r="T148" t="s">
        <v>31</v>
      </c>
      <c r="U148" t="s">
        <v>30</v>
      </c>
      <c r="V148" t="s">
        <v>31</v>
      </c>
      <c r="W148" t="s">
        <v>31</v>
      </c>
      <c r="X148" t="s">
        <v>30</v>
      </c>
      <c r="Y148" t="s">
        <v>468</v>
      </c>
      <c r="Z148" t="s">
        <v>461</v>
      </c>
      <c r="AA148" t="s">
        <v>454</v>
      </c>
      <c r="AB148">
        <v>88</v>
      </c>
      <c r="AC148" t="s">
        <v>451</v>
      </c>
      <c r="AD148">
        <v>0</v>
      </c>
      <c r="AF148">
        <f t="shared" ref="AF148" si="71">IFERROR(AVERAGE(Q148:Q149),"")</f>
        <v>1.9712777800652299E-5</v>
      </c>
    </row>
    <row r="149" spans="1:32" x14ac:dyDescent="0.25">
      <c r="A149">
        <v>148</v>
      </c>
      <c r="B149" t="s">
        <v>249</v>
      </c>
      <c r="C149" t="s">
        <v>248</v>
      </c>
      <c r="D149" t="s">
        <v>26</v>
      </c>
      <c r="E149" t="s">
        <v>27</v>
      </c>
      <c r="F149" t="s">
        <v>28</v>
      </c>
      <c r="G149" t="s">
        <v>29</v>
      </c>
      <c r="J149">
        <v>578.05600000000004</v>
      </c>
      <c r="K149">
        <v>9</v>
      </c>
      <c r="L149">
        <v>4</v>
      </c>
      <c r="M149">
        <v>1.93566398519967</v>
      </c>
      <c r="N149">
        <v>1.93472868556319</v>
      </c>
      <c r="O149">
        <v>2.2621245118082198E-2</v>
      </c>
      <c r="P149">
        <v>26.1195737088117</v>
      </c>
      <c r="Q149">
        <v>1.88614834379573E-5</v>
      </c>
      <c r="R149" t="s">
        <v>30</v>
      </c>
      <c r="S149" t="s">
        <v>31</v>
      </c>
      <c r="T149" t="s">
        <v>31</v>
      </c>
      <c r="U149" t="s">
        <v>30</v>
      </c>
      <c r="V149" t="s">
        <v>31</v>
      </c>
      <c r="W149" t="s">
        <v>31</v>
      </c>
      <c r="X149" t="s">
        <v>30</v>
      </c>
      <c r="Y149" t="s">
        <v>468</v>
      </c>
      <c r="Z149" t="s">
        <v>461</v>
      </c>
      <c r="AA149" t="s">
        <v>454</v>
      </c>
      <c r="AB149">
        <v>88</v>
      </c>
      <c r="AC149" t="s">
        <v>451</v>
      </c>
      <c r="AD149">
        <v>0</v>
      </c>
    </row>
    <row r="150" spans="1:32" x14ac:dyDescent="0.25">
      <c r="A150">
        <v>149</v>
      </c>
      <c r="B150" t="s">
        <v>250</v>
      </c>
      <c r="C150" t="s">
        <v>251</v>
      </c>
      <c r="D150" t="s">
        <v>26</v>
      </c>
      <c r="E150" t="s">
        <v>27</v>
      </c>
      <c r="F150" t="s">
        <v>28</v>
      </c>
      <c r="G150" t="s">
        <v>29</v>
      </c>
      <c r="J150">
        <v>578.05600000000004</v>
      </c>
      <c r="K150">
        <v>10</v>
      </c>
      <c r="L150">
        <v>4</v>
      </c>
      <c r="M150">
        <v>1.9351263926031299</v>
      </c>
      <c r="N150">
        <v>1.93472868556319</v>
      </c>
      <c r="O150">
        <v>2.2621245118082198E-2</v>
      </c>
      <c r="P150">
        <v>26.445591278893399</v>
      </c>
      <c r="Q150">
        <v>1.5210120950496001E-5</v>
      </c>
      <c r="R150" t="s">
        <v>30</v>
      </c>
      <c r="S150" t="s">
        <v>31</v>
      </c>
      <c r="T150" t="s">
        <v>31</v>
      </c>
      <c r="U150" t="s">
        <v>30</v>
      </c>
      <c r="V150" t="s">
        <v>31</v>
      </c>
      <c r="W150" t="s">
        <v>31</v>
      </c>
      <c r="X150" t="s">
        <v>30</v>
      </c>
      <c r="Y150" t="s">
        <v>468</v>
      </c>
      <c r="Z150" t="s">
        <v>461</v>
      </c>
      <c r="AA150" t="s">
        <v>454</v>
      </c>
      <c r="AB150">
        <v>150</v>
      </c>
      <c r="AC150" t="s">
        <v>451</v>
      </c>
      <c r="AD150">
        <v>0</v>
      </c>
      <c r="AF150">
        <f t="shared" ref="AF150" si="72">IFERROR(AVERAGE(Q150:Q151),"")</f>
        <v>1.6727523714997199E-5</v>
      </c>
    </row>
    <row r="151" spans="1:32" x14ac:dyDescent="0.25">
      <c r="A151">
        <v>150</v>
      </c>
      <c r="B151" t="s">
        <v>252</v>
      </c>
      <c r="C151" t="s">
        <v>251</v>
      </c>
      <c r="D151" t="s">
        <v>26</v>
      </c>
      <c r="E151" t="s">
        <v>27</v>
      </c>
      <c r="F151" t="s">
        <v>28</v>
      </c>
      <c r="G151" t="s">
        <v>29</v>
      </c>
      <c r="J151">
        <v>578.05600000000004</v>
      </c>
      <c r="K151">
        <v>9</v>
      </c>
      <c r="L151">
        <v>4</v>
      </c>
      <c r="M151">
        <v>1.95608843222591</v>
      </c>
      <c r="N151">
        <v>1.93472868556319</v>
      </c>
      <c r="O151">
        <v>2.2621245118082198E-2</v>
      </c>
      <c r="P151">
        <v>26.169932111494202</v>
      </c>
      <c r="Q151">
        <v>1.8244926479498399E-5</v>
      </c>
      <c r="R151" t="s">
        <v>30</v>
      </c>
      <c r="S151" t="s">
        <v>31</v>
      </c>
      <c r="T151" t="s">
        <v>31</v>
      </c>
      <c r="U151" t="s">
        <v>30</v>
      </c>
      <c r="V151" t="s">
        <v>31</v>
      </c>
      <c r="W151" t="s">
        <v>31</v>
      </c>
      <c r="X151" t="s">
        <v>30</v>
      </c>
      <c r="Y151" t="s">
        <v>468</v>
      </c>
      <c r="Z151" t="s">
        <v>461</v>
      </c>
      <c r="AA151" t="s">
        <v>454</v>
      </c>
      <c r="AB151">
        <v>150</v>
      </c>
      <c r="AC151" t="s">
        <v>451</v>
      </c>
      <c r="AD151">
        <v>0</v>
      </c>
    </row>
    <row r="152" spans="1:32" x14ac:dyDescent="0.25">
      <c r="A152">
        <v>151</v>
      </c>
      <c r="B152" t="s">
        <v>253</v>
      </c>
      <c r="C152" t="s">
        <v>254</v>
      </c>
      <c r="D152" t="s">
        <v>26</v>
      </c>
      <c r="E152" t="s">
        <v>27</v>
      </c>
      <c r="F152" t="s">
        <v>28</v>
      </c>
      <c r="G152" t="s">
        <v>29</v>
      </c>
      <c r="J152">
        <v>578.05600000000004</v>
      </c>
      <c r="K152">
        <v>9</v>
      </c>
      <c r="L152">
        <v>4</v>
      </c>
      <c r="M152">
        <v>1.9241120368178399</v>
      </c>
      <c r="N152">
        <v>1.93472868556319</v>
      </c>
      <c r="O152">
        <v>2.2621245118082198E-2</v>
      </c>
      <c r="P152">
        <v>25.757109001934101</v>
      </c>
      <c r="Q152">
        <v>2.3958824514291799E-5</v>
      </c>
      <c r="R152" t="s">
        <v>30</v>
      </c>
      <c r="S152" t="s">
        <v>31</v>
      </c>
      <c r="T152" t="s">
        <v>31</v>
      </c>
      <c r="U152" t="s">
        <v>30</v>
      </c>
      <c r="V152" t="s">
        <v>31</v>
      </c>
      <c r="W152" t="s">
        <v>31</v>
      </c>
      <c r="X152" t="s">
        <v>30</v>
      </c>
      <c r="Y152" t="s">
        <v>468</v>
      </c>
      <c r="Z152" t="s">
        <v>462</v>
      </c>
      <c r="AA152" t="s">
        <v>454</v>
      </c>
      <c r="AB152">
        <v>38</v>
      </c>
      <c r="AC152" t="s">
        <v>451</v>
      </c>
      <c r="AD152">
        <v>0.5</v>
      </c>
      <c r="AF152">
        <f t="shared" ref="AF152" si="73">IFERROR(AVERAGE(Q152:Q153),"")</f>
        <v>2.2376761779416149E-5</v>
      </c>
    </row>
    <row r="153" spans="1:32" x14ac:dyDescent="0.25">
      <c r="A153">
        <v>152</v>
      </c>
      <c r="B153" t="s">
        <v>255</v>
      </c>
      <c r="C153" t="s">
        <v>254</v>
      </c>
      <c r="D153" t="s">
        <v>26</v>
      </c>
      <c r="E153" t="s">
        <v>27</v>
      </c>
      <c r="F153" t="s">
        <v>28</v>
      </c>
      <c r="G153" t="s">
        <v>29</v>
      </c>
      <c r="J153">
        <v>578.05600000000004</v>
      </c>
      <c r="K153">
        <v>8</v>
      </c>
      <c r="L153">
        <v>4</v>
      </c>
      <c r="M153">
        <v>1.9161450406396201</v>
      </c>
      <c r="N153">
        <v>1.93472868556319</v>
      </c>
      <c r="O153">
        <v>2.2621245118082198E-2</v>
      </c>
      <c r="P153">
        <v>25.971723655567899</v>
      </c>
      <c r="Q153">
        <v>2.0794699044540499E-5</v>
      </c>
      <c r="R153" t="s">
        <v>30</v>
      </c>
      <c r="S153" t="s">
        <v>31</v>
      </c>
      <c r="T153" t="s">
        <v>31</v>
      </c>
      <c r="U153" t="s">
        <v>30</v>
      </c>
      <c r="V153" t="s">
        <v>31</v>
      </c>
      <c r="W153" t="s">
        <v>31</v>
      </c>
      <c r="X153" t="s">
        <v>30</v>
      </c>
      <c r="Y153" t="s">
        <v>468</v>
      </c>
      <c r="Z153" t="s">
        <v>462</v>
      </c>
      <c r="AA153" t="s">
        <v>454</v>
      </c>
      <c r="AB153">
        <v>38</v>
      </c>
      <c r="AC153" t="s">
        <v>451</v>
      </c>
      <c r="AD153">
        <v>0.5</v>
      </c>
    </row>
    <row r="154" spans="1:32" x14ac:dyDescent="0.25">
      <c r="A154">
        <v>153</v>
      </c>
      <c r="B154" t="s">
        <v>256</v>
      </c>
      <c r="C154" t="s">
        <v>257</v>
      </c>
      <c r="D154" t="s">
        <v>26</v>
      </c>
      <c r="E154" t="s">
        <v>27</v>
      </c>
      <c r="F154" t="s">
        <v>28</v>
      </c>
      <c r="G154" t="s">
        <v>29</v>
      </c>
      <c r="J154">
        <v>578.05600000000004</v>
      </c>
      <c r="K154">
        <v>9</v>
      </c>
      <c r="L154">
        <v>4</v>
      </c>
      <c r="M154">
        <v>1.9868299415059101</v>
      </c>
      <c r="N154">
        <v>1.93472868556319</v>
      </c>
      <c r="O154">
        <v>2.2621245118082198E-2</v>
      </c>
      <c r="P154">
        <v>28.5284321346608</v>
      </c>
      <c r="Q154">
        <v>3.8472346357506403E-6</v>
      </c>
      <c r="R154" t="s">
        <v>30</v>
      </c>
      <c r="S154" t="s">
        <v>31</v>
      </c>
      <c r="T154" t="s">
        <v>31</v>
      </c>
      <c r="U154" t="s">
        <v>30</v>
      </c>
      <c r="V154" t="s">
        <v>31</v>
      </c>
      <c r="W154" t="s">
        <v>31</v>
      </c>
      <c r="X154" t="s">
        <v>30</v>
      </c>
      <c r="Y154" t="s">
        <v>468</v>
      </c>
      <c r="Z154" t="s">
        <v>462</v>
      </c>
      <c r="AA154" t="s">
        <v>454</v>
      </c>
      <c r="AB154">
        <v>88</v>
      </c>
      <c r="AC154" t="s">
        <v>451</v>
      </c>
      <c r="AD154">
        <v>0.5</v>
      </c>
      <c r="AF154">
        <f t="shared" ref="AF154" si="74">IFERROR(AVERAGE(Q154:Q155),"")</f>
        <v>3.692778662603175E-6</v>
      </c>
    </row>
    <row r="155" spans="1:32" x14ac:dyDescent="0.25">
      <c r="A155">
        <v>154</v>
      </c>
      <c r="B155" t="s">
        <v>258</v>
      </c>
      <c r="C155" t="s">
        <v>257</v>
      </c>
      <c r="D155" t="s">
        <v>26</v>
      </c>
      <c r="E155" t="s">
        <v>27</v>
      </c>
      <c r="F155" t="s">
        <v>28</v>
      </c>
      <c r="G155" t="s">
        <v>29</v>
      </c>
      <c r="J155">
        <v>578.05600000000004</v>
      </c>
      <c r="K155">
        <v>12</v>
      </c>
      <c r="L155">
        <v>4</v>
      </c>
      <c r="M155">
        <v>1.9768043332001899</v>
      </c>
      <c r="N155">
        <v>1.93472868556319</v>
      </c>
      <c r="O155">
        <v>2.2621245118082198E-2</v>
      </c>
      <c r="P155">
        <v>28.6552593888565</v>
      </c>
      <c r="Q155">
        <v>3.5383226894557102E-6</v>
      </c>
      <c r="R155" t="s">
        <v>30</v>
      </c>
      <c r="S155" t="s">
        <v>31</v>
      </c>
      <c r="T155" t="s">
        <v>31</v>
      </c>
      <c r="U155" t="s">
        <v>30</v>
      </c>
      <c r="V155" t="s">
        <v>31</v>
      </c>
      <c r="W155" t="s">
        <v>31</v>
      </c>
      <c r="X155" t="s">
        <v>30</v>
      </c>
      <c r="Y155" t="s">
        <v>468</v>
      </c>
      <c r="Z155" t="s">
        <v>462</v>
      </c>
      <c r="AA155" t="s">
        <v>454</v>
      </c>
      <c r="AB155">
        <v>88</v>
      </c>
      <c r="AC155" t="s">
        <v>451</v>
      </c>
      <c r="AD155">
        <v>0.5</v>
      </c>
    </row>
    <row r="156" spans="1:32" x14ac:dyDescent="0.25">
      <c r="A156">
        <v>155</v>
      </c>
      <c r="B156" t="s">
        <v>259</v>
      </c>
      <c r="C156" t="s">
        <v>260</v>
      </c>
      <c r="D156" t="s">
        <v>26</v>
      </c>
      <c r="E156" t="s">
        <v>27</v>
      </c>
      <c r="F156" t="s">
        <v>28</v>
      </c>
      <c r="G156" t="s">
        <v>29</v>
      </c>
      <c r="J156">
        <v>578.05600000000004</v>
      </c>
      <c r="K156">
        <v>10</v>
      </c>
      <c r="L156">
        <v>4</v>
      </c>
      <c r="M156">
        <v>1.9331992574902701</v>
      </c>
      <c r="N156">
        <v>1.93472868556319</v>
      </c>
      <c r="O156">
        <v>2.2621245118082198E-2</v>
      </c>
      <c r="P156">
        <v>27.224719758628598</v>
      </c>
      <c r="Q156">
        <v>9.0953372587070695E-6</v>
      </c>
      <c r="R156" t="s">
        <v>30</v>
      </c>
      <c r="S156" t="s">
        <v>31</v>
      </c>
      <c r="T156" t="s">
        <v>31</v>
      </c>
      <c r="U156" t="s">
        <v>30</v>
      </c>
      <c r="V156" t="s">
        <v>31</v>
      </c>
      <c r="W156" t="s">
        <v>31</v>
      </c>
      <c r="X156" t="s">
        <v>30</v>
      </c>
      <c r="Y156" t="s">
        <v>468</v>
      </c>
      <c r="Z156" t="s">
        <v>462</v>
      </c>
      <c r="AA156" t="s">
        <v>454</v>
      </c>
      <c r="AB156">
        <v>150</v>
      </c>
      <c r="AC156" t="s">
        <v>451</v>
      </c>
      <c r="AD156">
        <v>0.5</v>
      </c>
      <c r="AF156">
        <f t="shared" ref="AF156" si="75">IFERROR(AVERAGE(Q156:Q157),"")</f>
        <v>9.3390933884204505E-6</v>
      </c>
    </row>
    <row r="157" spans="1:32" x14ac:dyDescent="0.25">
      <c r="A157">
        <v>156</v>
      </c>
      <c r="B157" t="s">
        <v>261</v>
      </c>
      <c r="C157" t="s">
        <v>260</v>
      </c>
      <c r="D157" t="s">
        <v>26</v>
      </c>
      <c r="E157" t="s">
        <v>27</v>
      </c>
      <c r="F157" t="s">
        <v>28</v>
      </c>
      <c r="G157" t="s">
        <v>29</v>
      </c>
      <c r="J157">
        <v>578.05600000000004</v>
      </c>
      <c r="K157">
        <v>9</v>
      </c>
      <c r="L157">
        <v>4</v>
      </c>
      <c r="M157">
        <v>1.9198550849318401</v>
      </c>
      <c r="N157">
        <v>1.93472868556319</v>
      </c>
      <c r="O157">
        <v>2.2621245118082198E-2</v>
      </c>
      <c r="P157">
        <v>27.145605058839099</v>
      </c>
      <c r="Q157">
        <v>9.5828495181338297E-6</v>
      </c>
      <c r="R157" t="s">
        <v>30</v>
      </c>
      <c r="S157" t="s">
        <v>31</v>
      </c>
      <c r="T157" t="s">
        <v>31</v>
      </c>
      <c r="U157" t="s">
        <v>30</v>
      </c>
      <c r="V157" t="s">
        <v>31</v>
      </c>
      <c r="W157" t="s">
        <v>31</v>
      </c>
      <c r="X157" t="s">
        <v>30</v>
      </c>
      <c r="Y157" t="s">
        <v>468</v>
      </c>
      <c r="Z157" t="s">
        <v>462</v>
      </c>
      <c r="AA157" t="s">
        <v>454</v>
      </c>
      <c r="AB157">
        <v>150</v>
      </c>
      <c r="AC157" t="s">
        <v>451</v>
      </c>
      <c r="AD157">
        <v>0.5</v>
      </c>
    </row>
    <row r="158" spans="1:32" x14ac:dyDescent="0.25">
      <c r="A158">
        <v>157</v>
      </c>
      <c r="B158" t="s">
        <v>262</v>
      </c>
      <c r="C158" t="s">
        <v>263</v>
      </c>
      <c r="D158" t="s">
        <v>26</v>
      </c>
      <c r="E158" t="s">
        <v>27</v>
      </c>
      <c r="F158" t="s">
        <v>28</v>
      </c>
      <c r="G158" t="s">
        <v>29</v>
      </c>
      <c r="J158">
        <v>578.05600000000004</v>
      </c>
      <c r="K158">
        <v>10</v>
      </c>
      <c r="L158">
        <v>4</v>
      </c>
      <c r="M158">
        <v>1.9168793584510599</v>
      </c>
      <c r="N158">
        <v>1.93472868556319</v>
      </c>
      <c r="O158">
        <v>2.2621245118082198E-2</v>
      </c>
      <c r="P158">
        <v>27.144308996675399</v>
      </c>
      <c r="Q158">
        <v>9.5910497954648708E-6</v>
      </c>
      <c r="R158" t="s">
        <v>30</v>
      </c>
      <c r="S158" t="s">
        <v>31</v>
      </c>
      <c r="T158" t="s">
        <v>31</v>
      </c>
      <c r="U158" t="s">
        <v>30</v>
      </c>
      <c r="V158" t="s">
        <v>31</v>
      </c>
      <c r="W158" t="s">
        <v>31</v>
      </c>
      <c r="X158" t="s">
        <v>30</v>
      </c>
      <c r="Y158" t="s">
        <v>468</v>
      </c>
      <c r="Z158" t="s">
        <v>463</v>
      </c>
      <c r="AA158" t="s">
        <v>454</v>
      </c>
      <c r="AB158">
        <v>38</v>
      </c>
      <c r="AC158" t="s">
        <v>452</v>
      </c>
      <c r="AD158">
        <v>5</v>
      </c>
      <c r="AF158">
        <f t="shared" ref="AF158" si="76">IFERROR(AVERAGE(Q158:Q159),"")</f>
        <v>9.9439526357587851E-6</v>
      </c>
    </row>
    <row r="159" spans="1:32" x14ac:dyDescent="0.25">
      <c r="A159">
        <v>158</v>
      </c>
      <c r="B159" t="s">
        <v>264</v>
      </c>
      <c r="C159" t="s">
        <v>263</v>
      </c>
      <c r="D159" t="s">
        <v>26</v>
      </c>
      <c r="E159" t="s">
        <v>27</v>
      </c>
      <c r="F159" t="s">
        <v>28</v>
      </c>
      <c r="G159" t="s">
        <v>29</v>
      </c>
      <c r="J159">
        <v>578.05600000000004</v>
      </c>
      <c r="K159">
        <v>9</v>
      </c>
      <c r="L159">
        <v>4</v>
      </c>
      <c r="M159">
        <v>1.92438811578941</v>
      </c>
      <c r="N159">
        <v>1.93472868556319</v>
      </c>
      <c r="O159">
        <v>2.2621245118082198E-2</v>
      </c>
      <c r="P159">
        <v>27.036715445203399</v>
      </c>
      <c r="Q159">
        <v>1.0296855476052699E-5</v>
      </c>
      <c r="R159" t="s">
        <v>30</v>
      </c>
      <c r="S159" t="s">
        <v>31</v>
      </c>
      <c r="T159" t="s">
        <v>31</v>
      </c>
      <c r="U159" t="s">
        <v>30</v>
      </c>
      <c r="V159" t="s">
        <v>31</v>
      </c>
      <c r="W159" t="s">
        <v>31</v>
      </c>
      <c r="X159" t="s">
        <v>30</v>
      </c>
      <c r="Y159" t="s">
        <v>468</v>
      </c>
      <c r="Z159" t="s">
        <v>463</v>
      </c>
      <c r="AA159" t="s">
        <v>454</v>
      </c>
      <c r="AB159">
        <v>38</v>
      </c>
      <c r="AC159" t="s">
        <v>452</v>
      </c>
      <c r="AD159">
        <v>5</v>
      </c>
    </row>
    <row r="160" spans="1:32" x14ac:dyDescent="0.25">
      <c r="A160">
        <v>159</v>
      </c>
      <c r="B160" t="s">
        <v>265</v>
      </c>
      <c r="C160" t="s">
        <v>266</v>
      </c>
      <c r="D160" t="s">
        <v>26</v>
      </c>
      <c r="E160" t="s">
        <v>27</v>
      </c>
      <c r="F160" t="s">
        <v>28</v>
      </c>
      <c r="G160" t="s">
        <v>29</v>
      </c>
      <c r="J160">
        <v>578.05600000000004</v>
      </c>
      <c r="K160">
        <v>9</v>
      </c>
      <c r="L160">
        <v>4</v>
      </c>
      <c r="M160">
        <v>1.9584638239590899</v>
      </c>
      <c r="N160">
        <v>1.93472868556319</v>
      </c>
      <c r="O160">
        <v>2.2621245118082198E-2</v>
      </c>
      <c r="P160">
        <v>29.726749206730702</v>
      </c>
      <c r="Q160">
        <v>1.74456417478703E-6</v>
      </c>
      <c r="R160" t="s">
        <v>30</v>
      </c>
      <c r="S160" t="s">
        <v>31</v>
      </c>
      <c r="T160" t="s">
        <v>31</v>
      </c>
      <c r="U160" t="s">
        <v>30</v>
      </c>
      <c r="V160" t="s">
        <v>31</v>
      </c>
      <c r="W160" t="s">
        <v>31</v>
      </c>
      <c r="X160" t="s">
        <v>30</v>
      </c>
      <c r="Y160" t="s">
        <v>468</v>
      </c>
      <c r="Z160" t="s">
        <v>463</v>
      </c>
      <c r="AA160" t="s">
        <v>454</v>
      </c>
      <c r="AB160">
        <v>88</v>
      </c>
      <c r="AC160" t="s">
        <v>452</v>
      </c>
      <c r="AD160">
        <v>5</v>
      </c>
      <c r="AF160">
        <f t="shared" ref="AF160" si="77">IFERROR(AVERAGE(Q160:Q161),"")</f>
        <v>1.8438611810399151E-6</v>
      </c>
    </row>
    <row r="161" spans="1:32" x14ac:dyDescent="0.25">
      <c r="A161">
        <v>160</v>
      </c>
      <c r="B161" t="s">
        <v>267</v>
      </c>
      <c r="C161" t="s">
        <v>266</v>
      </c>
      <c r="D161" t="s">
        <v>26</v>
      </c>
      <c r="E161" t="s">
        <v>27</v>
      </c>
      <c r="F161" t="s">
        <v>28</v>
      </c>
      <c r="G161" t="s">
        <v>29</v>
      </c>
      <c r="J161">
        <v>578.05600000000004</v>
      </c>
      <c r="K161">
        <v>9</v>
      </c>
      <c r="L161">
        <v>4</v>
      </c>
      <c r="M161">
        <v>1.94109516241712</v>
      </c>
      <c r="N161">
        <v>1.93472868556319</v>
      </c>
      <c r="O161">
        <v>2.2621245118082198E-2</v>
      </c>
      <c r="P161">
        <v>29.563392862557698</v>
      </c>
      <c r="Q161">
        <v>1.9431581872928002E-6</v>
      </c>
      <c r="R161" t="s">
        <v>30</v>
      </c>
      <c r="S161" t="s">
        <v>31</v>
      </c>
      <c r="T161" t="s">
        <v>31</v>
      </c>
      <c r="U161" t="s">
        <v>30</v>
      </c>
      <c r="V161" t="s">
        <v>31</v>
      </c>
      <c r="W161" t="s">
        <v>31</v>
      </c>
      <c r="X161" t="s">
        <v>30</v>
      </c>
      <c r="Y161" t="s">
        <v>468</v>
      </c>
      <c r="Z161" t="s">
        <v>463</v>
      </c>
      <c r="AA161" t="s">
        <v>454</v>
      </c>
      <c r="AB161">
        <v>88</v>
      </c>
      <c r="AC161" t="s">
        <v>452</v>
      </c>
      <c r="AD161">
        <v>5</v>
      </c>
    </row>
    <row r="162" spans="1:32" x14ac:dyDescent="0.25">
      <c r="A162">
        <v>161</v>
      </c>
      <c r="B162" t="s">
        <v>268</v>
      </c>
      <c r="C162" t="s">
        <v>269</v>
      </c>
      <c r="D162" t="s">
        <v>26</v>
      </c>
      <c r="E162" t="s">
        <v>27</v>
      </c>
      <c r="F162" t="s">
        <v>28</v>
      </c>
      <c r="G162" t="s">
        <v>29</v>
      </c>
      <c r="J162">
        <v>578.05600000000004</v>
      </c>
      <c r="K162">
        <v>9</v>
      </c>
      <c r="L162">
        <v>4</v>
      </c>
      <c r="M162">
        <v>1.91658288606927</v>
      </c>
      <c r="N162">
        <v>1.93472868556319</v>
      </c>
      <c r="O162">
        <v>2.2621245118082198E-2</v>
      </c>
      <c r="P162">
        <v>26.127428776739698</v>
      </c>
      <c r="Q162">
        <v>1.8763956889248099E-5</v>
      </c>
      <c r="R162" t="s">
        <v>30</v>
      </c>
      <c r="S162" t="s">
        <v>31</v>
      </c>
      <c r="T162" t="s">
        <v>31</v>
      </c>
      <c r="U162" t="s">
        <v>30</v>
      </c>
      <c r="V162" t="s">
        <v>31</v>
      </c>
      <c r="W162" t="s">
        <v>31</v>
      </c>
      <c r="X162" t="s">
        <v>30</v>
      </c>
      <c r="Y162" t="s">
        <v>468</v>
      </c>
      <c r="Z162" t="s">
        <v>463</v>
      </c>
      <c r="AA162" t="s">
        <v>454</v>
      </c>
      <c r="AB162">
        <v>150</v>
      </c>
      <c r="AC162" t="s">
        <v>452</v>
      </c>
      <c r="AD162">
        <v>5</v>
      </c>
      <c r="AF162">
        <f t="shared" ref="AF162" si="78">IFERROR(AVERAGE(Q162:Q163),"")</f>
        <v>1.824633001263595E-5</v>
      </c>
    </row>
    <row r="163" spans="1:32" x14ac:dyDescent="0.25">
      <c r="A163">
        <v>162</v>
      </c>
      <c r="B163" t="s">
        <v>270</v>
      </c>
      <c r="C163" t="s">
        <v>269</v>
      </c>
      <c r="D163" t="s">
        <v>26</v>
      </c>
      <c r="E163" t="s">
        <v>27</v>
      </c>
      <c r="F163" t="s">
        <v>28</v>
      </c>
      <c r="G163" t="s">
        <v>29</v>
      </c>
      <c r="J163">
        <v>578.05600000000004</v>
      </c>
      <c r="K163">
        <v>8</v>
      </c>
      <c r="L163">
        <v>4</v>
      </c>
      <c r="M163">
        <v>1.9422074503973299</v>
      </c>
      <c r="N163">
        <v>1.93472868556319</v>
      </c>
      <c r="O163">
        <v>2.2621245118082198E-2</v>
      </c>
      <c r="P163">
        <v>26.213422261099499</v>
      </c>
      <c r="Q163">
        <v>1.7728703136023801E-5</v>
      </c>
      <c r="R163" t="s">
        <v>30</v>
      </c>
      <c r="S163" t="s">
        <v>31</v>
      </c>
      <c r="T163" t="s">
        <v>31</v>
      </c>
      <c r="U163" t="s">
        <v>30</v>
      </c>
      <c r="V163" t="s">
        <v>31</v>
      </c>
      <c r="W163" t="s">
        <v>31</v>
      </c>
      <c r="X163" t="s">
        <v>30</v>
      </c>
      <c r="Y163" t="s">
        <v>468</v>
      </c>
      <c r="Z163" t="s">
        <v>463</v>
      </c>
      <c r="AA163" t="s">
        <v>454</v>
      </c>
      <c r="AB163">
        <v>150</v>
      </c>
      <c r="AC163" t="s">
        <v>452</v>
      </c>
      <c r="AD163">
        <v>5</v>
      </c>
    </row>
    <row r="164" spans="1:32" x14ac:dyDescent="0.25">
      <c r="A164">
        <v>163</v>
      </c>
      <c r="B164" t="s">
        <v>271</v>
      </c>
      <c r="C164" t="s">
        <v>272</v>
      </c>
      <c r="D164" t="s">
        <v>26</v>
      </c>
      <c r="E164" t="s">
        <v>27</v>
      </c>
      <c r="F164" t="s">
        <v>28</v>
      </c>
      <c r="G164" t="s">
        <v>29</v>
      </c>
      <c r="J164">
        <v>578.05600000000004</v>
      </c>
      <c r="K164">
        <v>8</v>
      </c>
      <c r="L164">
        <v>4</v>
      </c>
      <c r="M164">
        <v>1.9540348911154199</v>
      </c>
      <c r="N164">
        <v>1.93472868556319</v>
      </c>
      <c r="O164">
        <v>2.2621245118082198E-2</v>
      </c>
      <c r="P164">
        <v>26.340304645442</v>
      </c>
      <c r="Q164">
        <v>1.63045917840664E-5</v>
      </c>
      <c r="R164" t="s">
        <v>30</v>
      </c>
      <c r="S164" t="s">
        <v>31</v>
      </c>
      <c r="T164" t="s">
        <v>31</v>
      </c>
      <c r="U164" t="s">
        <v>30</v>
      </c>
      <c r="V164" t="s">
        <v>31</v>
      </c>
      <c r="W164" t="s">
        <v>31</v>
      </c>
      <c r="X164" t="s">
        <v>30</v>
      </c>
      <c r="Y164" t="s">
        <v>468</v>
      </c>
      <c r="Z164" t="s">
        <v>464</v>
      </c>
      <c r="AA164" t="s">
        <v>454</v>
      </c>
      <c r="AB164">
        <v>38</v>
      </c>
      <c r="AC164" t="s">
        <v>452</v>
      </c>
      <c r="AD164">
        <v>0</v>
      </c>
      <c r="AF164">
        <f t="shared" ref="AF164" si="79">IFERROR(AVERAGE(Q164:Q165),"")</f>
        <v>1.5488879214338051E-5</v>
      </c>
    </row>
    <row r="165" spans="1:32" x14ac:dyDescent="0.25">
      <c r="A165">
        <v>164</v>
      </c>
      <c r="B165" t="s">
        <v>273</v>
      </c>
      <c r="C165" t="s">
        <v>272</v>
      </c>
      <c r="D165" t="s">
        <v>26</v>
      </c>
      <c r="E165" t="s">
        <v>27</v>
      </c>
      <c r="F165" t="s">
        <v>28</v>
      </c>
      <c r="G165" t="s">
        <v>29</v>
      </c>
      <c r="J165">
        <v>578.05600000000004</v>
      </c>
      <c r="K165">
        <v>9</v>
      </c>
      <c r="L165">
        <v>4</v>
      </c>
      <c r="M165">
        <v>1.94231483979095</v>
      </c>
      <c r="N165">
        <v>1.93472868556319</v>
      </c>
      <c r="O165">
        <v>2.2621245118082198E-2</v>
      </c>
      <c r="P165">
        <v>26.500049494695102</v>
      </c>
      <c r="Q165">
        <v>1.46731666446097E-5</v>
      </c>
      <c r="R165" t="s">
        <v>30</v>
      </c>
      <c r="S165" t="s">
        <v>31</v>
      </c>
      <c r="T165" t="s">
        <v>31</v>
      </c>
      <c r="U165" t="s">
        <v>30</v>
      </c>
      <c r="V165" t="s">
        <v>31</v>
      </c>
      <c r="W165" t="s">
        <v>31</v>
      </c>
      <c r="X165" t="s">
        <v>30</v>
      </c>
      <c r="Y165" t="s">
        <v>468</v>
      </c>
      <c r="Z165" t="s">
        <v>464</v>
      </c>
      <c r="AA165" t="s">
        <v>454</v>
      </c>
      <c r="AB165">
        <v>38</v>
      </c>
      <c r="AC165" t="s">
        <v>452</v>
      </c>
      <c r="AD165">
        <v>0</v>
      </c>
    </row>
    <row r="166" spans="1:32" x14ac:dyDescent="0.25">
      <c r="A166">
        <v>165</v>
      </c>
      <c r="B166" t="s">
        <v>274</v>
      </c>
      <c r="C166" t="s">
        <v>275</v>
      </c>
      <c r="D166" t="s">
        <v>26</v>
      </c>
      <c r="E166" t="s">
        <v>27</v>
      </c>
      <c r="F166" t="s">
        <v>28</v>
      </c>
      <c r="G166" t="s">
        <v>29</v>
      </c>
      <c r="J166">
        <v>578.05600000000004</v>
      </c>
      <c r="K166">
        <v>10</v>
      </c>
      <c r="L166">
        <v>3</v>
      </c>
      <c r="M166">
        <v>1.9808724981060299</v>
      </c>
      <c r="N166">
        <v>1.93472868556319</v>
      </c>
      <c r="O166">
        <v>2.2621245118082198E-2</v>
      </c>
      <c r="P166">
        <v>27.8666865120625</v>
      </c>
      <c r="Q166">
        <v>5.9541291574327602E-6</v>
      </c>
      <c r="R166" t="s">
        <v>30</v>
      </c>
      <c r="S166" t="s">
        <v>31</v>
      </c>
      <c r="T166" t="s">
        <v>31</v>
      </c>
      <c r="U166" t="s">
        <v>30</v>
      </c>
      <c r="V166" t="s">
        <v>31</v>
      </c>
      <c r="W166" t="s">
        <v>31</v>
      </c>
      <c r="X166" t="s">
        <v>30</v>
      </c>
      <c r="Y166" t="s">
        <v>468</v>
      </c>
      <c r="Z166" t="s">
        <v>464</v>
      </c>
      <c r="AA166" t="s">
        <v>454</v>
      </c>
      <c r="AB166">
        <v>88</v>
      </c>
      <c r="AC166" t="s">
        <v>452</v>
      </c>
      <c r="AD166">
        <v>0</v>
      </c>
      <c r="AF166">
        <f t="shared" ref="AF166" si="80">IFERROR(AVERAGE(Q166:Q167),"")</f>
        <v>5.8341450117983799E-6</v>
      </c>
    </row>
    <row r="167" spans="1:32" x14ac:dyDescent="0.25">
      <c r="A167">
        <v>166</v>
      </c>
      <c r="B167" t="s">
        <v>276</v>
      </c>
      <c r="C167" t="s">
        <v>275</v>
      </c>
      <c r="D167" t="s">
        <v>26</v>
      </c>
      <c r="E167" t="s">
        <v>27</v>
      </c>
      <c r="F167" t="s">
        <v>28</v>
      </c>
      <c r="G167" t="s">
        <v>29</v>
      </c>
      <c r="J167">
        <v>578.05600000000004</v>
      </c>
      <c r="K167">
        <v>9</v>
      </c>
      <c r="L167">
        <v>4</v>
      </c>
      <c r="M167">
        <v>1.9197183450683699</v>
      </c>
      <c r="N167">
        <v>1.93472868556319</v>
      </c>
      <c r="O167">
        <v>2.2621245118082198E-2</v>
      </c>
      <c r="P167">
        <v>27.929019162211201</v>
      </c>
      <c r="Q167">
        <v>5.7141608661640004E-6</v>
      </c>
      <c r="R167" t="s">
        <v>30</v>
      </c>
      <c r="S167" t="s">
        <v>31</v>
      </c>
      <c r="T167" t="s">
        <v>31</v>
      </c>
      <c r="U167" t="s">
        <v>30</v>
      </c>
      <c r="V167" t="s">
        <v>31</v>
      </c>
      <c r="W167" t="s">
        <v>31</v>
      </c>
      <c r="X167" t="s">
        <v>30</v>
      </c>
      <c r="Y167" t="s">
        <v>468</v>
      </c>
      <c r="Z167" t="s">
        <v>464</v>
      </c>
      <c r="AA167" t="s">
        <v>454</v>
      </c>
      <c r="AB167">
        <v>88</v>
      </c>
      <c r="AC167" t="s">
        <v>452</v>
      </c>
      <c r="AD167">
        <v>0</v>
      </c>
    </row>
    <row r="168" spans="1:32" x14ac:dyDescent="0.25">
      <c r="A168">
        <v>167</v>
      </c>
      <c r="B168" t="s">
        <v>277</v>
      </c>
      <c r="C168" t="s">
        <v>278</v>
      </c>
      <c r="D168" t="s">
        <v>26</v>
      </c>
      <c r="E168" t="s">
        <v>27</v>
      </c>
      <c r="F168" t="s">
        <v>28</v>
      </c>
      <c r="G168" t="s">
        <v>29</v>
      </c>
      <c r="J168">
        <v>578.05600000000004</v>
      </c>
      <c r="K168">
        <v>10</v>
      </c>
      <c r="L168">
        <v>4</v>
      </c>
      <c r="M168">
        <v>1.9269676530419999</v>
      </c>
      <c r="N168">
        <v>1.93472868556319</v>
      </c>
      <c r="O168">
        <v>2.2621245118082198E-2</v>
      </c>
      <c r="P168">
        <v>29.2276092116123</v>
      </c>
      <c r="Q168">
        <v>2.4252163676852101E-6</v>
      </c>
      <c r="R168" t="s">
        <v>30</v>
      </c>
      <c r="S168" t="s">
        <v>31</v>
      </c>
      <c r="T168" t="s">
        <v>31</v>
      </c>
      <c r="U168" t="s">
        <v>30</v>
      </c>
      <c r="V168" t="s">
        <v>31</v>
      </c>
      <c r="W168" t="s">
        <v>31</v>
      </c>
      <c r="X168" t="s">
        <v>30</v>
      </c>
      <c r="Y168" t="s">
        <v>468</v>
      </c>
      <c r="Z168" t="s">
        <v>465</v>
      </c>
      <c r="AA168" t="s">
        <v>454</v>
      </c>
      <c r="AB168">
        <v>38</v>
      </c>
      <c r="AC168" t="s">
        <v>452</v>
      </c>
      <c r="AD168">
        <v>0.5</v>
      </c>
      <c r="AF168">
        <f t="shared" ref="AF168" si="81">IFERROR(AVERAGE(Q168:Q169),"")</f>
        <v>2.562623143481185E-6</v>
      </c>
    </row>
    <row r="169" spans="1:32" x14ac:dyDescent="0.25">
      <c r="A169">
        <v>168</v>
      </c>
      <c r="B169" t="s">
        <v>279</v>
      </c>
      <c r="C169" t="s">
        <v>278</v>
      </c>
      <c r="D169" t="s">
        <v>26</v>
      </c>
      <c r="E169" t="s">
        <v>27</v>
      </c>
      <c r="F169" t="s">
        <v>28</v>
      </c>
      <c r="G169" t="s">
        <v>29</v>
      </c>
      <c r="J169">
        <v>578.05600000000004</v>
      </c>
      <c r="K169">
        <v>9</v>
      </c>
      <c r="L169">
        <v>4</v>
      </c>
      <c r="M169">
        <v>1.9306262598122199</v>
      </c>
      <c r="N169">
        <v>1.93472868556319</v>
      </c>
      <c r="O169">
        <v>2.2621245118082198E-2</v>
      </c>
      <c r="P169">
        <v>29.064961543927499</v>
      </c>
      <c r="Q169">
        <v>2.70002991927716E-6</v>
      </c>
      <c r="R169" t="s">
        <v>30</v>
      </c>
      <c r="S169" t="s">
        <v>31</v>
      </c>
      <c r="T169" t="s">
        <v>31</v>
      </c>
      <c r="U169" t="s">
        <v>30</v>
      </c>
      <c r="V169" t="s">
        <v>31</v>
      </c>
      <c r="W169" t="s">
        <v>31</v>
      </c>
      <c r="X169" t="s">
        <v>30</v>
      </c>
      <c r="Y169" t="s">
        <v>468</v>
      </c>
      <c r="Z169" t="s">
        <v>465</v>
      </c>
      <c r="AA169" t="s">
        <v>454</v>
      </c>
      <c r="AB169">
        <v>38</v>
      </c>
      <c r="AC169" t="s">
        <v>452</v>
      </c>
      <c r="AD169">
        <v>0.5</v>
      </c>
    </row>
    <row r="170" spans="1:32" x14ac:dyDescent="0.25">
      <c r="A170">
        <v>169</v>
      </c>
      <c r="B170" t="s">
        <v>280</v>
      </c>
      <c r="C170" t="s">
        <v>281</v>
      </c>
      <c r="D170" t="s">
        <v>26</v>
      </c>
      <c r="E170" t="s">
        <v>27</v>
      </c>
      <c r="F170" t="s">
        <v>28</v>
      </c>
      <c r="G170" t="s">
        <v>29</v>
      </c>
      <c r="J170">
        <v>578.05600000000004</v>
      </c>
      <c r="K170">
        <v>10</v>
      </c>
      <c r="L170">
        <v>4</v>
      </c>
      <c r="M170">
        <v>1.9646927274657899</v>
      </c>
      <c r="N170">
        <v>1.93472868556319</v>
      </c>
      <c r="O170">
        <v>2.2621245118082198E-2</v>
      </c>
      <c r="P170">
        <v>28.328506335800299</v>
      </c>
      <c r="Q170">
        <v>4.3898675859150401E-6</v>
      </c>
      <c r="R170" t="s">
        <v>30</v>
      </c>
      <c r="S170" t="s">
        <v>31</v>
      </c>
      <c r="T170" t="s">
        <v>31</v>
      </c>
      <c r="U170" t="s">
        <v>30</v>
      </c>
      <c r="V170" t="s">
        <v>31</v>
      </c>
      <c r="W170" t="s">
        <v>31</v>
      </c>
      <c r="X170" t="s">
        <v>30</v>
      </c>
      <c r="Y170" t="s">
        <v>468</v>
      </c>
      <c r="Z170" t="s">
        <v>465</v>
      </c>
      <c r="AA170" t="s">
        <v>454</v>
      </c>
      <c r="AB170">
        <v>88</v>
      </c>
      <c r="AC170" t="s">
        <v>452</v>
      </c>
      <c r="AD170">
        <v>0.5</v>
      </c>
      <c r="AE170" t="s">
        <v>487</v>
      </c>
      <c r="AF170">
        <f t="shared" ref="AF170" si="82">IFERROR(AVERAGE(Q170:Q171),"")</f>
        <v>4.0389968160685149E-6</v>
      </c>
    </row>
    <row r="171" spans="1:32" x14ac:dyDescent="0.25">
      <c r="A171">
        <v>170</v>
      </c>
      <c r="B171" t="s">
        <v>282</v>
      </c>
      <c r="C171" t="s">
        <v>281</v>
      </c>
      <c r="D171" t="s">
        <v>26</v>
      </c>
      <c r="E171" t="s">
        <v>27</v>
      </c>
      <c r="F171" t="s">
        <v>28</v>
      </c>
      <c r="G171" t="s">
        <v>29</v>
      </c>
      <c r="J171">
        <v>578.05600000000004</v>
      </c>
      <c r="K171">
        <v>9</v>
      </c>
      <c r="L171">
        <v>4</v>
      </c>
      <c r="M171">
        <v>1.94010305010894</v>
      </c>
      <c r="N171">
        <v>1.93472868556319</v>
      </c>
      <c r="O171">
        <v>2.2621245118082198E-2</v>
      </c>
      <c r="P171">
        <v>28.5924294629013</v>
      </c>
      <c r="Q171">
        <v>3.6881260462219901E-6</v>
      </c>
      <c r="R171" t="s">
        <v>30</v>
      </c>
      <c r="S171" t="s">
        <v>31</v>
      </c>
      <c r="T171" t="s">
        <v>31</v>
      </c>
      <c r="U171" t="s">
        <v>30</v>
      </c>
      <c r="V171" t="s">
        <v>31</v>
      </c>
      <c r="W171" t="s">
        <v>31</v>
      </c>
      <c r="X171" t="s">
        <v>30</v>
      </c>
      <c r="Y171" t="s">
        <v>468</v>
      </c>
      <c r="Z171" t="s">
        <v>465</v>
      </c>
      <c r="AA171" t="s">
        <v>454</v>
      </c>
      <c r="AB171">
        <v>88</v>
      </c>
      <c r="AC171" t="s">
        <v>452</v>
      </c>
      <c r="AD171">
        <v>0.5</v>
      </c>
      <c r="AE171" t="s">
        <v>487</v>
      </c>
    </row>
    <row r="172" spans="1:32" x14ac:dyDescent="0.25">
      <c r="A172">
        <v>171</v>
      </c>
      <c r="B172" t="s">
        <v>283</v>
      </c>
      <c r="C172" t="s">
        <v>284</v>
      </c>
      <c r="D172" t="s">
        <v>26</v>
      </c>
      <c r="E172" t="s">
        <v>27</v>
      </c>
      <c r="F172" t="s">
        <v>28</v>
      </c>
      <c r="G172" t="s">
        <v>29</v>
      </c>
      <c r="J172">
        <v>578.05600000000004</v>
      </c>
      <c r="K172">
        <v>7</v>
      </c>
      <c r="L172">
        <v>4</v>
      </c>
      <c r="M172">
        <v>1.90983020012649</v>
      </c>
      <c r="N172">
        <v>1.93472868556319</v>
      </c>
      <c r="O172">
        <v>2.2621245118082198E-2</v>
      </c>
      <c r="P172">
        <v>29.316345419819001</v>
      </c>
      <c r="Q172">
        <v>2.2872672537180199E-6</v>
      </c>
      <c r="R172" t="s">
        <v>30</v>
      </c>
      <c r="S172" t="s">
        <v>31</v>
      </c>
      <c r="T172" t="s">
        <v>31</v>
      </c>
      <c r="U172" t="s">
        <v>30</v>
      </c>
      <c r="V172" t="s">
        <v>31</v>
      </c>
      <c r="W172" t="s">
        <v>31</v>
      </c>
      <c r="X172" t="s">
        <v>30</v>
      </c>
      <c r="Y172" t="s">
        <v>468</v>
      </c>
      <c r="Z172" t="s">
        <v>466</v>
      </c>
      <c r="AA172" t="s">
        <v>454</v>
      </c>
      <c r="AB172">
        <v>38</v>
      </c>
      <c r="AC172" t="s">
        <v>452</v>
      </c>
      <c r="AD172">
        <v>5</v>
      </c>
      <c r="AE172" t="s">
        <v>487</v>
      </c>
      <c r="AF172">
        <f t="shared" ref="AF172" si="83">IFERROR(AVERAGE(Q172:Q173),"")</f>
        <v>2.1905381107934801E-6</v>
      </c>
    </row>
    <row r="173" spans="1:32" x14ac:dyDescent="0.25">
      <c r="A173">
        <v>172</v>
      </c>
      <c r="B173" t="s">
        <v>285</v>
      </c>
      <c r="C173" t="s">
        <v>284</v>
      </c>
      <c r="D173" t="s">
        <v>26</v>
      </c>
      <c r="E173" t="s">
        <v>27</v>
      </c>
      <c r="F173" t="s">
        <v>28</v>
      </c>
      <c r="G173" t="s">
        <v>29</v>
      </c>
      <c r="J173">
        <v>578.05600000000004</v>
      </c>
      <c r="K173">
        <v>10</v>
      </c>
      <c r="L173">
        <v>4</v>
      </c>
      <c r="M173">
        <v>1.94650222712043</v>
      </c>
      <c r="N173">
        <v>1.93472868556319</v>
      </c>
      <c r="O173">
        <v>2.2621245118082198E-2</v>
      </c>
      <c r="P173">
        <v>29.450250406444201</v>
      </c>
      <c r="Q173">
        <v>2.09380896786894E-6</v>
      </c>
      <c r="R173" t="s">
        <v>30</v>
      </c>
      <c r="S173" t="s">
        <v>31</v>
      </c>
      <c r="T173" t="s">
        <v>31</v>
      </c>
      <c r="U173" t="s">
        <v>30</v>
      </c>
      <c r="V173" t="s">
        <v>31</v>
      </c>
      <c r="W173" t="s">
        <v>31</v>
      </c>
      <c r="X173" t="s">
        <v>30</v>
      </c>
      <c r="Y173" t="s">
        <v>468</v>
      </c>
      <c r="Z173" t="s">
        <v>466</v>
      </c>
      <c r="AA173" t="s">
        <v>454</v>
      </c>
      <c r="AB173">
        <v>38</v>
      </c>
      <c r="AC173" t="s">
        <v>452</v>
      </c>
      <c r="AD173">
        <v>5</v>
      </c>
      <c r="AE173" t="s">
        <v>487</v>
      </c>
    </row>
    <row r="174" spans="1:32" x14ac:dyDescent="0.25">
      <c r="A174">
        <v>173</v>
      </c>
      <c r="B174" t="s">
        <v>286</v>
      </c>
      <c r="C174" t="s">
        <v>287</v>
      </c>
      <c r="D174" t="s">
        <v>26</v>
      </c>
      <c r="E174" t="s">
        <v>27</v>
      </c>
      <c r="F174" t="s">
        <v>28</v>
      </c>
      <c r="G174" t="s">
        <v>29</v>
      </c>
      <c r="J174">
        <v>578.05600000000004</v>
      </c>
      <c r="K174">
        <v>9</v>
      </c>
      <c r="L174">
        <v>4</v>
      </c>
      <c r="M174">
        <v>1.9338148862286499</v>
      </c>
      <c r="N174">
        <v>1.93472868556319</v>
      </c>
      <c r="O174">
        <v>2.2621245118082198E-2</v>
      </c>
      <c r="P174">
        <v>32.369095735789699</v>
      </c>
      <c r="Q174" s="1">
        <v>3.05026379906568E-7</v>
      </c>
      <c r="R174" t="s">
        <v>30</v>
      </c>
      <c r="S174" t="s">
        <v>31</v>
      </c>
      <c r="T174" t="s">
        <v>31</v>
      </c>
      <c r="U174" t="s">
        <v>30</v>
      </c>
      <c r="V174" t="s">
        <v>31</v>
      </c>
      <c r="W174" t="s">
        <v>31</v>
      </c>
      <c r="X174" t="s">
        <v>30</v>
      </c>
      <c r="Y174" t="s">
        <v>468</v>
      </c>
      <c r="Z174" t="s">
        <v>466</v>
      </c>
      <c r="AA174" t="s">
        <v>454</v>
      </c>
      <c r="AB174">
        <v>88</v>
      </c>
      <c r="AC174" t="s">
        <v>452</v>
      </c>
      <c r="AD174">
        <v>5</v>
      </c>
      <c r="AE174" t="s">
        <v>487</v>
      </c>
      <c r="AF174">
        <f t="shared" ref="AF174" si="84">IFERROR(AVERAGE(Q174:Q175),"")</f>
        <v>5.1366877933353901E-7</v>
      </c>
    </row>
    <row r="175" spans="1:32" x14ac:dyDescent="0.25">
      <c r="A175">
        <v>174</v>
      </c>
      <c r="B175" t="s">
        <v>288</v>
      </c>
      <c r="C175" t="s">
        <v>287</v>
      </c>
      <c r="D175" t="s">
        <v>26</v>
      </c>
      <c r="E175" t="s">
        <v>27</v>
      </c>
      <c r="F175" t="s">
        <v>28</v>
      </c>
      <c r="G175" t="s">
        <v>29</v>
      </c>
      <c r="J175">
        <v>578.05600000000004</v>
      </c>
      <c r="K175">
        <v>11</v>
      </c>
      <c r="L175">
        <v>4</v>
      </c>
      <c r="M175">
        <v>1.91521296575619</v>
      </c>
      <c r="N175">
        <v>1.93472868556319</v>
      </c>
      <c r="O175">
        <v>2.2621245118082198E-2</v>
      </c>
      <c r="P175">
        <v>31.062882480672201</v>
      </c>
      <c r="Q175" s="1">
        <v>7.2231117876050996E-7</v>
      </c>
      <c r="R175" t="s">
        <v>30</v>
      </c>
      <c r="S175" t="s">
        <v>31</v>
      </c>
      <c r="T175" t="s">
        <v>31</v>
      </c>
      <c r="U175" t="s">
        <v>30</v>
      </c>
      <c r="V175" t="s">
        <v>31</v>
      </c>
      <c r="W175" t="s">
        <v>31</v>
      </c>
      <c r="X175" t="s">
        <v>30</v>
      </c>
      <c r="Y175" t="s">
        <v>468</v>
      </c>
      <c r="Z175" t="s">
        <v>466</v>
      </c>
      <c r="AA175" t="s">
        <v>454</v>
      </c>
      <c r="AB175">
        <v>88</v>
      </c>
      <c r="AC175" t="s">
        <v>452</v>
      </c>
      <c r="AD175">
        <v>5</v>
      </c>
      <c r="AE175" t="s">
        <v>487</v>
      </c>
    </row>
    <row r="176" spans="1:32" x14ac:dyDescent="0.25">
      <c r="A176">
        <v>175</v>
      </c>
      <c r="B176" t="s">
        <v>289</v>
      </c>
      <c r="C176" t="s">
        <v>290</v>
      </c>
      <c r="D176" t="s">
        <v>26</v>
      </c>
      <c r="E176" t="s">
        <v>27</v>
      </c>
      <c r="F176" t="s">
        <v>28</v>
      </c>
      <c r="G176" t="s">
        <v>29</v>
      </c>
      <c r="J176">
        <v>578.05600000000004</v>
      </c>
      <c r="K176">
        <v>10</v>
      </c>
      <c r="L176">
        <v>4</v>
      </c>
      <c r="M176">
        <v>1.92948807899073</v>
      </c>
      <c r="N176">
        <v>1.93472868556319</v>
      </c>
      <c r="O176">
        <v>2.2621245118082198E-2</v>
      </c>
      <c r="P176">
        <v>29.997321544938</v>
      </c>
      <c r="Q176">
        <v>1.4592694384099699E-6</v>
      </c>
      <c r="R176" t="s">
        <v>30</v>
      </c>
      <c r="S176" t="s">
        <v>31</v>
      </c>
      <c r="T176" t="s">
        <v>31</v>
      </c>
      <c r="U176" t="s">
        <v>30</v>
      </c>
      <c r="V176" t="s">
        <v>31</v>
      </c>
      <c r="W176" t="s">
        <v>31</v>
      </c>
      <c r="X176" t="s">
        <v>30</v>
      </c>
      <c r="Y176" t="s">
        <v>468</v>
      </c>
      <c r="Z176" t="s">
        <v>461</v>
      </c>
      <c r="AA176" t="s">
        <v>455</v>
      </c>
      <c r="AB176">
        <v>38</v>
      </c>
      <c r="AC176" t="s">
        <v>451</v>
      </c>
      <c r="AD176">
        <v>0</v>
      </c>
      <c r="AE176" t="s">
        <v>487</v>
      </c>
      <c r="AF176">
        <f t="shared" ref="AF176" si="85">IFERROR(AVERAGE(Q176:Q177),"")</f>
        <v>1.4851036358658249E-6</v>
      </c>
    </row>
    <row r="177" spans="1:32" x14ac:dyDescent="0.25">
      <c r="A177">
        <v>176</v>
      </c>
      <c r="B177" t="s">
        <v>291</v>
      </c>
      <c r="C177" t="s">
        <v>290</v>
      </c>
      <c r="D177" t="s">
        <v>26</v>
      </c>
      <c r="E177" t="s">
        <v>27</v>
      </c>
      <c r="F177" t="s">
        <v>28</v>
      </c>
      <c r="G177" t="s">
        <v>29</v>
      </c>
      <c r="J177">
        <v>578.05600000000004</v>
      </c>
      <c r="K177">
        <v>9</v>
      </c>
      <c r="L177">
        <v>4</v>
      </c>
      <c r="M177">
        <v>1.9081802670815</v>
      </c>
      <c r="N177">
        <v>1.93472868556319</v>
      </c>
      <c r="O177">
        <v>2.2621245118082198E-2</v>
      </c>
      <c r="P177">
        <v>29.944599805112301</v>
      </c>
      <c r="Q177">
        <v>1.51093783332168E-6</v>
      </c>
      <c r="R177" t="s">
        <v>30</v>
      </c>
      <c r="S177" t="s">
        <v>31</v>
      </c>
      <c r="T177" t="s">
        <v>31</v>
      </c>
      <c r="U177" t="s">
        <v>30</v>
      </c>
      <c r="V177" t="s">
        <v>31</v>
      </c>
      <c r="W177" t="s">
        <v>31</v>
      </c>
      <c r="X177" t="s">
        <v>30</v>
      </c>
      <c r="Y177" t="s">
        <v>468</v>
      </c>
      <c r="Z177" t="s">
        <v>461</v>
      </c>
      <c r="AA177" t="s">
        <v>455</v>
      </c>
      <c r="AB177">
        <v>38</v>
      </c>
      <c r="AC177" t="s">
        <v>451</v>
      </c>
      <c r="AD177">
        <v>0</v>
      </c>
      <c r="AE177" t="s">
        <v>487</v>
      </c>
    </row>
    <row r="178" spans="1:32" x14ac:dyDescent="0.25">
      <c r="A178">
        <v>177</v>
      </c>
      <c r="B178" t="s">
        <v>292</v>
      </c>
      <c r="C178" t="s">
        <v>293</v>
      </c>
      <c r="D178" t="s">
        <v>26</v>
      </c>
      <c r="E178" t="s">
        <v>27</v>
      </c>
      <c r="F178" t="s">
        <v>28</v>
      </c>
      <c r="G178" t="s">
        <v>29</v>
      </c>
      <c r="J178">
        <v>578.05600000000004</v>
      </c>
      <c r="K178">
        <v>10</v>
      </c>
      <c r="L178">
        <v>4</v>
      </c>
      <c r="M178">
        <v>1.9168992045024</v>
      </c>
      <c r="N178">
        <v>1.93472868556319</v>
      </c>
      <c r="O178">
        <v>2.2621245118082198E-2</v>
      </c>
      <c r="P178">
        <v>33.313266916031097</v>
      </c>
      <c r="Q178" s="1">
        <v>1.6357577625473999E-7</v>
      </c>
      <c r="R178" t="s">
        <v>30</v>
      </c>
      <c r="S178" t="s">
        <v>31</v>
      </c>
      <c r="T178" t="s">
        <v>31</v>
      </c>
      <c r="U178" t="s">
        <v>30</v>
      </c>
      <c r="V178" t="s">
        <v>31</v>
      </c>
      <c r="W178" t="s">
        <v>31</v>
      </c>
      <c r="X178" t="s">
        <v>30</v>
      </c>
      <c r="Y178" t="s">
        <v>468</v>
      </c>
      <c r="Z178" t="s">
        <v>461</v>
      </c>
      <c r="AA178" t="s">
        <v>455</v>
      </c>
      <c r="AB178">
        <v>88</v>
      </c>
      <c r="AC178" t="s">
        <v>451</v>
      </c>
      <c r="AD178">
        <v>0</v>
      </c>
      <c r="AE178" t="s">
        <v>487</v>
      </c>
      <c r="AF178">
        <f t="shared" ref="AF178" si="86">IFERROR(AVERAGE(Q178:Q179),"")</f>
        <v>2.38349249297864E-7</v>
      </c>
    </row>
    <row r="179" spans="1:32" x14ac:dyDescent="0.25">
      <c r="A179">
        <v>178</v>
      </c>
      <c r="B179" t="s">
        <v>294</v>
      </c>
      <c r="C179" t="s">
        <v>293</v>
      </c>
      <c r="D179" t="s">
        <v>26</v>
      </c>
      <c r="E179" t="s">
        <v>27</v>
      </c>
      <c r="F179" t="s">
        <v>28</v>
      </c>
      <c r="G179" t="s">
        <v>29</v>
      </c>
      <c r="J179">
        <v>578.05600000000004</v>
      </c>
      <c r="K179">
        <v>9</v>
      </c>
      <c r="L179">
        <v>4</v>
      </c>
      <c r="M179">
        <v>1.9208508970018701</v>
      </c>
      <c r="N179">
        <v>1.93472868556319</v>
      </c>
      <c r="O179">
        <v>2.2621245118082198E-2</v>
      </c>
      <c r="P179">
        <v>32.329401433771501</v>
      </c>
      <c r="Q179" s="1">
        <v>3.13122722340988E-7</v>
      </c>
      <c r="R179" t="s">
        <v>30</v>
      </c>
      <c r="S179" t="s">
        <v>31</v>
      </c>
      <c r="T179" t="s">
        <v>31</v>
      </c>
      <c r="U179" t="s">
        <v>30</v>
      </c>
      <c r="V179" t="s">
        <v>31</v>
      </c>
      <c r="W179" t="s">
        <v>31</v>
      </c>
      <c r="X179" t="s">
        <v>30</v>
      </c>
      <c r="Y179" t="s">
        <v>468</v>
      </c>
      <c r="Z179" t="s">
        <v>461</v>
      </c>
      <c r="AA179" t="s">
        <v>455</v>
      </c>
      <c r="AB179">
        <v>88</v>
      </c>
      <c r="AC179" t="s">
        <v>451</v>
      </c>
      <c r="AD179">
        <v>0</v>
      </c>
      <c r="AE179" t="s">
        <v>487</v>
      </c>
    </row>
    <row r="180" spans="1:32" x14ac:dyDescent="0.25">
      <c r="A180">
        <v>179</v>
      </c>
      <c r="B180" t="s">
        <v>295</v>
      </c>
      <c r="C180" t="s">
        <v>296</v>
      </c>
      <c r="D180" t="s">
        <v>26</v>
      </c>
      <c r="E180" t="s">
        <v>27</v>
      </c>
      <c r="F180" t="s">
        <v>28</v>
      </c>
      <c r="G180" t="s">
        <v>29</v>
      </c>
      <c r="J180">
        <v>578.05600000000004</v>
      </c>
      <c r="K180">
        <v>9</v>
      </c>
      <c r="L180">
        <v>4</v>
      </c>
      <c r="M180">
        <v>1.92045497763406</v>
      </c>
      <c r="N180">
        <v>1.93472868556319</v>
      </c>
      <c r="O180">
        <v>2.2621245118082198E-2</v>
      </c>
      <c r="P180">
        <v>33.734433174826101</v>
      </c>
      <c r="Q180" s="1">
        <v>1.2388088149882701E-7</v>
      </c>
      <c r="R180" t="s">
        <v>30</v>
      </c>
      <c r="S180" t="s">
        <v>31</v>
      </c>
      <c r="T180" t="s">
        <v>31</v>
      </c>
      <c r="U180" t="s">
        <v>30</v>
      </c>
      <c r="V180" t="s">
        <v>31</v>
      </c>
      <c r="W180" t="s">
        <v>31</v>
      </c>
      <c r="X180" t="s">
        <v>30</v>
      </c>
      <c r="Y180" t="s">
        <v>468</v>
      </c>
      <c r="Z180" t="s">
        <v>461</v>
      </c>
      <c r="AA180" t="s">
        <v>455</v>
      </c>
      <c r="AB180">
        <v>150</v>
      </c>
      <c r="AC180" t="s">
        <v>451</v>
      </c>
      <c r="AD180">
        <v>0</v>
      </c>
      <c r="AE180" t="s">
        <v>487</v>
      </c>
      <c r="AF180">
        <f t="shared" ref="AF180" si="87">IFERROR(AVERAGE(Q180:Q181),"")</f>
        <v>2.8570804763927402E-7</v>
      </c>
    </row>
    <row r="181" spans="1:32" x14ac:dyDescent="0.25">
      <c r="A181">
        <v>180</v>
      </c>
      <c r="B181" t="s">
        <v>297</v>
      </c>
      <c r="C181" t="s">
        <v>296</v>
      </c>
      <c r="D181" t="s">
        <v>26</v>
      </c>
      <c r="E181" t="s">
        <v>27</v>
      </c>
      <c r="F181" t="s">
        <v>28</v>
      </c>
      <c r="G181" t="s">
        <v>29</v>
      </c>
      <c r="J181">
        <v>578.05600000000004</v>
      </c>
      <c r="K181">
        <v>10</v>
      </c>
      <c r="L181">
        <v>4</v>
      </c>
      <c r="M181">
        <v>1.9496698693258001</v>
      </c>
      <c r="N181">
        <v>1.93472868556319</v>
      </c>
      <c r="O181">
        <v>2.2621245118082198E-2</v>
      </c>
      <c r="P181">
        <v>31.788222903144401</v>
      </c>
      <c r="Q181" s="1">
        <v>4.4753521377972098E-7</v>
      </c>
      <c r="R181" t="s">
        <v>30</v>
      </c>
      <c r="S181" t="s">
        <v>31</v>
      </c>
      <c r="T181" t="s">
        <v>31</v>
      </c>
      <c r="U181" t="s">
        <v>30</v>
      </c>
      <c r="V181" t="s">
        <v>31</v>
      </c>
      <c r="W181" t="s">
        <v>31</v>
      </c>
      <c r="X181" t="s">
        <v>30</v>
      </c>
      <c r="Y181" t="s">
        <v>468</v>
      </c>
      <c r="Z181" t="s">
        <v>461</v>
      </c>
      <c r="AA181" t="s">
        <v>455</v>
      </c>
      <c r="AB181">
        <v>150</v>
      </c>
      <c r="AC181" t="s">
        <v>451</v>
      </c>
      <c r="AD181">
        <v>0</v>
      </c>
      <c r="AE181" t="s">
        <v>487</v>
      </c>
    </row>
    <row r="182" spans="1:32" x14ac:dyDescent="0.25">
      <c r="A182">
        <v>181</v>
      </c>
      <c r="B182" t="s">
        <v>298</v>
      </c>
      <c r="C182" t="s">
        <v>299</v>
      </c>
      <c r="D182" t="s">
        <v>26</v>
      </c>
      <c r="E182" t="s">
        <v>27</v>
      </c>
      <c r="F182" t="s">
        <v>28</v>
      </c>
      <c r="G182" t="s">
        <v>29</v>
      </c>
      <c r="J182">
        <v>578.05600000000004</v>
      </c>
      <c r="K182">
        <v>8</v>
      </c>
      <c r="L182">
        <v>4</v>
      </c>
      <c r="M182">
        <v>1.90258866784212</v>
      </c>
      <c r="N182">
        <v>1.93472868556319</v>
      </c>
      <c r="O182">
        <v>2.2621245118082198E-2</v>
      </c>
      <c r="P182">
        <v>33.973730722574302</v>
      </c>
      <c r="Q182" s="1">
        <v>1.05783225913276E-7</v>
      </c>
      <c r="R182" t="s">
        <v>30</v>
      </c>
      <c r="S182" t="s">
        <v>31</v>
      </c>
      <c r="T182" t="s">
        <v>31</v>
      </c>
      <c r="U182" t="s">
        <v>30</v>
      </c>
      <c r="V182" t="s">
        <v>31</v>
      </c>
      <c r="W182" t="s">
        <v>31</v>
      </c>
      <c r="X182" t="s">
        <v>30</v>
      </c>
      <c r="Y182" t="s">
        <v>468</v>
      </c>
      <c r="Z182" t="s">
        <v>462</v>
      </c>
      <c r="AA182" t="s">
        <v>455</v>
      </c>
      <c r="AB182">
        <v>38</v>
      </c>
      <c r="AC182" t="s">
        <v>451</v>
      </c>
      <c r="AD182">
        <v>0.5</v>
      </c>
      <c r="AE182" t="s">
        <v>487</v>
      </c>
      <c r="AF182">
        <f t="shared" ref="AF182" si="88">IFERROR(AVERAGE(Q182:Q183),"")</f>
        <v>9.9594507433364394E-8</v>
      </c>
    </row>
    <row r="183" spans="1:32" x14ac:dyDescent="0.25">
      <c r="A183">
        <v>182</v>
      </c>
      <c r="B183" t="s">
        <v>300</v>
      </c>
      <c r="C183" t="s">
        <v>299</v>
      </c>
      <c r="D183" t="s">
        <v>26</v>
      </c>
      <c r="E183" t="s">
        <v>27</v>
      </c>
      <c r="F183" t="s">
        <v>28</v>
      </c>
      <c r="G183" t="s">
        <v>29</v>
      </c>
      <c r="I183" t="s">
        <v>301</v>
      </c>
      <c r="J183">
        <v>578.05600000000004</v>
      </c>
      <c r="K183">
        <v>9</v>
      </c>
      <c r="L183">
        <v>4</v>
      </c>
      <c r="M183">
        <v>1.9053517761651999</v>
      </c>
      <c r="N183">
        <v>1.93472868556319</v>
      </c>
      <c r="O183">
        <v>2.2621245118082198E-2</v>
      </c>
      <c r="P183">
        <v>34.162283511950697</v>
      </c>
      <c r="Q183" s="1">
        <v>9.3405788953452798E-8</v>
      </c>
      <c r="R183" t="s">
        <v>30</v>
      </c>
      <c r="S183" t="s">
        <v>31</v>
      </c>
      <c r="T183" t="s">
        <v>31</v>
      </c>
      <c r="U183" t="s">
        <v>31</v>
      </c>
      <c r="V183" t="s">
        <v>31</v>
      </c>
      <c r="W183" t="s">
        <v>31</v>
      </c>
      <c r="X183" t="s">
        <v>31</v>
      </c>
      <c r="Y183" t="s">
        <v>468</v>
      </c>
      <c r="Z183" t="s">
        <v>462</v>
      </c>
      <c r="AA183" t="s">
        <v>455</v>
      </c>
      <c r="AB183">
        <v>38</v>
      </c>
      <c r="AC183" t="s">
        <v>451</v>
      </c>
      <c r="AD183">
        <v>0.5</v>
      </c>
      <c r="AE183" t="s">
        <v>487</v>
      </c>
    </row>
    <row r="184" spans="1:32" x14ac:dyDescent="0.25">
      <c r="A184">
        <v>183</v>
      </c>
      <c r="B184" t="s">
        <v>302</v>
      </c>
      <c r="C184" t="s">
        <v>303</v>
      </c>
      <c r="D184" t="s">
        <v>26</v>
      </c>
      <c r="E184" t="s">
        <v>27</v>
      </c>
      <c r="F184" t="s">
        <v>28</v>
      </c>
      <c r="G184" t="s">
        <v>29</v>
      </c>
      <c r="I184" t="s">
        <v>304</v>
      </c>
      <c r="J184">
        <v>578.05600000000004</v>
      </c>
      <c r="N184">
        <v>1.93472868556319</v>
      </c>
      <c r="O184">
        <v>2.2621245118082198E-2</v>
      </c>
      <c r="R184" t="s">
        <v>31</v>
      </c>
      <c r="S184" t="s">
        <v>31</v>
      </c>
      <c r="T184" t="s">
        <v>31</v>
      </c>
      <c r="U184" t="s">
        <v>31</v>
      </c>
      <c r="V184" t="s">
        <v>31</v>
      </c>
      <c r="W184" t="s">
        <v>31</v>
      </c>
      <c r="X184" t="s">
        <v>31</v>
      </c>
      <c r="Y184" t="s">
        <v>468</v>
      </c>
      <c r="Z184" t="s">
        <v>462</v>
      </c>
      <c r="AA184" t="s">
        <v>455</v>
      </c>
      <c r="AB184">
        <v>88</v>
      </c>
      <c r="AC184" t="s">
        <v>451</v>
      </c>
      <c r="AD184">
        <v>0.5</v>
      </c>
      <c r="AE184" t="s">
        <v>487</v>
      </c>
      <c r="AF184" t="str">
        <f t="shared" ref="AF184" si="89">IFERROR(AVERAGE(Q184:Q185),"")</f>
        <v/>
      </c>
    </row>
    <row r="185" spans="1:32" x14ac:dyDescent="0.25">
      <c r="A185">
        <v>184</v>
      </c>
      <c r="B185" t="s">
        <v>305</v>
      </c>
      <c r="C185" t="s">
        <v>303</v>
      </c>
      <c r="D185" t="s">
        <v>26</v>
      </c>
      <c r="E185" t="s">
        <v>27</v>
      </c>
      <c r="F185" t="s">
        <v>28</v>
      </c>
      <c r="G185" t="s">
        <v>29</v>
      </c>
      <c r="I185" t="s">
        <v>304</v>
      </c>
      <c r="J185">
        <v>578.05600000000004</v>
      </c>
      <c r="N185">
        <v>1.93472868556319</v>
      </c>
      <c r="O185">
        <v>2.2621245118082198E-2</v>
      </c>
      <c r="R185" t="s">
        <v>31</v>
      </c>
      <c r="S185" t="s">
        <v>31</v>
      </c>
      <c r="T185" t="s">
        <v>31</v>
      </c>
      <c r="U185" t="s">
        <v>31</v>
      </c>
      <c r="V185" t="s">
        <v>31</v>
      </c>
      <c r="W185" t="s">
        <v>31</v>
      </c>
      <c r="X185" t="s">
        <v>31</v>
      </c>
      <c r="Y185" t="s">
        <v>468</v>
      </c>
      <c r="Z185" t="s">
        <v>462</v>
      </c>
      <c r="AA185" t="s">
        <v>455</v>
      </c>
      <c r="AB185">
        <v>88</v>
      </c>
      <c r="AC185" t="s">
        <v>451</v>
      </c>
      <c r="AD185">
        <v>0.5</v>
      </c>
      <c r="AE185" t="s">
        <v>487</v>
      </c>
    </row>
    <row r="186" spans="1:32" x14ac:dyDescent="0.25">
      <c r="A186">
        <v>185</v>
      </c>
      <c r="B186" t="s">
        <v>306</v>
      </c>
      <c r="C186" t="s">
        <v>307</v>
      </c>
      <c r="D186" t="s">
        <v>26</v>
      </c>
      <c r="E186" t="s">
        <v>27</v>
      </c>
      <c r="F186" t="s">
        <v>28</v>
      </c>
      <c r="G186" t="s">
        <v>29</v>
      </c>
      <c r="J186">
        <v>578.05600000000004</v>
      </c>
      <c r="K186">
        <v>9</v>
      </c>
      <c r="L186">
        <v>4</v>
      </c>
      <c r="M186">
        <v>1.90102511899842</v>
      </c>
      <c r="N186">
        <v>1.93472868556319</v>
      </c>
      <c r="O186">
        <v>2.2621245118082198E-2</v>
      </c>
      <c r="P186">
        <v>33.483781024006298</v>
      </c>
      <c r="Q186" s="1">
        <v>1.4616595357795901E-7</v>
      </c>
      <c r="R186" t="s">
        <v>30</v>
      </c>
      <c r="S186" t="s">
        <v>31</v>
      </c>
      <c r="T186" t="s">
        <v>31</v>
      </c>
      <c r="U186" t="s">
        <v>30</v>
      </c>
      <c r="V186" t="s">
        <v>31</v>
      </c>
      <c r="W186" t="s">
        <v>31</v>
      </c>
      <c r="X186" t="s">
        <v>30</v>
      </c>
      <c r="Y186" t="s">
        <v>468</v>
      </c>
      <c r="Z186" t="s">
        <v>462</v>
      </c>
      <c r="AA186" t="s">
        <v>455</v>
      </c>
      <c r="AB186">
        <v>150</v>
      </c>
      <c r="AC186" t="s">
        <v>451</v>
      </c>
      <c r="AD186">
        <v>0.5</v>
      </c>
      <c r="AE186" t="s">
        <v>487</v>
      </c>
      <c r="AF186">
        <f t="shared" ref="AF186" si="90">IFERROR(AVERAGE(Q186:Q187),"")</f>
        <v>1.1324702100400255E-7</v>
      </c>
    </row>
    <row r="187" spans="1:32" x14ac:dyDescent="0.25">
      <c r="A187">
        <v>186</v>
      </c>
      <c r="B187" t="s">
        <v>308</v>
      </c>
      <c r="C187" t="s">
        <v>307</v>
      </c>
      <c r="D187" t="s">
        <v>26</v>
      </c>
      <c r="E187" t="s">
        <v>27</v>
      </c>
      <c r="F187" t="s">
        <v>28</v>
      </c>
      <c r="G187" t="s">
        <v>29</v>
      </c>
      <c r="I187" t="s">
        <v>301</v>
      </c>
      <c r="J187">
        <v>578.05600000000004</v>
      </c>
      <c r="K187">
        <v>10</v>
      </c>
      <c r="L187">
        <v>4</v>
      </c>
      <c r="M187">
        <v>1.90623444651841</v>
      </c>
      <c r="N187">
        <v>1.93472868556319</v>
      </c>
      <c r="O187">
        <v>2.2621245118082198E-2</v>
      </c>
      <c r="P187">
        <v>34.3908312221931</v>
      </c>
      <c r="Q187" s="1">
        <v>8.0328088430046096E-8</v>
      </c>
      <c r="R187" t="s">
        <v>30</v>
      </c>
      <c r="S187" t="s">
        <v>31</v>
      </c>
      <c r="T187" t="s">
        <v>31</v>
      </c>
      <c r="U187" t="s">
        <v>31</v>
      </c>
      <c r="V187" t="s">
        <v>31</v>
      </c>
      <c r="W187" t="s">
        <v>31</v>
      </c>
      <c r="X187" t="s">
        <v>31</v>
      </c>
      <c r="Y187" t="s">
        <v>468</v>
      </c>
      <c r="Z187" t="s">
        <v>462</v>
      </c>
      <c r="AA187" t="s">
        <v>455</v>
      </c>
      <c r="AB187">
        <v>150</v>
      </c>
      <c r="AC187" t="s">
        <v>451</v>
      </c>
      <c r="AD187">
        <v>0.5</v>
      </c>
      <c r="AE187" t="s">
        <v>487</v>
      </c>
    </row>
    <row r="188" spans="1:32" x14ac:dyDescent="0.25">
      <c r="A188">
        <v>187</v>
      </c>
      <c r="B188" t="s">
        <v>309</v>
      </c>
      <c r="C188" t="s">
        <v>310</v>
      </c>
      <c r="D188" t="s">
        <v>26</v>
      </c>
      <c r="E188" t="s">
        <v>27</v>
      </c>
      <c r="F188" t="s">
        <v>28</v>
      </c>
      <c r="G188" t="s">
        <v>29</v>
      </c>
      <c r="I188" t="s">
        <v>304</v>
      </c>
      <c r="J188">
        <v>578.05600000000004</v>
      </c>
      <c r="N188">
        <v>1.93472868556319</v>
      </c>
      <c r="O188">
        <v>2.2621245118082198E-2</v>
      </c>
      <c r="R188" t="s">
        <v>31</v>
      </c>
      <c r="S188" t="s">
        <v>31</v>
      </c>
      <c r="T188" t="s">
        <v>31</v>
      </c>
      <c r="U188" t="s">
        <v>31</v>
      </c>
      <c r="V188" t="s">
        <v>31</v>
      </c>
      <c r="W188" t="s">
        <v>31</v>
      </c>
      <c r="X188" t="s">
        <v>31</v>
      </c>
      <c r="Y188" t="s">
        <v>468</v>
      </c>
      <c r="Z188" t="s">
        <v>463</v>
      </c>
      <c r="AA188" t="s">
        <v>455</v>
      </c>
      <c r="AB188">
        <v>38</v>
      </c>
      <c r="AC188" t="s">
        <v>451</v>
      </c>
      <c r="AD188">
        <v>5</v>
      </c>
      <c r="AE188" t="s">
        <v>487</v>
      </c>
      <c r="AF188" t="str">
        <f t="shared" ref="AF188" si="91">IFERROR(AVERAGE(Q188:Q189),"")</f>
        <v/>
      </c>
    </row>
    <row r="189" spans="1:32" x14ac:dyDescent="0.25">
      <c r="A189">
        <v>188</v>
      </c>
      <c r="B189" t="s">
        <v>311</v>
      </c>
      <c r="C189" t="s">
        <v>310</v>
      </c>
      <c r="D189" t="s">
        <v>26</v>
      </c>
      <c r="E189" t="s">
        <v>27</v>
      </c>
      <c r="F189" t="s">
        <v>28</v>
      </c>
      <c r="G189" t="s">
        <v>29</v>
      </c>
      <c r="I189" t="s">
        <v>304</v>
      </c>
      <c r="J189">
        <v>578.05600000000004</v>
      </c>
      <c r="N189">
        <v>1.93472868556319</v>
      </c>
      <c r="O189">
        <v>2.2621245118082198E-2</v>
      </c>
      <c r="R189" t="s">
        <v>31</v>
      </c>
      <c r="S189" t="s">
        <v>31</v>
      </c>
      <c r="T189" t="s">
        <v>31</v>
      </c>
      <c r="U189" t="s">
        <v>31</v>
      </c>
      <c r="V189" t="s">
        <v>31</v>
      </c>
      <c r="W189" t="s">
        <v>31</v>
      </c>
      <c r="X189" t="s">
        <v>31</v>
      </c>
      <c r="Y189" t="s">
        <v>468</v>
      </c>
      <c r="Z189" t="s">
        <v>463</v>
      </c>
      <c r="AA189" t="s">
        <v>455</v>
      </c>
      <c r="AB189">
        <v>38</v>
      </c>
      <c r="AC189" t="s">
        <v>451</v>
      </c>
      <c r="AD189">
        <v>5</v>
      </c>
      <c r="AE189" t="s">
        <v>487</v>
      </c>
    </row>
    <row r="190" spans="1:32" x14ac:dyDescent="0.25">
      <c r="A190">
        <v>189</v>
      </c>
      <c r="B190" t="s">
        <v>312</v>
      </c>
      <c r="C190" t="s">
        <v>313</v>
      </c>
      <c r="D190" t="s">
        <v>26</v>
      </c>
      <c r="E190" t="s">
        <v>27</v>
      </c>
      <c r="F190" t="s">
        <v>28</v>
      </c>
      <c r="G190" t="s">
        <v>29</v>
      </c>
      <c r="I190" t="s">
        <v>304</v>
      </c>
      <c r="J190">
        <v>578.05600000000004</v>
      </c>
      <c r="N190">
        <v>1.93472868556319</v>
      </c>
      <c r="O190">
        <v>2.2621245118082198E-2</v>
      </c>
      <c r="R190" t="s">
        <v>31</v>
      </c>
      <c r="S190" t="s">
        <v>31</v>
      </c>
      <c r="T190" t="s">
        <v>31</v>
      </c>
      <c r="U190" t="s">
        <v>31</v>
      </c>
      <c r="V190" t="s">
        <v>31</v>
      </c>
      <c r="W190" t="s">
        <v>31</v>
      </c>
      <c r="X190" t="s">
        <v>31</v>
      </c>
      <c r="Y190" t="s">
        <v>468</v>
      </c>
      <c r="Z190" t="s">
        <v>463</v>
      </c>
      <c r="AA190" t="s">
        <v>455</v>
      </c>
      <c r="AB190">
        <v>88</v>
      </c>
      <c r="AC190" t="s">
        <v>451</v>
      </c>
      <c r="AD190">
        <v>5</v>
      </c>
      <c r="AE190" t="s">
        <v>487</v>
      </c>
      <c r="AF190" t="str">
        <f t="shared" ref="AF190" si="92">IFERROR(AVERAGE(Q190:Q191),"")</f>
        <v/>
      </c>
    </row>
    <row r="191" spans="1:32" x14ac:dyDescent="0.25">
      <c r="A191">
        <v>190</v>
      </c>
      <c r="B191" t="s">
        <v>314</v>
      </c>
      <c r="C191" t="s">
        <v>313</v>
      </c>
      <c r="D191" t="s">
        <v>26</v>
      </c>
      <c r="E191" t="s">
        <v>27</v>
      </c>
      <c r="F191" t="s">
        <v>28</v>
      </c>
      <c r="G191" t="s">
        <v>29</v>
      </c>
      <c r="I191" t="s">
        <v>304</v>
      </c>
      <c r="J191">
        <v>578.05600000000004</v>
      </c>
      <c r="N191">
        <v>1.93472868556319</v>
      </c>
      <c r="O191">
        <v>2.2621245118082198E-2</v>
      </c>
      <c r="R191" t="s">
        <v>31</v>
      </c>
      <c r="S191" t="s">
        <v>31</v>
      </c>
      <c r="T191" t="s">
        <v>31</v>
      </c>
      <c r="U191" t="s">
        <v>31</v>
      </c>
      <c r="V191" t="s">
        <v>31</v>
      </c>
      <c r="W191" t="s">
        <v>31</v>
      </c>
      <c r="X191" t="s">
        <v>31</v>
      </c>
      <c r="Y191" t="s">
        <v>468</v>
      </c>
      <c r="Z191" t="s">
        <v>463</v>
      </c>
      <c r="AA191" t="s">
        <v>455</v>
      </c>
      <c r="AB191">
        <v>88</v>
      </c>
      <c r="AC191" t="s">
        <v>451</v>
      </c>
      <c r="AD191">
        <v>5</v>
      </c>
      <c r="AE191" t="s">
        <v>487</v>
      </c>
    </row>
    <row r="192" spans="1:32" x14ac:dyDescent="0.25">
      <c r="A192">
        <v>191</v>
      </c>
      <c r="B192" t="s">
        <v>315</v>
      </c>
      <c r="C192" t="s">
        <v>316</v>
      </c>
      <c r="D192" t="s">
        <v>26</v>
      </c>
      <c r="E192" t="s">
        <v>27</v>
      </c>
      <c r="F192" t="s">
        <v>28</v>
      </c>
      <c r="G192" t="s">
        <v>29</v>
      </c>
      <c r="I192" t="s">
        <v>317</v>
      </c>
      <c r="J192">
        <v>578.05600000000004</v>
      </c>
      <c r="K192">
        <v>8</v>
      </c>
      <c r="L192">
        <v>4</v>
      </c>
      <c r="M192">
        <v>1.9143243410917801</v>
      </c>
      <c r="N192">
        <v>1.93472868556319</v>
      </c>
      <c r="O192">
        <v>2.2621245118082198E-2</v>
      </c>
      <c r="P192">
        <v>35.031309060555003</v>
      </c>
      <c r="Q192" s="1">
        <v>5.2637302966074899E-8</v>
      </c>
      <c r="R192" t="s">
        <v>30</v>
      </c>
      <c r="S192" t="s">
        <v>31</v>
      </c>
      <c r="T192" t="s">
        <v>31</v>
      </c>
      <c r="U192" t="s">
        <v>31</v>
      </c>
      <c r="V192" t="s">
        <v>31</v>
      </c>
      <c r="W192" t="s">
        <v>31</v>
      </c>
      <c r="X192" t="s">
        <v>31</v>
      </c>
      <c r="Y192" t="s">
        <v>468</v>
      </c>
      <c r="Z192" t="s">
        <v>463</v>
      </c>
      <c r="AA192" t="s">
        <v>455</v>
      </c>
      <c r="AB192">
        <v>150</v>
      </c>
      <c r="AC192" t="s">
        <v>451</v>
      </c>
      <c r="AD192">
        <v>5</v>
      </c>
      <c r="AE192" t="s">
        <v>487</v>
      </c>
      <c r="AF192">
        <f t="shared" ref="AF192" si="93">IFERROR(AVERAGE(Q192:Q193),"")</f>
        <v>5.8413168842043548E-8</v>
      </c>
    </row>
    <row r="193" spans="1:32" x14ac:dyDescent="0.25">
      <c r="A193">
        <v>192</v>
      </c>
      <c r="B193" t="s">
        <v>318</v>
      </c>
      <c r="C193" t="s">
        <v>316</v>
      </c>
      <c r="D193" t="s">
        <v>26</v>
      </c>
      <c r="E193" t="s">
        <v>27</v>
      </c>
      <c r="F193" t="s">
        <v>28</v>
      </c>
      <c r="G193" t="s">
        <v>29</v>
      </c>
      <c r="I193" t="s">
        <v>301</v>
      </c>
      <c r="J193">
        <v>578.05600000000004</v>
      </c>
      <c r="K193">
        <v>10</v>
      </c>
      <c r="L193">
        <v>4</v>
      </c>
      <c r="M193">
        <v>1.9312430527614901</v>
      </c>
      <c r="N193">
        <v>1.93472868556319</v>
      </c>
      <c r="O193">
        <v>2.2621245118082198E-2</v>
      </c>
      <c r="P193">
        <v>34.730676883098504</v>
      </c>
      <c r="Q193" s="1">
        <v>6.4189034718012198E-8</v>
      </c>
      <c r="R193" t="s">
        <v>30</v>
      </c>
      <c r="S193" t="s">
        <v>31</v>
      </c>
      <c r="T193" t="s">
        <v>31</v>
      </c>
      <c r="U193" t="s">
        <v>31</v>
      </c>
      <c r="V193" t="s">
        <v>31</v>
      </c>
      <c r="W193" t="s">
        <v>31</v>
      </c>
      <c r="X193" t="s">
        <v>31</v>
      </c>
      <c r="Y193" t="s">
        <v>468</v>
      </c>
      <c r="Z193" t="s">
        <v>463</v>
      </c>
      <c r="AA193" t="s">
        <v>455</v>
      </c>
      <c r="AB193">
        <v>150</v>
      </c>
      <c r="AC193" t="s">
        <v>451</v>
      </c>
      <c r="AD193">
        <v>5</v>
      </c>
      <c r="AE193" t="s">
        <v>487</v>
      </c>
    </row>
    <row r="194" spans="1:32" x14ac:dyDescent="0.25">
      <c r="A194">
        <v>193</v>
      </c>
      <c r="B194" t="s">
        <v>319</v>
      </c>
      <c r="C194" t="s">
        <v>320</v>
      </c>
      <c r="D194" t="s">
        <v>26</v>
      </c>
      <c r="E194" t="s">
        <v>27</v>
      </c>
      <c r="F194" t="s">
        <v>28</v>
      </c>
      <c r="G194" t="s">
        <v>29</v>
      </c>
      <c r="J194">
        <v>578.05600000000004</v>
      </c>
      <c r="K194">
        <v>8</v>
      </c>
      <c r="L194">
        <v>4</v>
      </c>
      <c r="M194">
        <v>1.9189668433276299</v>
      </c>
      <c r="N194">
        <v>1.93472868556319</v>
      </c>
      <c r="O194">
        <v>2.2621245118082198E-2</v>
      </c>
      <c r="P194">
        <v>24.286492574884999</v>
      </c>
      <c r="Q194">
        <v>6.3237354193085605E-5</v>
      </c>
      <c r="R194" t="s">
        <v>30</v>
      </c>
      <c r="S194" t="s">
        <v>31</v>
      </c>
      <c r="T194" t="s">
        <v>31</v>
      </c>
      <c r="U194" t="s">
        <v>30</v>
      </c>
      <c r="V194" t="s">
        <v>31</v>
      </c>
      <c r="W194" t="s">
        <v>31</v>
      </c>
      <c r="X194" t="s">
        <v>30</v>
      </c>
      <c r="Y194" t="s">
        <v>468</v>
      </c>
      <c r="Z194" t="s">
        <v>464</v>
      </c>
      <c r="AA194" t="s">
        <v>455</v>
      </c>
      <c r="AB194">
        <v>38</v>
      </c>
      <c r="AC194" t="s">
        <v>452</v>
      </c>
      <c r="AD194">
        <v>0</v>
      </c>
      <c r="AF194">
        <f t="shared" ref="AF194" si="94">IFERROR(AVERAGE(Q194:Q195),"")</f>
        <v>6.2546016491505502E-5</v>
      </c>
    </row>
    <row r="195" spans="1:32" x14ac:dyDescent="0.25">
      <c r="A195">
        <v>194</v>
      </c>
      <c r="B195" t="s">
        <v>321</v>
      </c>
      <c r="C195" t="s">
        <v>320</v>
      </c>
      <c r="D195" t="s">
        <v>26</v>
      </c>
      <c r="E195" t="s">
        <v>27</v>
      </c>
      <c r="F195" t="s">
        <v>28</v>
      </c>
      <c r="G195" t="s">
        <v>29</v>
      </c>
      <c r="J195">
        <v>578.05600000000004</v>
      </c>
      <c r="K195">
        <v>9</v>
      </c>
      <c r="L195">
        <v>4</v>
      </c>
      <c r="M195">
        <v>1.96387324797626</v>
      </c>
      <c r="N195">
        <v>1.93472868556319</v>
      </c>
      <c r="O195">
        <v>2.2621245118082198E-2</v>
      </c>
      <c r="P195">
        <v>24.319990351486901</v>
      </c>
      <c r="Q195">
        <v>6.1854678789925399E-5</v>
      </c>
      <c r="R195" t="s">
        <v>30</v>
      </c>
      <c r="S195" t="s">
        <v>31</v>
      </c>
      <c r="T195" t="s">
        <v>31</v>
      </c>
      <c r="U195" t="s">
        <v>30</v>
      </c>
      <c r="V195" t="s">
        <v>31</v>
      </c>
      <c r="W195" t="s">
        <v>31</v>
      </c>
      <c r="X195" t="s">
        <v>30</v>
      </c>
      <c r="Y195" t="s">
        <v>468</v>
      </c>
      <c r="Z195" t="s">
        <v>464</v>
      </c>
      <c r="AA195" t="s">
        <v>455</v>
      </c>
      <c r="AB195">
        <v>38</v>
      </c>
      <c r="AC195" t="s">
        <v>452</v>
      </c>
      <c r="AD195">
        <v>0</v>
      </c>
    </row>
    <row r="196" spans="1:32" x14ac:dyDescent="0.25">
      <c r="A196">
        <v>195</v>
      </c>
      <c r="B196" t="s">
        <v>322</v>
      </c>
      <c r="C196" t="s">
        <v>323</v>
      </c>
      <c r="D196" t="s">
        <v>26</v>
      </c>
      <c r="E196" t="s">
        <v>27</v>
      </c>
      <c r="F196" t="s">
        <v>28</v>
      </c>
      <c r="G196" t="s">
        <v>29</v>
      </c>
      <c r="J196">
        <v>578.05600000000004</v>
      </c>
      <c r="K196">
        <v>9</v>
      </c>
      <c r="L196">
        <v>4</v>
      </c>
      <c r="M196">
        <v>1.92313608253739</v>
      </c>
      <c r="N196">
        <v>1.93472868556319</v>
      </c>
      <c r="O196">
        <v>2.2621245118082198E-2</v>
      </c>
      <c r="P196">
        <v>26.495496559441801</v>
      </c>
      <c r="Q196">
        <v>1.47173226986923E-5</v>
      </c>
      <c r="R196" t="s">
        <v>30</v>
      </c>
      <c r="S196" t="s">
        <v>31</v>
      </c>
      <c r="T196" t="s">
        <v>31</v>
      </c>
      <c r="U196" t="s">
        <v>30</v>
      </c>
      <c r="V196" t="s">
        <v>31</v>
      </c>
      <c r="W196" t="s">
        <v>31</v>
      </c>
      <c r="X196" t="s">
        <v>30</v>
      </c>
      <c r="Y196" t="s">
        <v>468</v>
      </c>
      <c r="Z196" t="s">
        <v>464</v>
      </c>
      <c r="AA196" t="s">
        <v>455</v>
      </c>
      <c r="AB196">
        <v>88</v>
      </c>
      <c r="AC196" t="s">
        <v>452</v>
      </c>
      <c r="AD196">
        <v>0</v>
      </c>
      <c r="AF196">
        <f t="shared" ref="AF196" si="95">IFERROR(AVERAGE(Q196:Q197),"")</f>
        <v>1.4382084190706749E-5</v>
      </c>
    </row>
    <row r="197" spans="1:32" x14ac:dyDescent="0.25">
      <c r="A197">
        <v>196</v>
      </c>
      <c r="B197" t="s">
        <v>324</v>
      </c>
      <c r="C197" t="s">
        <v>323</v>
      </c>
      <c r="D197" t="s">
        <v>26</v>
      </c>
      <c r="E197" t="s">
        <v>27</v>
      </c>
      <c r="F197" t="s">
        <v>28</v>
      </c>
      <c r="G197" t="s">
        <v>29</v>
      </c>
      <c r="J197">
        <v>578.05600000000004</v>
      </c>
      <c r="K197">
        <v>10</v>
      </c>
      <c r="L197">
        <v>4</v>
      </c>
      <c r="M197">
        <v>1.9383239540357899</v>
      </c>
      <c r="N197">
        <v>1.93472868556319</v>
      </c>
      <c r="O197">
        <v>2.2621245118082198E-2</v>
      </c>
      <c r="P197">
        <v>26.5661475823409</v>
      </c>
      <c r="Q197">
        <v>1.4046845682721201E-5</v>
      </c>
      <c r="R197" t="s">
        <v>30</v>
      </c>
      <c r="S197" t="s">
        <v>31</v>
      </c>
      <c r="T197" t="s">
        <v>31</v>
      </c>
      <c r="U197" t="s">
        <v>30</v>
      </c>
      <c r="V197" t="s">
        <v>31</v>
      </c>
      <c r="W197" t="s">
        <v>31</v>
      </c>
      <c r="X197" t="s">
        <v>30</v>
      </c>
      <c r="Y197" t="s">
        <v>468</v>
      </c>
      <c r="Z197" t="s">
        <v>464</v>
      </c>
      <c r="AA197" t="s">
        <v>455</v>
      </c>
      <c r="AB197">
        <v>88</v>
      </c>
      <c r="AC197" t="s">
        <v>452</v>
      </c>
      <c r="AD197">
        <v>0</v>
      </c>
    </row>
    <row r="198" spans="1:32" x14ac:dyDescent="0.25">
      <c r="A198">
        <v>197</v>
      </c>
      <c r="B198" t="s">
        <v>325</v>
      </c>
      <c r="C198" t="s">
        <v>326</v>
      </c>
      <c r="D198" t="s">
        <v>26</v>
      </c>
      <c r="E198" t="s">
        <v>27</v>
      </c>
      <c r="F198" t="s">
        <v>28</v>
      </c>
      <c r="G198" t="s">
        <v>29</v>
      </c>
      <c r="J198">
        <v>578.05600000000004</v>
      </c>
      <c r="K198">
        <v>8</v>
      </c>
      <c r="L198">
        <v>4</v>
      </c>
      <c r="M198">
        <v>1.91910010765562</v>
      </c>
      <c r="N198">
        <v>1.93472868556319</v>
      </c>
      <c r="O198">
        <v>2.2621245118082198E-2</v>
      </c>
      <c r="P198">
        <v>25.8733917779028</v>
      </c>
      <c r="Q198">
        <v>2.21889386341343E-5</v>
      </c>
      <c r="R198" t="s">
        <v>30</v>
      </c>
      <c r="S198" t="s">
        <v>31</v>
      </c>
      <c r="T198" t="s">
        <v>31</v>
      </c>
      <c r="U198" t="s">
        <v>30</v>
      </c>
      <c r="V198" t="s">
        <v>31</v>
      </c>
      <c r="W198" t="s">
        <v>31</v>
      </c>
      <c r="X198" t="s">
        <v>30</v>
      </c>
      <c r="Y198" t="s">
        <v>468</v>
      </c>
      <c r="Z198" t="s">
        <v>465</v>
      </c>
      <c r="AA198" t="s">
        <v>455</v>
      </c>
      <c r="AB198">
        <v>38</v>
      </c>
      <c r="AC198" t="s">
        <v>452</v>
      </c>
      <c r="AD198">
        <v>0.5</v>
      </c>
      <c r="AF198">
        <f t="shared" ref="AF198" si="96">IFERROR(AVERAGE(Q198:Q199),"")</f>
        <v>2.1464642145687552E-5</v>
      </c>
    </row>
    <row r="199" spans="1:32" x14ac:dyDescent="0.25">
      <c r="A199">
        <v>198</v>
      </c>
      <c r="B199" t="s">
        <v>327</v>
      </c>
      <c r="C199" t="s">
        <v>326</v>
      </c>
      <c r="D199" t="s">
        <v>26</v>
      </c>
      <c r="E199" t="s">
        <v>27</v>
      </c>
      <c r="F199" t="s">
        <v>28</v>
      </c>
      <c r="G199" t="s">
        <v>29</v>
      </c>
      <c r="J199">
        <v>578.05600000000004</v>
      </c>
      <c r="K199">
        <v>8</v>
      </c>
      <c r="L199">
        <v>4</v>
      </c>
      <c r="M199">
        <v>1.9196563990179101</v>
      </c>
      <c r="N199">
        <v>1.93472868556319</v>
      </c>
      <c r="O199">
        <v>2.2621245118082198E-2</v>
      </c>
      <c r="P199">
        <v>25.975689355849301</v>
      </c>
      <c r="Q199">
        <v>2.0740345657240801E-5</v>
      </c>
      <c r="R199" t="s">
        <v>30</v>
      </c>
      <c r="S199" t="s">
        <v>31</v>
      </c>
      <c r="T199" t="s">
        <v>31</v>
      </c>
      <c r="U199" t="s">
        <v>30</v>
      </c>
      <c r="V199" t="s">
        <v>31</v>
      </c>
      <c r="W199" t="s">
        <v>31</v>
      </c>
      <c r="X199" t="s">
        <v>30</v>
      </c>
      <c r="Y199" t="s">
        <v>468</v>
      </c>
      <c r="Z199" t="s">
        <v>465</v>
      </c>
      <c r="AA199" t="s">
        <v>455</v>
      </c>
      <c r="AB199">
        <v>38</v>
      </c>
      <c r="AC199" t="s">
        <v>452</v>
      </c>
      <c r="AD199">
        <v>0.5</v>
      </c>
    </row>
    <row r="200" spans="1:32" x14ac:dyDescent="0.25">
      <c r="A200">
        <v>199</v>
      </c>
      <c r="B200" t="s">
        <v>328</v>
      </c>
      <c r="C200" t="s">
        <v>329</v>
      </c>
      <c r="D200" t="s">
        <v>26</v>
      </c>
      <c r="E200" t="s">
        <v>27</v>
      </c>
      <c r="F200" t="s">
        <v>28</v>
      </c>
      <c r="G200" t="s">
        <v>29</v>
      </c>
      <c r="J200">
        <v>578.05600000000004</v>
      </c>
      <c r="K200">
        <v>10</v>
      </c>
      <c r="L200">
        <v>4</v>
      </c>
      <c r="M200">
        <v>1.94187204218159</v>
      </c>
      <c r="N200">
        <v>1.93472868556319</v>
      </c>
      <c r="O200">
        <v>2.2621245118082198E-2</v>
      </c>
      <c r="P200">
        <v>26.693997972918702</v>
      </c>
      <c r="Q200">
        <v>1.29102402228454E-5</v>
      </c>
      <c r="R200" t="s">
        <v>30</v>
      </c>
      <c r="S200" t="s">
        <v>31</v>
      </c>
      <c r="T200" t="s">
        <v>31</v>
      </c>
      <c r="U200" t="s">
        <v>30</v>
      </c>
      <c r="V200" t="s">
        <v>31</v>
      </c>
      <c r="W200" t="s">
        <v>31</v>
      </c>
      <c r="X200" t="s">
        <v>30</v>
      </c>
      <c r="Y200" t="s">
        <v>468</v>
      </c>
      <c r="Z200" t="s">
        <v>465</v>
      </c>
      <c r="AA200" t="s">
        <v>455</v>
      </c>
      <c r="AB200">
        <v>88</v>
      </c>
      <c r="AC200" t="s">
        <v>452</v>
      </c>
      <c r="AD200">
        <v>0.5</v>
      </c>
      <c r="AF200">
        <f t="shared" ref="AF200" si="97">IFERROR(AVERAGE(Q200:Q201),"")</f>
        <v>1.224242197984055E-5</v>
      </c>
    </row>
    <row r="201" spans="1:32" x14ac:dyDescent="0.25">
      <c r="A201">
        <v>200</v>
      </c>
      <c r="B201" t="s">
        <v>330</v>
      </c>
      <c r="C201" t="s">
        <v>329</v>
      </c>
      <c r="D201" t="s">
        <v>26</v>
      </c>
      <c r="E201" t="s">
        <v>27</v>
      </c>
      <c r="F201" t="s">
        <v>28</v>
      </c>
      <c r="G201" t="s">
        <v>29</v>
      </c>
      <c r="J201">
        <v>578.05600000000004</v>
      </c>
      <c r="K201">
        <v>10</v>
      </c>
      <c r="L201">
        <v>4</v>
      </c>
      <c r="M201">
        <v>1.92428987244524</v>
      </c>
      <c r="N201">
        <v>1.93472868556319</v>
      </c>
      <c r="O201">
        <v>2.2621245118082198E-2</v>
      </c>
      <c r="P201">
        <v>26.859472050021001</v>
      </c>
      <c r="Q201">
        <v>1.15746037368357E-5</v>
      </c>
      <c r="R201" t="s">
        <v>30</v>
      </c>
      <c r="S201" t="s">
        <v>31</v>
      </c>
      <c r="T201" t="s">
        <v>31</v>
      </c>
      <c r="U201" t="s">
        <v>30</v>
      </c>
      <c r="V201" t="s">
        <v>31</v>
      </c>
      <c r="W201" t="s">
        <v>31</v>
      </c>
      <c r="X201" t="s">
        <v>30</v>
      </c>
      <c r="Y201" t="s">
        <v>468</v>
      </c>
      <c r="Z201" t="s">
        <v>465</v>
      </c>
      <c r="AA201" t="s">
        <v>455</v>
      </c>
      <c r="AB201">
        <v>88</v>
      </c>
      <c r="AC201" t="s">
        <v>452</v>
      </c>
      <c r="AD201">
        <v>0.5</v>
      </c>
    </row>
    <row r="202" spans="1:32" x14ac:dyDescent="0.25">
      <c r="A202">
        <v>201</v>
      </c>
      <c r="B202" t="s">
        <v>331</v>
      </c>
      <c r="C202" t="s">
        <v>332</v>
      </c>
      <c r="D202" t="s">
        <v>26</v>
      </c>
      <c r="E202" t="s">
        <v>27</v>
      </c>
      <c r="F202" t="s">
        <v>28</v>
      </c>
      <c r="G202" t="s">
        <v>29</v>
      </c>
      <c r="J202">
        <v>578.05600000000004</v>
      </c>
      <c r="K202">
        <v>11</v>
      </c>
      <c r="L202">
        <v>4</v>
      </c>
      <c r="M202">
        <v>1.9270992880326001</v>
      </c>
      <c r="N202">
        <v>1.93472868556319</v>
      </c>
      <c r="O202">
        <v>2.2621245118082198E-2</v>
      </c>
      <c r="P202">
        <v>25.146700018703001</v>
      </c>
      <c r="Q202">
        <v>3.5844371728186499E-5</v>
      </c>
      <c r="R202" t="s">
        <v>30</v>
      </c>
      <c r="S202" t="s">
        <v>31</v>
      </c>
      <c r="T202" t="s">
        <v>31</v>
      </c>
      <c r="U202" t="s">
        <v>30</v>
      </c>
      <c r="V202" t="s">
        <v>31</v>
      </c>
      <c r="W202" t="s">
        <v>31</v>
      </c>
      <c r="X202" t="s">
        <v>30</v>
      </c>
      <c r="Y202" t="s">
        <v>468</v>
      </c>
      <c r="Z202" t="s">
        <v>466</v>
      </c>
      <c r="AA202" t="s">
        <v>455</v>
      </c>
      <c r="AB202">
        <v>38</v>
      </c>
      <c r="AC202" t="s">
        <v>452</v>
      </c>
      <c r="AD202">
        <v>5</v>
      </c>
      <c r="AF202">
        <f t="shared" ref="AF202" si="98">IFERROR(AVERAGE(Q202:Q203),"")</f>
        <v>3.6402005986616701E-5</v>
      </c>
    </row>
    <row r="203" spans="1:32" x14ac:dyDescent="0.25">
      <c r="A203">
        <v>202</v>
      </c>
      <c r="B203" t="s">
        <v>333</v>
      </c>
      <c r="C203" t="s">
        <v>332</v>
      </c>
      <c r="D203" t="s">
        <v>26</v>
      </c>
      <c r="E203" t="s">
        <v>27</v>
      </c>
      <c r="F203" t="s">
        <v>28</v>
      </c>
      <c r="G203" t="s">
        <v>29</v>
      </c>
      <c r="J203">
        <v>578.05600000000004</v>
      </c>
      <c r="K203">
        <v>8</v>
      </c>
      <c r="L203">
        <v>4</v>
      </c>
      <c r="M203">
        <v>1.8945997061592801</v>
      </c>
      <c r="N203">
        <v>1.93472868556319</v>
      </c>
      <c r="O203">
        <v>2.2621245118082198E-2</v>
      </c>
      <c r="P203">
        <v>25.1002735327605</v>
      </c>
      <c r="Q203">
        <v>3.6959640245046903E-5</v>
      </c>
      <c r="R203" t="s">
        <v>30</v>
      </c>
      <c r="S203" t="s">
        <v>31</v>
      </c>
      <c r="T203" t="s">
        <v>31</v>
      </c>
      <c r="U203" t="s">
        <v>30</v>
      </c>
      <c r="V203" t="s">
        <v>31</v>
      </c>
      <c r="W203" t="s">
        <v>31</v>
      </c>
      <c r="X203" t="s">
        <v>30</v>
      </c>
      <c r="Y203" t="s">
        <v>468</v>
      </c>
      <c r="Z203" t="s">
        <v>466</v>
      </c>
      <c r="AA203" t="s">
        <v>455</v>
      </c>
      <c r="AB203">
        <v>38</v>
      </c>
      <c r="AC203" t="s">
        <v>452</v>
      </c>
      <c r="AD203">
        <v>5</v>
      </c>
    </row>
    <row r="204" spans="1:32" x14ac:dyDescent="0.25">
      <c r="A204">
        <v>203</v>
      </c>
      <c r="B204" t="s">
        <v>334</v>
      </c>
      <c r="C204" t="s">
        <v>335</v>
      </c>
      <c r="D204" t="s">
        <v>26</v>
      </c>
      <c r="E204" t="s">
        <v>27</v>
      </c>
      <c r="F204" t="s">
        <v>28</v>
      </c>
      <c r="G204" t="s">
        <v>29</v>
      </c>
      <c r="J204">
        <v>578.05600000000004</v>
      </c>
      <c r="K204">
        <v>9</v>
      </c>
      <c r="L204">
        <v>4</v>
      </c>
      <c r="M204">
        <v>1.9606038536527901</v>
      </c>
      <c r="N204">
        <v>1.93472868556319</v>
      </c>
      <c r="O204">
        <v>2.2621245118082198E-2</v>
      </c>
      <c r="P204">
        <v>22.341491396839299</v>
      </c>
      <c r="Q204">
        <v>2.2827064528234401E-4</v>
      </c>
      <c r="R204" t="s">
        <v>30</v>
      </c>
      <c r="S204" t="s">
        <v>31</v>
      </c>
      <c r="T204" t="s">
        <v>31</v>
      </c>
      <c r="U204" t="s">
        <v>30</v>
      </c>
      <c r="V204" t="s">
        <v>31</v>
      </c>
      <c r="W204" t="s">
        <v>31</v>
      </c>
      <c r="X204" t="s">
        <v>30</v>
      </c>
      <c r="Y204" t="s">
        <v>468</v>
      </c>
      <c r="Z204" t="s">
        <v>466</v>
      </c>
      <c r="AA204" t="s">
        <v>455</v>
      </c>
      <c r="AB204">
        <v>88</v>
      </c>
      <c r="AC204" t="s">
        <v>452</v>
      </c>
      <c r="AD204">
        <v>5</v>
      </c>
      <c r="AF204">
        <f t="shared" ref="AF204" si="99">IFERROR(AVERAGE(Q204:Q205),"")</f>
        <v>2.3626477791196149E-4</v>
      </c>
    </row>
    <row r="205" spans="1:32" x14ac:dyDescent="0.25">
      <c r="A205">
        <v>204</v>
      </c>
      <c r="B205" t="s">
        <v>336</v>
      </c>
      <c r="C205" t="s">
        <v>335</v>
      </c>
      <c r="D205" t="s">
        <v>26</v>
      </c>
      <c r="E205" t="s">
        <v>27</v>
      </c>
      <c r="F205" t="s">
        <v>28</v>
      </c>
      <c r="G205" t="s">
        <v>29</v>
      </c>
      <c r="J205">
        <v>578.05600000000004</v>
      </c>
      <c r="K205">
        <v>9</v>
      </c>
      <c r="L205">
        <v>4</v>
      </c>
      <c r="M205">
        <v>1.9999593309513599</v>
      </c>
      <c r="N205">
        <v>1.93472868556319</v>
      </c>
      <c r="O205">
        <v>2.2621245118082198E-2</v>
      </c>
      <c r="P205">
        <v>22.238915366082701</v>
      </c>
      <c r="Q205">
        <v>2.44258910541579E-4</v>
      </c>
      <c r="R205" t="s">
        <v>30</v>
      </c>
      <c r="S205" t="s">
        <v>31</v>
      </c>
      <c r="T205" t="s">
        <v>31</v>
      </c>
      <c r="U205" t="s">
        <v>30</v>
      </c>
      <c r="V205" t="s">
        <v>31</v>
      </c>
      <c r="W205" t="s">
        <v>31</v>
      </c>
      <c r="X205" t="s">
        <v>30</v>
      </c>
      <c r="Y205" t="s">
        <v>468</v>
      </c>
      <c r="Z205" t="s">
        <v>466</v>
      </c>
      <c r="AA205" t="s">
        <v>455</v>
      </c>
      <c r="AB205">
        <v>88</v>
      </c>
      <c r="AC205" t="s">
        <v>452</v>
      </c>
      <c r="AD205">
        <v>5</v>
      </c>
    </row>
    <row r="206" spans="1:32" x14ac:dyDescent="0.25">
      <c r="A206">
        <v>205</v>
      </c>
      <c r="B206" t="s">
        <v>337</v>
      </c>
      <c r="C206" t="s">
        <v>338</v>
      </c>
      <c r="D206" t="s">
        <v>26</v>
      </c>
      <c r="E206" t="s">
        <v>27</v>
      </c>
      <c r="F206" t="s">
        <v>28</v>
      </c>
      <c r="G206" t="s">
        <v>29</v>
      </c>
      <c r="J206">
        <v>578.05600000000004</v>
      </c>
      <c r="K206">
        <v>9</v>
      </c>
      <c r="L206">
        <v>4</v>
      </c>
      <c r="M206">
        <v>1.93150047065764</v>
      </c>
      <c r="N206">
        <v>1.93472868556319</v>
      </c>
      <c r="O206">
        <v>2.2621245118082198E-2</v>
      </c>
      <c r="P206">
        <v>25.2990538945444</v>
      </c>
      <c r="Q206">
        <v>3.2415542471985003E-5</v>
      </c>
      <c r="R206" t="s">
        <v>30</v>
      </c>
      <c r="S206" t="s">
        <v>31</v>
      </c>
      <c r="T206" t="s">
        <v>31</v>
      </c>
      <c r="U206" t="s">
        <v>30</v>
      </c>
      <c r="V206" t="s">
        <v>31</v>
      </c>
      <c r="W206" t="s">
        <v>31</v>
      </c>
      <c r="X206" t="s">
        <v>30</v>
      </c>
      <c r="Y206" t="s">
        <v>469</v>
      </c>
      <c r="Z206" t="s">
        <v>461</v>
      </c>
      <c r="AA206" t="s">
        <v>454</v>
      </c>
      <c r="AB206">
        <v>38</v>
      </c>
      <c r="AC206" t="s">
        <v>451</v>
      </c>
      <c r="AD206">
        <v>0</v>
      </c>
      <c r="AF206">
        <f t="shared" ref="AF206" si="100">IFERROR(AVERAGE(Q206:Q207),"")</f>
        <v>3.19544931946235E-5</v>
      </c>
    </row>
    <row r="207" spans="1:32" x14ac:dyDescent="0.25">
      <c r="A207">
        <v>206</v>
      </c>
      <c r="B207" t="s">
        <v>339</v>
      </c>
      <c r="C207" t="s">
        <v>338</v>
      </c>
      <c r="D207" t="s">
        <v>26</v>
      </c>
      <c r="E207" t="s">
        <v>27</v>
      </c>
      <c r="F207" t="s">
        <v>28</v>
      </c>
      <c r="G207" t="s">
        <v>29</v>
      </c>
      <c r="J207">
        <v>578.05600000000004</v>
      </c>
      <c r="K207">
        <v>9</v>
      </c>
      <c r="L207">
        <v>4</v>
      </c>
      <c r="M207">
        <v>1.9160599362380699</v>
      </c>
      <c r="N207">
        <v>1.93472868556319</v>
      </c>
      <c r="O207">
        <v>2.2621245118082198E-2</v>
      </c>
      <c r="P207">
        <v>25.342781254642599</v>
      </c>
      <c r="Q207">
        <v>3.1493443917261997E-5</v>
      </c>
      <c r="R207" t="s">
        <v>30</v>
      </c>
      <c r="S207" t="s">
        <v>31</v>
      </c>
      <c r="T207" t="s">
        <v>31</v>
      </c>
      <c r="U207" t="s">
        <v>30</v>
      </c>
      <c r="V207" t="s">
        <v>31</v>
      </c>
      <c r="W207" t="s">
        <v>31</v>
      </c>
      <c r="X207" t="s">
        <v>30</v>
      </c>
      <c r="Y207" t="s">
        <v>469</v>
      </c>
      <c r="Z207" t="s">
        <v>461</v>
      </c>
      <c r="AA207" t="s">
        <v>454</v>
      </c>
      <c r="AB207">
        <v>38</v>
      </c>
      <c r="AC207" t="s">
        <v>451</v>
      </c>
      <c r="AD207">
        <v>0</v>
      </c>
    </row>
    <row r="208" spans="1:32" x14ac:dyDescent="0.25">
      <c r="A208">
        <v>207</v>
      </c>
      <c r="B208" t="s">
        <v>340</v>
      </c>
      <c r="C208" t="s">
        <v>341</v>
      </c>
      <c r="D208" t="s">
        <v>26</v>
      </c>
      <c r="E208" t="s">
        <v>27</v>
      </c>
      <c r="F208" t="s">
        <v>28</v>
      </c>
      <c r="G208" t="s">
        <v>29</v>
      </c>
      <c r="J208">
        <v>578.05600000000004</v>
      </c>
      <c r="K208">
        <v>12</v>
      </c>
      <c r="L208">
        <v>4</v>
      </c>
      <c r="M208">
        <v>1.95295513153774</v>
      </c>
      <c r="N208">
        <v>1.93472868556319</v>
      </c>
      <c r="O208">
        <v>2.2621245118082198E-2</v>
      </c>
      <c r="P208">
        <v>25.844689503481199</v>
      </c>
      <c r="Q208">
        <v>2.2613260044786501E-5</v>
      </c>
      <c r="R208" t="s">
        <v>30</v>
      </c>
      <c r="S208" t="s">
        <v>31</v>
      </c>
      <c r="T208" t="s">
        <v>31</v>
      </c>
      <c r="U208" t="s">
        <v>30</v>
      </c>
      <c r="V208" t="s">
        <v>31</v>
      </c>
      <c r="W208" t="s">
        <v>31</v>
      </c>
      <c r="X208" t="s">
        <v>30</v>
      </c>
      <c r="Y208" t="s">
        <v>469</v>
      </c>
      <c r="Z208" t="s">
        <v>461</v>
      </c>
      <c r="AA208" t="s">
        <v>454</v>
      </c>
      <c r="AB208">
        <v>88</v>
      </c>
      <c r="AC208" t="s">
        <v>451</v>
      </c>
      <c r="AD208">
        <v>0</v>
      </c>
      <c r="AF208">
        <f t="shared" ref="AF208" si="101">IFERROR(AVERAGE(Q208:Q209),"")</f>
        <v>2.24075633197808E-5</v>
      </c>
    </row>
    <row r="209" spans="1:32" x14ac:dyDescent="0.25">
      <c r="A209">
        <v>208</v>
      </c>
      <c r="B209" t="s">
        <v>342</v>
      </c>
      <c r="C209" t="s">
        <v>341</v>
      </c>
      <c r="D209" t="s">
        <v>26</v>
      </c>
      <c r="E209" t="s">
        <v>27</v>
      </c>
      <c r="F209" t="s">
        <v>28</v>
      </c>
      <c r="G209" t="s">
        <v>29</v>
      </c>
      <c r="J209">
        <v>578.05600000000004</v>
      </c>
      <c r="K209">
        <v>9</v>
      </c>
      <c r="L209">
        <v>4</v>
      </c>
      <c r="M209">
        <v>1.93501705616082</v>
      </c>
      <c r="N209">
        <v>1.93472868556319</v>
      </c>
      <c r="O209">
        <v>2.2621245118082198E-2</v>
      </c>
      <c r="P209">
        <v>25.872509216930801</v>
      </c>
      <c r="Q209">
        <v>2.2201866594775099E-5</v>
      </c>
      <c r="R209" t="s">
        <v>30</v>
      </c>
      <c r="S209" t="s">
        <v>31</v>
      </c>
      <c r="T209" t="s">
        <v>31</v>
      </c>
      <c r="U209" t="s">
        <v>30</v>
      </c>
      <c r="V209" t="s">
        <v>31</v>
      </c>
      <c r="W209" t="s">
        <v>31</v>
      </c>
      <c r="X209" t="s">
        <v>30</v>
      </c>
      <c r="Y209" t="s">
        <v>469</v>
      </c>
      <c r="Z209" t="s">
        <v>461</v>
      </c>
      <c r="AA209" t="s">
        <v>454</v>
      </c>
      <c r="AB209">
        <v>88</v>
      </c>
      <c r="AC209" t="s">
        <v>451</v>
      </c>
      <c r="AD209">
        <v>0</v>
      </c>
    </row>
    <row r="210" spans="1:32" x14ac:dyDescent="0.25">
      <c r="A210">
        <v>209</v>
      </c>
      <c r="B210" t="s">
        <v>343</v>
      </c>
      <c r="C210" t="s">
        <v>344</v>
      </c>
      <c r="D210" t="s">
        <v>26</v>
      </c>
      <c r="E210" t="s">
        <v>27</v>
      </c>
      <c r="F210" t="s">
        <v>28</v>
      </c>
      <c r="G210" t="s">
        <v>29</v>
      </c>
      <c r="J210">
        <v>578.05600000000004</v>
      </c>
      <c r="K210">
        <v>10</v>
      </c>
      <c r="L210">
        <v>4</v>
      </c>
      <c r="M210">
        <v>1.9487119443425001</v>
      </c>
      <c r="N210">
        <v>1.93472868556319</v>
      </c>
      <c r="O210">
        <v>2.2621245118082198E-2</v>
      </c>
      <c r="P210">
        <v>24.838702071237901</v>
      </c>
      <c r="Q210">
        <v>4.3923745457259397E-5</v>
      </c>
      <c r="R210" t="s">
        <v>30</v>
      </c>
      <c r="S210" t="s">
        <v>31</v>
      </c>
      <c r="T210" t="s">
        <v>31</v>
      </c>
      <c r="U210" t="s">
        <v>30</v>
      </c>
      <c r="V210" t="s">
        <v>31</v>
      </c>
      <c r="W210" t="s">
        <v>31</v>
      </c>
      <c r="X210" t="s">
        <v>30</v>
      </c>
      <c r="Y210" t="s">
        <v>469</v>
      </c>
      <c r="Z210" t="s">
        <v>461</v>
      </c>
      <c r="AA210" t="s">
        <v>454</v>
      </c>
      <c r="AB210">
        <v>150</v>
      </c>
      <c r="AC210" t="s">
        <v>451</v>
      </c>
      <c r="AD210">
        <v>0</v>
      </c>
      <c r="AF210">
        <f t="shared" ref="AF210" si="102">IFERROR(AVERAGE(Q210:Q211),"")</f>
        <v>4.7800938221816301E-5</v>
      </c>
    </row>
    <row r="211" spans="1:32" x14ac:dyDescent="0.25">
      <c r="A211">
        <v>210</v>
      </c>
      <c r="B211" t="s">
        <v>345</v>
      </c>
      <c r="C211" t="s">
        <v>344</v>
      </c>
      <c r="D211" t="s">
        <v>26</v>
      </c>
      <c r="E211" t="s">
        <v>27</v>
      </c>
      <c r="F211" t="s">
        <v>28</v>
      </c>
      <c r="G211" t="s">
        <v>29</v>
      </c>
      <c r="J211">
        <v>578.05600000000004</v>
      </c>
      <c r="K211">
        <v>8</v>
      </c>
      <c r="L211">
        <v>4</v>
      </c>
      <c r="M211">
        <v>1.91804694965321</v>
      </c>
      <c r="N211">
        <v>1.93472868556319</v>
      </c>
      <c r="O211">
        <v>2.2621245118082198E-2</v>
      </c>
      <c r="P211">
        <v>24.592357033067898</v>
      </c>
      <c r="Q211">
        <v>5.1678130986373199E-5</v>
      </c>
      <c r="R211" t="s">
        <v>30</v>
      </c>
      <c r="S211" t="s">
        <v>31</v>
      </c>
      <c r="T211" t="s">
        <v>31</v>
      </c>
      <c r="U211" t="s">
        <v>30</v>
      </c>
      <c r="V211" t="s">
        <v>31</v>
      </c>
      <c r="W211" t="s">
        <v>31</v>
      </c>
      <c r="X211" t="s">
        <v>30</v>
      </c>
      <c r="Y211" t="s">
        <v>469</v>
      </c>
      <c r="Z211" t="s">
        <v>461</v>
      </c>
      <c r="AA211" t="s">
        <v>454</v>
      </c>
      <c r="AB211">
        <v>150</v>
      </c>
      <c r="AC211" t="s">
        <v>451</v>
      </c>
      <c r="AD211">
        <v>0</v>
      </c>
    </row>
    <row r="212" spans="1:32" x14ac:dyDescent="0.25">
      <c r="A212">
        <v>211</v>
      </c>
      <c r="B212" t="s">
        <v>346</v>
      </c>
      <c r="C212" t="s">
        <v>347</v>
      </c>
      <c r="D212" t="s">
        <v>26</v>
      </c>
      <c r="E212" t="s">
        <v>27</v>
      </c>
      <c r="F212" t="s">
        <v>28</v>
      </c>
      <c r="G212" t="s">
        <v>29</v>
      </c>
      <c r="J212">
        <v>578.05600000000004</v>
      </c>
      <c r="K212">
        <v>10</v>
      </c>
      <c r="L212">
        <v>4</v>
      </c>
      <c r="M212">
        <v>1.9506063214301601</v>
      </c>
      <c r="N212">
        <v>1.93472868556319</v>
      </c>
      <c r="O212">
        <v>2.2621245118082198E-2</v>
      </c>
      <c r="P212">
        <v>26.400592817032699</v>
      </c>
      <c r="Q212">
        <v>1.56685976980278E-5</v>
      </c>
      <c r="R212" t="s">
        <v>30</v>
      </c>
      <c r="S212" t="s">
        <v>31</v>
      </c>
      <c r="T212" t="s">
        <v>31</v>
      </c>
      <c r="U212" t="s">
        <v>30</v>
      </c>
      <c r="V212" t="s">
        <v>31</v>
      </c>
      <c r="W212" t="s">
        <v>31</v>
      </c>
      <c r="X212" t="s">
        <v>30</v>
      </c>
      <c r="Y212" t="s">
        <v>469</v>
      </c>
      <c r="Z212" t="s">
        <v>462</v>
      </c>
      <c r="AA212" t="s">
        <v>454</v>
      </c>
      <c r="AB212">
        <v>38</v>
      </c>
      <c r="AC212" t="s">
        <v>451</v>
      </c>
      <c r="AD212">
        <v>0.5</v>
      </c>
      <c r="AF212">
        <f t="shared" ref="AF212" si="103">IFERROR(AVERAGE(Q212:Q213),"")</f>
        <v>1.517529307207995E-5</v>
      </c>
    </row>
    <row r="213" spans="1:32" x14ac:dyDescent="0.25">
      <c r="A213">
        <v>212</v>
      </c>
      <c r="B213" t="s">
        <v>348</v>
      </c>
      <c r="C213" t="s">
        <v>347</v>
      </c>
      <c r="D213" t="s">
        <v>26</v>
      </c>
      <c r="E213" t="s">
        <v>27</v>
      </c>
      <c r="F213" t="s">
        <v>28</v>
      </c>
      <c r="G213" t="s">
        <v>29</v>
      </c>
      <c r="J213">
        <v>578.05600000000004</v>
      </c>
      <c r="K213">
        <v>10</v>
      </c>
      <c r="L213">
        <v>4</v>
      </c>
      <c r="M213">
        <v>1.93040412102892</v>
      </c>
      <c r="N213">
        <v>1.93472868556319</v>
      </c>
      <c r="O213">
        <v>2.2621245118082198E-2</v>
      </c>
      <c r="P213">
        <v>26.4991387836066</v>
      </c>
      <c r="Q213">
        <v>1.4681988446132101E-5</v>
      </c>
      <c r="R213" t="s">
        <v>30</v>
      </c>
      <c r="S213" t="s">
        <v>31</v>
      </c>
      <c r="T213" t="s">
        <v>31</v>
      </c>
      <c r="U213" t="s">
        <v>30</v>
      </c>
      <c r="V213" t="s">
        <v>31</v>
      </c>
      <c r="W213" t="s">
        <v>31</v>
      </c>
      <c r="X213" t="s">
        <v>30</v>
      </c>
      <c r="Y213" t="s">
        <v>469</v>
      </c>
      <c r="Z213" t="s">
        <v>462</v>
      </c>
      <c r="AA213" t="s">
        <v>454</v>
      </c>
      <c r="AB213">
        <v>38</v>
      </c>
      <c r="AC213" t="s">
        <v>451</v>
      </c>
      <c r="AD213">
        <v>0.5</v>
      </c>
    </row>
    <row r="214" spans="1:32" x14ac:dyDescent="0.25">
      <c r="A214">
        <v>213</v>
      </c>
      <c r="B214" t="s">
        <v>349</v>
      </c>
      <c r="C214" t="s">
        <v>350</v>
      </c>
      <c r="D214" t="s">
        <v>26</v>
      </c>
      <c r="E214" t="s">
        <v>27</v>
      </c>
      <c r="F214" t="s">
        <v>28</v>
      </c>
      <c r="G214" t="s">
        <v>29</v>
      </c>
      <c r="J214">
        <v>578.05600000000004</v>
      </c>
      <c r="K214">
        <v>9</v>
      </c>
      <c r="L214">
        <v>4</v>
      </c>
      <c r="M214">
        <v>1.9274831402645201</v>
      </c>
      <c r="N214">
        <v>1.93472868556319</v>
      </c>
      <c r="O214">
        <v>2.2621245118082198E-2</v>
      </c>
      <c r="P214">
        <v>25.342516852223302</v>
      </c>
      <c r="Q214">
        <v>3.1498939905051801E-5</v>
      </c>
      <c r="R214" t="s">
        <v>30</v>
      </c>
      <c r="S214" t="s">
        <v>31</v>
      </c>
      <c r="T214" t="s">
        <v>31</v>
      </c>
      <c r="U214" t="s">
        <v>30</v>
      </c>
      <c r="V214" t="s">
        <v>31</v>
      </c>
      <c r="W214" t="s">
        <v>31</v>
      </c>
      <c r="X214" t="s">
        <v>30</v>
      </c>
      <c r="Y214" t="s">
        <v>469</v>
      </c>
      <c r="Z214" t="s">
        <v>462</v>
      </c>
      <c r="AA214" t="s">
        <v>454</v>
      </c>
      <c r="AB214">
        <v>88</v>
      </c>
      <c r="AC214" t="s">
        <v>451</v>
      </c>
      <c r="AD214">
        <v>0.5</v>
      </c>
      <c r="AF214">
        <f t="shared" ref="AF214" si="104">IFERROR(AVERAGE(Q214:Q215),"")</f>
        <v>3.1252371370244498E-5</v>
      </c>
    </row>
    <row r="215" spans="1:32" x14ac:dyDescent="0.25">
      <c r="A215">
        <v>214</v>
      </c>
      <c r="B215" t="s">
        <v>351</v>
      </c>
      <c r="C215" t="s">
        <v>350</v>
      </c>
      <c r="D215" t="s">
        <v>26</v>
      </c>
      <c r="E215" t="s">
        <v>27</v>
      </c>
      <c r="F215" t="s">
        <v>28</v>
      </c>
      <c r="G215" t="s">
        <v>29</v>
      </c>
      <c r="J215">
        <v>578.05600000000004</v>
      </c>
      <c r="K215">
        <v>7</v>
      </c>
      <c r="L215">
        <v>4</v>
      </c>
      <c r="M215">
        <v>1.9456203098870899</v>
      </c>
      <c r="N215">
        <v>1.93472868556319</v>
      </c>
      <c r="O215">
        <v>2.2621245118082198E-2</v>
      </c>
      <c r="P215">
        <v>25.366426401942999</v>
      </c>
      <c r="Q215">
        <v>3.1005802835437201E-5</v>
      </c>
      <c r="R215" t="s">
        <v>30</v>
      </c>
      <c r="S215" t="s">
        <v>31</v>
      </c>
      <c r="T215" t="s">
        <v>31</v>
      </c>
      <c r="U215" t="s">
        <v>30</v>
      </c>
      <c r="V215" t="s">
        <v>31</v>
      </c>
      <c r="W215" t="s">
        <v>31</v>
      </c>
      <c r="X215" t="s">
        <v>30</v>
      </c>
      <c r="Y215" t="s">
        <v>469</v>
      </c>
      <c r="Z215" t="s">
        <v>462</v>
      </c>
      <c r="AA215" t="s">
        <v>454</v>
      </c>
      <c r="AB215">
        <v>88</v>
      </c>
      <c r="AC215" t="s">
        <v>451</v>
      </c>
      <c r="AD215">
        <v>0.5</v>
      </c>
    </row>
    <row r="216" spans="1:32" x14ac:dyDescent="0.25">
      <c r="A216">
        <v>215</v>
      </c>
      <c r="B216" t="s">
        <v>352</v>
      </c>
      <c r="C216" t="s">
        <v>353</v>
      </c>
      <c r="D216" t="s">
        <v>26</v>
      </c>
      <c r="E216" t="s">
        <v>27</v>
      </c>
      <c r="F216" t="s">
        <v>28</v>
      </c>
      <c r="G216" t="s">
        <v>29</v>
      </c>
      <c r="J216">
        <v>578.05600000000004</v>
      </c>
      <c r="K216">
        <v>9</v>
      </c>
      <c r="L216">
        <v>4</v>
      </c>
      <c r="M216">
        <v>1.94029775742359</v>
      </c>
      <c r="N216">
        <v>1.93472868556319</v>
      </c>
      <c r="O216">
        <v>2.2621245118082198E-2</v>
      </c>
      <c r="P216">
        <v>26.342295776888001</v>
      </c>
      <c r="Q216">
        <v>1.6283180296994301E-5</v>
      </c>
      <c r="R216" t="s">
        <v>30</v>
      </c>
      <c r="S216" t="s">
        <v>31</v>
      </c>
      <c r="T216" t="s">
        <v>31</v>
      </c>
      <c r="U216" t="s">
        <v>30</v>
      </c>
      <c r="V216" t="s">
        <v>31</v>
      </c>
      <c r="W216" t="s">
        <v>31</v>
      </c>
      <c r="X216" t="s">
        <v>30</v>
      </c>
      <c r="Y216" t="s">
        <v>469</v>
      </c>
      <c r="Z216" t="s">
        <v>462</v>
      </c>
      <c r="AA216" t="s">
        <v>454</v>
      </c>
      <c r="AB216">
        <v>150</v>
      </c>
      <c r="AC216" t="s">
        <v>451</v>
      </c>
      <c r="AD216">
        <v>0.5</v>
      </c>
      <c r="AF216">
        <f t="shared" ref="AF216" si="105">IFERROR(AVERAGE(Q216:Q217),"")</f>
        <v>1.62968071321389E-5</v>
      </c>
    </row>
    <row r="217" spans="1:32" x14ac:dyDescent="0.25">
      <c r="A217">
        <v>216</v>
      </c>
      <c r="B217" t="s">
        <v>354</v>
      </c>
      <c r="C217" t="s">
        <v>353</v>
      </c>
      <c r="D217" t="s">
        <v>26</v>
      </c>
      <c r="E217" t="s">
        <v>27</v>
      </c>
      <c r="F217" t="s">
        <v>28</v>
      </c>
      <c r="G217" t="s">
        <v>29</v>
      </c>
      <c r="J217">
        <v>578.05600000000004</v>
      </c>
      <c r="K217">
        <v>9</v>
      </c>
      <c r="L217">
        <v>4</v>
      </c>
      <c r="M217">
        <v>1.90311333342344</v>
      </c>
      <c r="N217">
        <v>1.93472868556319</v>
      </c>
      <c r="O217">
        <v>2.2621245118082198E-2</v>
      </c>
      <c r="P217">
        <v>26.339761813794201</v>
      </c>
      <c r="Q217">
        <v>1.63104339672835E-5</v>
      </c>
      <c r="R217" t="s">
        <v>30</v>
      </c>
      <c r="S217" t="s">
        <v>31</v>
      </c>
      <c r="T217" t="s">
        <v>31</v>
      </c>
      <c r="U217" t="s">
        <v>30</v>
      </c>
      <c r="V217" t="s">
        <v>31</v>
      </c>
      <c r="W217" t="s">
        <v>31</v>
      </c>
      <c r="X217" t="s">
        <v>30</v>
      </c>
      <c r="Y217" t="s">
        <v>469</v>
      </c>
      <c r="Z217" t="s">
        <v>462</v>
      </c>
      <c r="AA217" t="s">
        <v>454</v>
      </c>
      <c r="AB217">
        <v>150</v>
      </c>
      <c r="AC217" t="s">
        <v>451</v>
      </c>
      <c r="AD217">
        <v>0.5</v>
      </c>
    </row>
    <row r="218" spans="1:32" x14ac:dyDescent="0.25">
      <c r="A218">
        <v>217</v>
      </c>
      <c r="B218" t="s">
        <v>355</v>
      </c>
      <c r="C218" t="s">
        <v>356</v>
      </c>
      <c r="D218" t="s">
        <v>26</v>
      </c>
      <c r="E218" t="s">
        <v>27</v>
      </c>
      <c r="F218" t="s">
        <v>28</v>
      </c>
      <c r="G218" t="s">
        <v>29</v>
      </c>
      <c r="J218">
        <v>578.05600000000004</v>
      </c>
      <c r="K218">
        <v>9</v>
      </c>
      <c r="L218">
        <v>4</v>
      </c>
      <c r="M218">
        <v>1.9346179749530099</v>
      </c>
      <c r="N218">
        <v>1.93472868556319</v>
      </c>
      <c r="O218">
        <v>2.2621245118082198E-2</v>
      </c>
      <c r="P218">
        <v>25.501208815287999</v>
      </c>
      <c r="Q218">
        <v>2.8366884225562001E-5</v>
      </c>
      <c r="R218" t="s">
        <v>30</v>
      </c>
      <c r="S218" t="s">
        <v>31</v>
      </c>
      <c r="T218" t="s">
        <v>31</v>
      </c>
      <c r="U218" t="s">
        <v>30</v>
      </c>
      <c r="V218" t="s">
        <v>31</v>
      </c>
      <c r="W218" t="s">
        <v>31</v>
      </c>
      <c r="X218" t="s">
        <v>30</v>
      </c>
      <c r="Y218" t="s">
        <v>469</v>
      </c>
      <c r="Z218" t="s">
        <v>463</v>
      </c>
      <c r="AA218" t="s">
        <v>454</v>
      </c>
      <c r="AB218">
        <v>38</v>
      </c>
      <c r="AC218" t="s">
        <v>451</v>
      </c>
      <c r="AD218">
        <v>5</v>
      </c>
      <c r="AF218">
        <f t="shared" ref="AF218" si="106">IFERROR(AVERAGE(Q218:Q219),"")</f>
        <v>2.7629972242762551E-5</v>
      </c>
    </row>
    <row r="219" spans="1:32" x14ac:dyDescent="0.25">
      <c r="A219">
        <v>218</v>
      </c>
      <c r="B219" t="s">
        <v>357</v>
      </c>
      <c r="C219" t="s">
        <v>356</v>
      </c>
      <c r="D219" t="s">
        <v>26</v>
      </c>
      <c r="E219" t="s">
        <v>27</v>
      </c>
      <c r="F219" t="s">
        <v>28</v>
      </c>
      <c r="G219" t="s">
        <v>29</v>
      </c>
      <c r="J219">
        <v>578.05600000000004</v>
      </c>
      <c r="K219">
        <v>9</v>
      </c>
      <c r="L219">
        <v>4</v>
      </c>
      <c r="M219">
        <v>1.9215767616541399</v>
      </c>
      <c r="N219">
        <v>1.93472868556319</v>
      </c>
      <c r="O219">
        <v>2.2621245118082198E-2</v>
      </c>
      <c r="P219">
        <v>25.5820524600467</v>
      </c>
      <c r="Q219">
        <v>2.6893060259963101E-5</v>
      </c>
      <c r="R219" t="s">
        <v>30</v>
      </c>
      <c r="S219" t="s">
        <v>31</v>
      </c>
      <c r="T219" t="s">
        <v>31</v>
      </c>
      <c r="U219" t="s">
        <v>30</v>
      </c>
      <c r="V219" t="s">
        <v>31</v>
      </c>
      <c r="W219" t="s">
        <v>31</v>
      </c>
      <c r="X219" t="s">
        <v>30</v>
      </c>
      <c r="Y219" t="s">
        <v>469</v>
      </c>
      <c r="Z219" t="s">
        <v>463</v>
      </c>
      <c r="AA219" t="s">
        <v>454</v>
      </c>
      <c r="AB219">
        <v>38</v>
      </c>
      <c r="AC219" t="s">
        <v>451</v>
      </c>
      <c r="AD219">
        <v>5</v>
      </c>
    </row>
    <row r="220" spans="1:32" x14ac:dyDescent="0.25">
      <c r="A220">
        <v>219</v>
      </c>
      <c r="B220" t="s">
        <v>358</v>
      </c>
      <c r="C220" t="s">
        <v>359</v>
      </c>
      <c r="D220" t="s">
        <v>26</v>
      </c>
      <c r="E220" t="s">
        <v>27</v>
      </c>
      <c r="F220" t="s">
        <v>28</v>
      </c>
      <c r="G220" t="s">
        <v>29</v>
      </c>
      <c r="J220">
        <v>578.05600000000004</v>
      </c>
      <c r="K220">
        <v>8</v>
      </c>
      <c r="L220">
        <v>4</v>
      </c>
      <c r="M220">
        <v>1.9215762588307701</v>
      </c>
      <c r="N220">
        <v>1.93472868556319</v>
      </c>
      <c r="O220">
        <v>2.2621245118082198E-2</v>
      </c>
      <c r="P220">
        <v>26.083770638793499</v>
      </c>
      <c r="Q220">
        <v>1.9312465683274702E-5</v>
      </c>
      <c r="R220" t="s">
        <v>30</v>
      </c>
      <c r="S220" t="s">
        <v>31</v>
      </c>
      <c r="T220" t="s">
        <v>31</v>
      </c>
      <c r="U220" t="s">
        <v>30</v>
      </c>
      <c r="V220" t="s">
        <v>31</v>
      </c>
      <c r="W220" t="s">
        <v>31</v>
      </c>
      <c r="X220" t="s">
        <v>30</v>
      </c>
      <c r="Y220" t="s">
        <v>469</v>
      </c>
      <c r="Z220" t="s">
        <v>463</v>
      </c>
      <c r="AA220" t="s">
        <v>454</v>
      </c>
      <c r="AB220">
        <v>88</v>
      </c>
      <c r="AC220" t="s">
        <v>451</v>
      </c>
      <c r="AD220">
        <v>5</v>
      </c>
      <c r="AF220">
        <f t="shared" ref="AF220" si="107">IFERROR(AVERAGE(Q220:Q221),"")</f>
        <v>1.95596954175272E-5</v>
      </c>
    </row>
    <row r="221" spans="1:32" x14ac:dyDescent="0.25">
      <c r="A221">
        <v>220</v>
      </c>
      <c r="B221" t="s">
        <v>360</v>
      </c>
      <c r="C221" t="s">
        <v>359</v>
      </c>
      <c r="D221" t="s">
        <v>26</v>
      </c>
      <c r="E221" t="s">
        <v>27</v>
      </c>
      <c r="F221" t="s">
        <v>28</v>
      </c>
      <c r="G221" t="s">
        <v>29</v>
      </c>
      <c r="J221">
        <v>578.05600000000004</v>
      </c>
      <c r="K221">
        <v>8</v>
      </c>
      <c r="L221">
        <v>4</v>
      </c>
      <c r="M221">
        <v>1.9081917100990999</v>
      </c>
      <c r="N221">
        <v>1.93472868556319</v>
      </c>
      <c r="O221">
        <v>2.2621245118082198E-2</v>
      </c>
      <c r="P221">
        <v>26.045464405259199</v>
      </c>
      <c r="Q221">
        <v>1.9806925151779698E-5</v>
      </c>
      <c r="R221" t="s">
        <v>30</v>
      </c>
      <c r="S221" t="s">
        <v>31</v>
      </c>
      <c r="T221" t="s">
        <v>31</v>
      </c>
      <c r="U221" t="s">
        <v>30</v>
      </c>
      <c r="V221" t="s">
        <v>31</v>
      </c>
      <c r="W221" t="s">
        <v>31</v>
      </c>
      <c r="X221" t="s">
        <v>30</v>
      </c>
      <c r="Y221" t="s">
        <v>469</v>
      </c>
      <c r="Z221" t="s">
        <v>463</v>
      </c>
      <c r="AA221" t="s">
        <v>454</v>
      </c>
      <c r="AB221">
        <v>88</v>
      </c>
      <c r="AC221" t="s">
        <v>451</v>
      </c>
      <c r="AD221">
        <v>5</v>
      </c>
    </row>
    <row r="222" spans="1:32" x14ac:dyDescent="0.25">
      <c r="A222">
        <v>221</v>
      </c>
      <c r="B222" t="s">
        <v>361</v>
      </c>
      <c r="C222" t="s">
        <v>362</v>
      </c>
      <c r="D222" t="s">
        <v>26</v>
      </c>
      <c r="E222" t="s">
        <v>27</v>
      </c>
      <c r="F222" t="s">
        <v>28</v>
      </c>
      <c r="G222" t="s">
        <v>29</v>
      </c>
      <c r="J222">
        <v>578.05600000000004</v>
      </c>
      <c r="K222">
        <v>9</v>
      </c>
      <c r="L222">
        <v>4</v>
      </c>
      <c r="M222">
        <v>1.91809513386257</v>
      </c>
      <c r="N222">
        <v>1.93472868556319</v>
      </c>
      <c r="O222">
        <v>2.2621245118082198E-2</v>
      </c>
      <c r="P222">
        <v>24.002214400314401</v>
      </c>
      <c r="Q222">
        <v>7.6287524351639402E-5</v>
      </c>
      <c r="R222" t="s">
        <v>30</v>
      </c>
      <c r="S222" t="s">
        <v>31</v>
      </c>
      <c r="T222" t="s">
        <v>31</v>
      </c>
      <c r="U222" t="s">
        <v>30</v>
      </c>
      <c r="V222" t="s">
        <v>31</v>
      </c>
      <c r="W222" t="s">
        <v>31</v>
      </c>
      <c r="X222" t="s">
        <v>30</v>
      </c>
      <c r="Y222" t="s">
        <v>469</v>
      </c>
      <c r="Z222" t="s">
        <v>463</v>
      </c>
      <c r="AA222" t="s">
        <v>454</v>
      </c>
      <c r="AB222">
        <v>150</v>
      </c>
      <c r="AC222" t="s">
        <v>451</v>
      </c>
      <c r="AD222">
        <v>5</v>
      </c>
      <c r="AF222">
        <f t="shared" ref="AF222" si="108">IFERROR(AVERAGE(Q222:Q223),"")</f>
        <v>7.3104397347410559E-5</v>
      </c>
    </row>
    <row r="223" spans="1:32" x14ac:dyDescent="0.25">
      <c r="A223">
        <v>222</v>
      </c>
      <c r="B223" t="s">
        <v>363</v>
      </c>
      <c r="C223" t="s">
        <v>362</v>
      </c>
      <c r="D223" t="s">
        <v>26</v>
      </c>
      <c r="E223" t="s">
        <v>27</v>
      </c>
      <c r="F223" t="s">
        <v>28</v>
      </c>
      <c r="G223" t="s">
        <v>29</v>
      </c>
      <c r="J223">
        <v>578.05600000000004</v>
      </c>
      <c r="K223">
        <v>8</v>
      </c>
      <c r="L223">
        <v>4</v>
      </c>
      <c r="M223">
        <v>1.93278783912796</v>
      </c>
      <c r="N223">
        <v>1.93472868556319</v>
      </c>
      <c r="O223">
        <v>2.2621245118082198E-2</v>
      </c>
      <c r="P223">
        <v>24.134250553399902</v>
      </c>
      <c r="Q223">
        <v>6.9921270343181703E-5</v>
      </c>
      <c r="R223" t="s">
        <v>30</v>
      </c>
      <c r="S223" t="s">
        <v>31</v>
      </c>
      <c r="T223" t="s">
        <v>31</v>
      </c>
      <c r="U223" t="s">
        <v>30</v>
      </c>
      <c r="V223" t="s">
        <v>31</v>
      </c>
      <c r="W223" t="s">
        <v>31</v>
      </c>
      <c r="X223" t="s">
        <v>30</v>
      </c>
      <c r="Y223" t="s">
        <v>469</v>
      </c>
      <c r="Z223" t="s">
        <v>463</v>
      </c>
      <c r="AA223" t="s">
        <v>454</v>
      </c>
      <c r="AB223">
        <v>150</v>
      </c>
      <c r="AC223" t="s">
        <v>451</v>
      </c>
      <c r="AD223">
        <v>5</v>
      </c>
    </row>
    <row r="224" spans="1:32" x14ac:dyDescent="0.25">
      <c r="A224">
        <v>223</v>
      </c>
      <c r="B224" t="s">
        <v>364</v>
      </c>
      <c r="C224" t="s">
        <v>365</v>
      </c>
      <c r="D224" t="s">
        <v>26</v>
      </c>
      <c r="E224" t="s">
        <v>27</v>
      </c>
      <c r="F224" t="s">
        <v>28</v>
      </c>
      <c r="G224" t="s">
        <v>29</v>
      </c>
      <c r="J224">
        <v>578.05600000000004</v>
      </c>
      <c r="K224">
        <v>9</v>
      </c>
      <c r="L224">
        <v>4</v>
      </c>
      <c r="M224">
        <v>1.89353913290221</v>
      </c>
      <c r="N224">
        <v>1.93472868556319</v>
      </c>
      <c r="O224">
        <v>2.2621245118082198E-2</v>
      </c>
      <c r="P224">
        <v>26.124855429550902</v>
      </c>
      <c r="Q224">
        <v>1.8795851252545201E-5</v>
      </c>
      <c r="R224" t="s">
        <v>30</v>
      </c>
      <c r="S224" t="s">
        <v>31</v>
      </c>
      <c r="T224" t="s">
        <v>31</v>
      </c>
      <c r="U224" t="s">
        <v>30</v>
      </c>
      <c r="V224" t="s">
        <v>31</v>
      </c>
      <c r="W224" t="s">
        <v>31</v>
      </c>
      <c r="X224" t="s">
        <v>30</v>
      </c>
      <c r="Y224" t="s">
        <v>469</v>
      </c>
      <c r="Z224" t="s">
        <v>464</v>
      </c>
      <c r="AA224" t="s">
        <v>454</v>
      </c>
      <c r="AB224">
        <v>38</v>
      </c>
      <c r="AC224" t="s">
        <v>452</v>
      </c>
      <c r="AD224">
        <v>0</v>
      </c>
      <c r="AF224">
        <f t="shared" ref="AF224" si="109">IFERROR(AVERAGE(Q224:Q225),"")</f>
        <v>1.7552157656454051E-5</v>
      </c>
    </row>
    <row r="225" spans="1:32" x14ac:dyDescent="0.25">
      <c r="A225">
        <v>224</v>
      </c>
      <c r="B225" t="s">
        <v>366</v>
      </c>
      <c r="C225" t="s">
        <v>365</v>
      </c>
      <c r="D225" t="s">
        <v>26</v>
      </c>
      <c r="E225" t="s">
        <v>27</v>
      </c>
      <c r="F225" t="s">
        <v>28</v>
      </c>
      <c r="G225" t="s">
        <v>29</v>
      </c>
      <c r="J225">
        <v>578.05600000000004</v>
      </c>
      <c r="K225">
        <v>8</v>
      </c>
      <c r="L225">
        <v>4</v>
      </c>
      <c r="M225">
        <v>1.92376599798492</v>
      </c>
      <c r="N225">
        <v>1.93472868556319</v>
      </c>
      <c r="O225">
        <v>2.2621245118082198E-2</v>
      </c>
      <c r="P225">
        <v>26.3399448277167</v>
      </c>
      <c r="Q225">
        <v>1.6308464060362901E-5</v>
      </c>
      <c r="R225" t="s">
        <v>30</v>
      </c>
      <c r="S225" t="s">
        <v>31</v>
      </c>
      <c r="T225" t="s">
        <v>31</v>
      </c>
      <c r="U225" t="s">
        <v>30</v>
      </c>
      <c r="V225" t="s">
        <v>31</v>
      </c>
      <c r="W225" t="s">
        <v>31</v>
      </c>
      <c r="X225" t="s">
        <v>30</v>
      </c>
      <c r="Y225" t="s">
        <v>469</v>
      </c>
      <c r="Z225" t="s">
        <v>464</v>
      </c>
      <c r="AA225" t="s">
        <v>454</v>
      </c>
      <c r="AB225">
        <v>38</v>
      </c>
      <c r="AC225" t="s">
        <v>452</v>
      </c>
      <c r="AD225">
        <v>0</v>
      </c>
    </row>
    <row r="226" spans="1:32" x14ac:dyDescent="0.25">
      <c r="A226">
        <v>225</v>
      </c>
      <c r="B226" t="s">
        <v>367</v>
      </c>
      <c r="C226" t="s">
        <v>368</v>
      </c>
      <c r="D226" t="s">
        <v>26</v>
      </c>
      <c r="E226" t="s">
        <v>27</v>
      </c>
      <c r="F226" t="s">
        <v>28</v>
      </c>
      <c r="G226" t="s">
        <v>29</v>
      </c>
      <c r="J226">
        <v>578.05600000000004</v>
      </c>
      <c r="K226">
        <v>7</v>
      </c>
      <c r="L226">
        <v>4</v>
      </c>
      <c r="M226">
        <v>1.9143799458089601</v>
      </c>
      <c r="N226">
        <v>1.93472868556319</v>
      </c>
      <c r="O226">
        <v>2.2621245118082198E-2</v>
      </c>
      <c r="P226">
        <v>25.0719972190272</v>
      </c>
      <c r="Q226">
        <v>3.7655836040133198E-5</v>
      </c>
      <c r="R226" t="s">
        <v>30</v>
      </c>
      <c r="S226" t="s">
        <v>31</v>
      </c>
      <c r="T226" t="s">
        <v>31</v>
      </c>
      <c r="U226" t="s">
        <v>30</v>
      </c>
      <c r="V226" t="s">
        <v>31</v>
      </c>
      <c r="W226" t="s">
        <v>31</v>
      </c>
      <c r="X226" t="s">
        <v>30</v>
      </c>
      <c r="Y226" t="s">
        <v>469</v>
      </c>
      <c r="Z226" t="s">
        <v>464</v>
      </c>
      <c r="AA226" t="s">
        <v>454</v>
      </c>
      <c r="AB226">
        <v>88</v>
      </c>
      <c r="AC226" t="s">
        <v>452</v>
      </c>
      <c r="AD226">
        <v>0</v>
      </c>
      <c r="AF226">
        <f t="shared" ref="AF226" si="110">IFERROR(AVERAGE(Q226:Q227),"")</f>
        <v>3.7391101971771198E-5</v>
      </c>
    </row>
    <row r="227" spans="1:32" x14ac:dyDescent="0.25">
      <c r="A227">
        <v>226</v>
      </c>
      <c r="B227" t="s">
        <v>369</v>
      </c>
      <c r="C227" t="s">
        <v>368</v>
      </c>
      <c r="D227" t="s">
        <v>26</v>
      </c>
      <c r="E227" t="s">
        <v>27</v>
      </c>
      <c r="F227" t="s">
        <v>28</v>
      </c>
      <c r="G227" t="s">
        <v>29</v>
      </c>
      <c r="J227">
        <v>578.05600000000004</v>
      </c>
      <c r="K227">
        <v>7</v>
      </c>
      <c r="L227">
        <v>4</v>
      </c>
      <c r="M227">
        <v>1.9196905445343999</v>
      </c>
      <c r="N227">
        <v>1.93472868556319</v>
      </c>
      <c r="O227">
        <v>2.2621245118082198E-2</v>
      </c>
      <c r="P227">
        <v>25.093453603079301</v>
      </c>
      <c r="Q227">
        <v>3.7126367903409198E-5</v>
      </c>
      <c r="R227" t="s">
        <v>30</v>
      </c>
      <c r="S227" t="s">
        <v>31</v>
      </c>
      <c r="T227" t="s">
        <v>31</v>
      </c>
      <c r="U227" t="s">
        <v>30</v>
      </c>
      <c r="V227" t="s">
        <v>31</v>
      </c>
      <c r="W227" t="s">
        <v>31</v>
      </c>
      <c r="X227" t="s">
        <v>30</v>
      </c>
      <c r="Y227" t="s">
        <v>469</v>
      </c>
      <c r="Z227" t="s">
        <v>464</v>
      </c>
      <c r="AA227" t="s">
        <v>454</v>
      </c>
      <c r="AB227">
        <v>88</v>
      </c>
      <c r="AC227" t="s">
        <v>452</v>
      </c>
      <c r="AD227">
        <v>0</v>
      </c>
    </row>
    <row r="228" spans="1:32" x14ac:dyDescent="0.25">
      <c r="A228">
        <v>227</v>
      </c>
      <c r="B228" t="s">
        <v>370</v>
      </c>
      <c r="C228" t="s">
        <v>371</v>
      </c>
      <c r="D228" t="s">
        <v>26</v>
      </c>
      <c r="E228" t="s">
        <v>27</v>
      </c>
      <c r="F228" t="s">
        <v>28</v>
      </c>
      <c r="G228" t="s">
        <v>29</v>
      </c>
      <c r="J228">
        <v>578.05600000000004</v>
      </c>
      <c r="K228">
        <v>10</v>
      </c>
      <c r="L228">
        <v>4</v>
      </c>
      <c r="M228">
        <v>1.9397852617721101</v>
      </c>
      <c r="N228">
        <v>1.93472868556319</v>
      </c>
      <c r="O228">
        <v>2.2621245118082198E-2</v>
      </c>
      <c r="P228">
        <v>26.694756253512899</v>
      </c>
      <c r="Q228">
        <v>1.2903781035398499E-5</v>
      </c>
      <c r="R228" t="s">
        <v>30</v>
      </c>
      <c r="S228" t="s">
        <v>31</v>
      </c>
      <c r="T228" t="s">
        <v>31</v>
      </c>
      <c r="U228" t="s">
        <v>30</v>
      </c>
      <c r="V228" t="s">
        <v>31</v>
      </c>
      <c r="W228" t="s">
        <v>31</v>
      </c>
      <c r="X228" t="s">
        <v>30</v>
      </c>
      <c r="Y228" t="s">
        <v>469</v>
      </c>
      <c r="Z228" t="s">
        <v>465</v>
      </c>
      <c r="AA228" t="s">
        <v>454</v>
      </c>
      <c r="AB228">
        <v>38</v>
      </c>
      <c r="AC228" t="s">
        <v>452</v>
      </c>
      <c r="AD228">
        <v>0.5</v>
      </c>
      <c r="AF228">
        <f t="shared" ref="AF228" si="111">IFERROR(AVERAGE(Q228:Q229),"")</f>
        <v>1.31261357167885E-5</v>
      </c>
    </row>
    <row r="229" spans="1:32" x14ac:dyDescent="0.25">
      <c r="A229">
        <v>228</v>
      </c>
      <c r="B229" t="s">
        <v>372</v>
      </c>
      <c r="C229" t="s">
        <v>371</v>
      </c>
      <c r="D229" t="s">
        <v>26</v>
      </c>
      <c r="E229" t="s">
        <v>27</v>
      </c>
      <c r="F229" t="s">
        <v>28</v>
      </c>
      <c r="G229" t="s">
        <v>29</v>
      </c>
      <c r="J229">
        <v>578.05600000000004</v>
      </c>
      <c r="K229">
        <v>10</v>
      </c>
      <c r="L229">
        <v>4</v>
      </c>
      <c r="M229">
        <v>1.9623016901410399</v>
      </c>
      <c r="N229">
        <v>1.93472868556319</v>
      </c>
      <c r="O229">
        <v>2.2621245118082198E-2</v>
      </c>
      <c r="P229">
        <v>26.6434159251891</v>
      </c>
      <c r="Q229">
        <v>1.33484903981785E-5</v>
      </c>
      <c r="R229" t="s">
        <v>30</v>
      </c>
      <c r="S229" t="s">
        <v>31</v>
      </c>
      <c r="T229" t="s">
        <v>31</v>
      </c>
      <c r="U229" t="s">
        <v>30</v>
      </c>
      <c r="V229" t="s">
        <v>31</v>
      </c>
      <c r="W229" t="s">
        <v>31</v>
      </c>
      <c r="X229" t="s">
        <v>30</v>
      </c>
      <c r="Y229" t="s">
        <v>469</v>
      </c>
      <c r="Z229" t="s">
        <v>465</v>
      </c>
      <c r="AA229" t="s">
        <v>454</v>
      </c>
      <c r="AB229">
        <v>38</v>
      </c>
      <c r="AC229" t="s">
        <v>452</v>
      </c>
      <c r="AD229">
        <v>0.5</v>
      </c>
    </row>
    <row r="230" spans="1:32" x14ac:dyDescent="0.25">
      <c r="A230">
        <v>229</v>
      </c>
      <c r="B230" t="s">
        <v>373</v>
      </c>
      <c r="C230" t="s">
        <v>374</v>
      </c>
      <c r="D230" t="s">
        <v>26</v>
      </c>
      <c r="E230" t="s">
        <v>27</v>
      </c>
      <c r="F230" t="s">
        <v>28</v>
      </c>
      <c r="G230" t="s">
        <v>29</v>
      </c>
      <c r="J230">
        <v>578.05600000000004</v>
      </c>
      <c r="K230">
        <v>10</v>
      </c>
      <c r="L230">
        <v>4</v>
      </c>
      <c r="M230">
        <v>1.93005059107702</v>
      </c>
      <c r="N230">
        <v>1.93472868556319</v>
      </c>
      <c r="O230">
        <v>2.2621245118082198E-2</v>
      </c>
      <c r="P230">
        <v>26.626431060034399</v>
      </c>
      <c r="Q230">
        <v>1.3498961437185401E-5</v>
      </c>
      <c r="R230" t="s">
        <v>30</v>
      </c>
      <c r="S230" t="s">
        <v>31</v>
      </c>
      <c r="T230" t="s">
        <v>31</v>
      </c>
      <c r="U230" t="s">
        <v>30</v>
      </c>
      <c r="V230" t="s">
        <v>31</v>
      </c>
      <c r="W230" t="s">
        <v>31</v>
      </c>
      <c r="X230" t="s">
        <v>30</v>
      </c>
      <c r="Y230" t="s">
        <v>469</v>
      </c>
      <c r="Z230" t="s">
        <v>465</v>
      </c>
      <c r="AA230" t="s">
        <v>454</v>
      </c>
      <c r="AB230">
        <v>88</v>
      </c>
      <c r="AC230" t="s">
        <v>452</v>
      </c>
      <c r="AD230">
        <v>0.5</v>
      </c>
      <c r="AF230">
        <f t="shared" ref="AF230" si="112">IFERROR(AVERAGE(Q230:Q231),"")</f>
        <v>1.2215001589946251E-5</v>
      </c>
    </row>
    <row r="231" spans="1:32" x14ac:dyDescent="0.25">
      <c r="A231">
        <v>230</v>
      </c>
      <c r="B231" t="s">
        <v>375</v>
      </c>
      <c r="C231" t="s">
        <v>374</v>
      </c>
      <c r="D231" t="s">
        <v>26</v>
      </c>
      <c r="E231" t="s">
        <v>27</v>
      </c>
      <c r="F231" t="s">
        <v>28</v>
      </c>
      <c r="G231" t="s">
        <v>29</v>
      </c>
      <c r="J231">
        <v>578.05600000000004</v>
      </c>
      <c r="K231">
        <v>10</v>
      </c>
      <c r="L231">
        <v>5</v>
      </c>
      <c r="M231">
        <v>1.92612661024184</v>
      </c>
      <c r="N231">
        <v>1.93472868556319</v>
      </c>
      <c r="O231">
        <v>2.2621245118082198E-2</v>
      </c>
      <c r="P231">
        <v>26.9461532750753</v>
      </c>
      <c r="Q231">
        <v>1.0931041742707101E-5</v>
      </c>
      <c r="R231" t="s">
        <v>30</v>
      </c>
      <c r="S231" t="s">
        <v>31</v>
      </c>
      <c r="T231" t="s">
        <v>31</v>
      </c>
      <c r="U231" t="s">
        <v>30</v>
      </c>
      <c r="V231" t="s">
        <v>31</v>
      </c>
      <c r="W231" t="s">
        <v>31</v>
      </c>
      <c r="X231" t="s">
        <v>30</v>
      </c>
      <c r="Y231" t="s">
        <v>469</v>
      </c>
      <c r="Z231" t="s">
        <v>465</v>
      </c>
      <c r="AA231" t="s">
        <v>454</v>
      </c>
      <c r="AB231">
        <v>88</v>
      </c>
      <c r="AC231" t="s">
        <v>452</v>
      </c>
      <c r="AD231">
        <v>0.5</v>
      </c>
    </row>
    <row r="232" spans="1:32" x14ac:dyDescent="0.25">
      <c r="A232">
        <v>231</v>
      </c>
      <c r="B232" t="s">
        <v>376</v>
      </c>
      <c r="C232" t="s">
        <v>377</v>
      </c>
      <c r="D232" t="s">
        <v>26</v>
      </c>
      <c r="E232" t="s">
        <v>27</v>
      </c>
      <c r="F232" t="s">
        <v>28</v>
      </c>
      <c r="G232" t="s">
        <v>29</v>
      </c>
      <c r="J232">
        <v>578.05600000000004</v>
      </c>
      <c r="K232">
        <v>8</v>
      </c>
      <c r="L232">
        <v>4</v>
      </c>
      <c r="M232">
        <v>1.9268580623471201</v>
      </c>
      <c r="N232">
        <v>1.93472868556319</v>
      </c>
      <c r="O232">
        <v>2.2621245118082198E-2</v>
      </c>
      <c r="P232">
        <v>24.8158497826564</v>
      </c>
      <c r="Q232">
        <v>4.4591213430239201E-5</v>
      </c>
      <c r="R232" t="s">
        <v>30</v>
      </c>
      <c r="S232" t="s">
        <v>31</v>
      </c>
      <c r="T232" t="s">
        <v>31</v>
      </c>
      <c r="U232" t="s">
        <v>30</v>
      </c>
      <c r="V232" t="s">
        <v>31</v>
      </c>
      <c r="W232" t="s">
        <v>31</v>
      </c>
      <c r="X232" t="s">
        <v>30</v>
      </c>
      <c r="Y232" t="s">
        <v>469</v>
      </c>
      <c r="Z232" t="s">
        <v>465</v>
      </c>
      <c r="AA232" t="s">
        <v>454</v>
      </c>
      <c r="AB232">
        <v>150</v>
      </c>
      <c r="AC232" t="s">
        <v>452</v>
      </c>
      <c r="AD232">
        <v>0.5</v>
      </c>
      <c r="AF232">
        <f t="shared" ref="AF232" si="113">IFERROR(AVERAGE(Q232:Q233),"")</f>
        <v>4.4584959752313748E-5</v>
      </c>
    </row>
    <row r="233" spans="1:32" x14ac:dyDescent="0.25">
      <c r="A233">
        <v>232</v>
      </c>
      <c r="B233" t="s">
        <v>378</v>
      </c>
      <c r="C233" t="s">
        <v>377</v>
      </c>
      <c r="D233" t="s">
        <v>26</v>
      </c>
      <c r="E233" t="s">
        <v>27</v>
      </c>
      <c r="F233" t="s">
        <v>28</v>
      </c>
      <c r="G233" t="s">
        <v>29</v>
      </c>
      <c r="J233">
        <v>578.05600000000004</v>
      </c>
      <c r="K233">
        <v>8</v>
      </c>
      <c r="L233">
        <v>4</v>
      </c>
      <c r="M233">
        <v>1.9080676061373301</v>
      </c>
      <c r="N233">
        <v>1.93472868556319</v>
      </c>
      <c r="O233">
        <v>2.2621245118082198E-2</v>
      </c>
      <c r="P233">
        <v>24.816274847163101</v>
      </c>
      <c r="Q233">
        <v>4.4578706074388301E-5</v>
      </c>
      <c r="R233" t="s">
        <v>30</v>
      </c>
      <c r="S233" t="s">
        <v>31</v>
      </c>
      <c r="T233" t="s">
        <v>31</v>
      </c>
      <c r="U233" t="s">
        <v>30</v>
      </c>
      <c r="V233" t="s">
        <v>31</v>
      </c>
      <c r="W233" t="s">
        <v>31</v>
      </c>
      <c r="X233" t="s">
        <v>30</v>
      </c>
      <c r="Y233" t="s">
        <v>469</v>
      </c>
      <c r="Z233" t="s">
        <v>465</v>
      </c>
      <c r="AA233" t="s">
        <v>454</v>
      </c>
      <c r="AB233">
        <v>150</v>
      </c>
      <c r="AC233" t="s">
        <v>452</v>
      </c>
      <c r="AD233">
        <v>0.5</v>
      </c>
    </row>
    <row r="234" spans="1:32" x14ac:dyDescent="0.25">
      <c r="A234">
        <v>233</v>
      </c>
      <c r="B234" t="s">
        <v>379</v>
      </c>
      <c r="C234" t="s">
        <v>380</v>
      </c>
      <c r="D234" t="s">
        <v>26</v>
      </c>
      <c r="E234" t="s">
        <v>27</v>
      </c>
      <c r="F234" t="s">
        <v>28</v>
      </c>
      <c r="G234" t="s">
        <v>29</v>
      </c>
      <c r="J234">
        <v>578.05600000000004</v>
      </c>
      <c r="K234">
        <v>9</v>
      </c>
      <c r="L234">
        <v>4</v>
      </c>
      <c r="M234">
        <v>1.90632305171951</v>
      </c>
      <c r="N234">
        <v>1.93472868556319</v>
      </c>
      <c r="O234">
        <v>2.2621245118082198E-2</v>
      </c>
      <c r="P234">
        <v>25.671411937460899</v>
      </c>
      <c r="Q234">
        <v>2.5352921122010702E-5</v>
      </c>
      <c r="R234" t="s">
        <v>30</v>
      </c>
      <c r="S234" t="s">
        <v>31</v>
      </c>
      <c r="T234" t="s">
        <v>31</v>
      </c>
      <c r="U234" t="s">
        <v>30</v>
      </c>
      <c r="V234" t="s">
        <v>31</v>
      </c>
      <c r="W234" t="s">
        <v>31</v>
      </c>
      <c r="X234" t="s">
        <v>30</v>
      </c>
      <c r="Y234" t="s">
        <v>469</v>
      </c>
      <c r="Z234" t="s">
        <v>466</v>
      </c>
      <c r="AA234" t="s">
        <v>454</v>
      </c>
      <c r="AB234">
        <v>38</v>
      </c>
      <c r="AC234" t="s">
        <v>452</v>
      </c>
      <c r="AD234">
        <v>5</v>
      </c>
      <c r="AF234">
        <f t="shared" ref="AF234" si="114">IFERROR(AVERAGE(Q234:Q235),"")</f>
        <v>2.5905907186842049E-5</v>
      </c>
    </row>
    <row r="235" spans="1:32" x14ac:dyDescent="0.25">
      <c r="A235">
        <v>234</v>
      </c>
      <c r="B235" t="s">
        <v>381</v>
      </c>
      <c r="C235" t="s">
        <v>380</v>
      </c>
      <c r="D235" t="s">
        <v>26</v>
      </c>
      <c r="E235" t="s">
        <v>27</v>
      </c>
      <c r="F235" t="s">
        <v>28</v>
      </c>
      <c r="G235" t="s">
        <v>29</v>
      </c>
      <c r="J235">
        <v>578.05600000000004</v>
      </c>
      <c r="K235">
        <v>8</v>
      </c>
      <c r="L235">
        <v>4</v>
      </c>
      <c r="M235">
        <v>1.9485218608974699</v>
      </c>
      <c r="N235">
        <v>1.93472868556319</v>
      </c>
      <c r="O235">
        <v>2.2621245118082198E-2</v>
      </c>
      <c r="P235">
        <v>25.6067142042059</v>
      </c>
      <c r="Q235">
        <v>2.64588932516734E-5</v>
      </c>
      <c r="R235" t="s">
        <v>30</v>
      </c>
      <c r="S235" t="s">
        <v>31</v>
      </c>
      <c r="T235" t="s">
        <v>31</v>
      </c>
      <c r="U235" t="s">
        <v>30</v>
      </c>
      <c r="V235" t="s">
        <v>31</v>
      </c>
      <c r="W235" t="s">
        <v>31</v>
      </c>
      <c r="X235" t="s">
        <v>30</v>
      </c>
      <c r="Y235" t="s">
        <v>469</v>
      </c>
      <c r="Z235" t="s">
        <v>466</v>
      </c>
      <c r="AA235" t="s">
        <v>454</v>
      </c>
      <c r="AB235">
        <v>38</v>
      </c>
      <c r="AC235" t="s">
        <v>452</v>
      </c>
      <c r="AD235">
        <v>5</v>
      </c>
    </row>
    <row r="236" spans="1:32" x14ac:dyDescent="0.25">
      <c r="A236">
        <v>235</v>
      </c>
      <c r="B236" t="s">
        <v>382</v>
      </c>
      <c r="C236" t="s">
        <v>383</v>
      </c>
      <c r="D236" t="s">
        <v>26</v>
      </c>
      <c r="E236" t="s">
        <v>27</v>
      </c>
      <c r="F236" t="s">
        <v>28</v>
      </c>
      <c r="G236" t="s">
        <v>29</v>
      </c>
      <c r="J236">
        <v>578.05600000000004</v>
      </c>
      <c r="K236">
        <v>9</v>
      </c>
      <c r="L236">
        <v>4</v>
      </c>
      <c r="M236">
        <v>1.90330707667361</v>
      </c>
      <c r="N236">
        <v>1.93472868556319</v>
      </c>
      <c r="O236">
        <v>2.2621245118082198E-2</v>
      </c>
      <c r="P236">
        <v>26.115323923702299</v>
      </c>
      <c r="Q236">
        <v>1.8914458842761501E-5</v>
      </c>
      <c r="R236" t="s">
        <v>30</v>
      </c>
      <c r="S236" t="s">
        <v>31</v>
      </c>
      <c r="T236" t="s">
        <v>31</v>
      </c>
      <c r="U236" t="s">
        <v>30</v>
      </c>
      <c r="V236" t="s">
        <v>31</v>
      </c>
      <c r="W236" t="s">
        <v>31</v>
      </c>
      <c r="X236" t="s">
        <v>30</v>
      </c>
      <c r="Y236" t="s">
        <v>469</v>
      </c>
      <c r="Z236" t="s">
        <v>466</v>
      </c>
      <c r="AA236" t="s">
        <v>454</v>
      </c>
      <c r="AB236">
        <v>88</v>
      </c>
      <c r="AC236" t="s">
        <v>452</v>
      </c>
      <c r="AD236">
        <v>5</v>
      </c>
      <c r="AF236">
        <f t="shared" ref="AF236" si="115">IFERROR(AVERAGE(Q236:Q237),"")</f>
        <v>1.7812731109710802E-5</v>
      </c>
    </row>
    <row r="237" spans="1:32" x14ac:dyDescent="0.25">
      <c r="A237">
        <v>236</v>
      </c>
      <c r="B237" t="s">
        <v>384</v>
      </c>
      <c r="C237" t="s">
        <v>383</v>
      </c>
      <c r="D237" t="s">
        <v>26</v>
      </c>
      <c r="E237" t="s">
        <v>27</v>
      </c>
      <c r="F237" t="s">
        <v>28</v>
      </c>
      <c r="G237" t="s">
        <v>29</v>
      </c>
      <c r="J237">
        <v>578.05600000000004</v>
      </c>
      <c r="K237">
        <v>8</v>
      </c>
      <c r="L237">
        <v>4</v>
      </c>
      <c r="M237">
        <v>1.94217756208931</v>
      </c>
      <c r="N237">
        <v>1.93472868556319</v>
      </c>
      <c r="O237">
        <v>2.2621245118082198E-2</v>
      </c>
      <c r="P237">
        <v>26.302998824431</v>
      </c>
      <c r="Q237">
        <v>1.67110033766601E-5</v>
      </c>
      <c r="R237" t="s">
        <v>30</v>
      </c>
      <c r="S237" t="s">
        <v>31</v>
      </c>
      <c r="T237" t="s">
        <v>31</v>
      </c>
      <c r="U237" t="s">
        <v>30</v>
      </c>
      <c r="V237" t="s">
        <v>31</v>
      </c>
      <c r="W237" t="s">
        <v>31</v>
      </c>
      <c r="X237" t="s">
        <v>30</v>
      </c>
      <c r="Y237" t="s">
        <v>469</v>
      </c>
      <c r="Z237" t="s">
        <v>466</v>
      </c>
      <c r="AA237" t="s">
        <v>454</v>
      </c>
      <c r="AB237">
        <v>88</v>
      </c>
      <c r="AC237" t="s">
        <v>452</v>
      </c>
      <c r="AD237">
        <v>5</v>
      </c>
    </row>
    <row r="238" spans="1:32" x14ac:dyDescent="0.25">
      <c r="A238">
        <v>237</v>
      </c>
      <c r="B238" t="s">
        <v>385</v>
      </c>
      <c r="C238" t="s">
        <v>386</v>
      </c>
      <c r="D238" t="s">
        <v>26</v>
      </c>
      <c r="E238" t="s">
        <v>27</v>
      </c>
      <c r="F238" t="s">
        <v>28</v>
      </c>
      <c r="G238" t="s">
        <v>29</v>
      </c>
      <c r="J238">
        <v>578.05600000000004</v>
      </c>
      <c r="K238">
        <v>9</v>
      </c>
      <c r="L238">
        <v>4</v>
      </c>
      <c r="M238">
        <v>1.9422552451039099</v>
      </c>
      <c r="N238">
        <v>1.93472868556319</v>
      </c>
      <c r="O238">
        <v>2.2621245118082198E-2</v>
      </c>
      <c r="P238">
        <v>24.321077192533998</v>
      </c>
      <c r="Q238">
        <v>6.1810327614941502E-5</v>
      </c>
      <c r="R238" t="s">
        <v>30</v>
      </c>
      <c r="S238" t="s">
        <v>31</v>
      </c>
      <c r="T238" t="s">
        <v>31</v>
      </c>
      <c r="U238" t="s">
        <v>30</v>
      </c>
      <c r="V238" t="s">
        <v>31</v>
      </c>
      <c r="W238" t="s">
        <v>31</v>
      </c>
      <c r="X238" t="s">
        <v>30</v>
      </c>
      <c r="Y238" t="s">
        <v>469</v>
      </c>
      <c r="Z238" t="s">
        <v>466</v>
      </c>
      <c r="AA238" t="s">
        <v>454</v>
      </c>
      <c r="AB238">
        <v>150</v>
      </c>
      <c r="AC238" t="s">
        <v>452</v>
      </c>
      <c r="AD238">
        <v>5</v>
      </c>
      <c r="AF238">
        <f t="shared" ref="AF238" si="116">IFERROR(AVERAGE(Q238:Q239),"")</f>
        <v>6.2903768184472309E-5</v>
      </c>
    </row>
    <row r="239" spans="1:32" x14ac:dyDescent="0.25">
      <c r="A239">
        <v>238</v>
      </c>
      <c r="B239" t="s">
        <v>387</v>
      </c>
      <c r="C239" t="s">
        <v>386</v>
      </c>
      <c r="D239" t="s">
        <v>26</v>
      </c>
      <c r="E239" t="s">
        <v>27</v>
      </c>
      <c r="F239" t="s">
        <v>28</v>
      </c>
      <c r="G239" t="s">
        <v>29</v>
      </c>
      <c r="J239">
        <v>578.05600000000004</v>
      </c>
      <c r="K239">
        <v>7</v>
      </c>
      <c r="L239">
        <v>4</v>
      </c>
      <c r="M239">
        <v>1.9024006290205</v>
      </c>
      <c r="N239">
        <v>1.93472868556319</v>
      </c>
      <c r="O239">
        <v>2.2621245118082198E-2</v>
      </c>
      <c r="P239">
        <v>24.268394255691302</v>
      </c>
      <c r="Q239">
        <v>6.3997208754003101E-5</v>
      </c>
      <c r="R239" t="s">
        <v>30</v>
      </c>
      <c r="S239" t="s">
        <v>31</v>
      </c>
      <c r="T239" t="s">
        <v>31</v>
      </c>
      <c r="U239" t="s">
        <v>30</v>
      </c>
      <c r="V239" t="s">
        <v>31</v>
      </c>
      <c r="W239" t="s">
        <v>31</v>
      </c>
      <c r="X239" t="s">
        <v>30</v>
      </c>
      <c r="Y239" t="s">
        <v>469</v>
      </c>
      <c r="Z239" t="s">
        <v>466</v>
      </c>
      <c r="AA239" t="s">
        <v>454</v>
      </c>
      <c r="AB239">
        <v>150</v>
      </c>
      <c r="AC239" t="s">
        <v>452</v>
      </c>
      <c r="AD239">
        <v>5</v>
      </c>
    </row>
    <row r="240" spans="1:32" x14ac:dyDescent="0.25">
      <c r="A240">
        <v>239</v>
      </c>
      <c r="B240" t="s">
        <v>388</v>
      </c>
      <c r="C240" t="s">
        <v>389</v>
      </c>
      <c r="D240" t="s">
        <v>26</v>
      </c>
      <c r="E240" t="s">
        <v>27</v>
      </c>
      <c r="F240" t="s">
        <v>28</v>
      </c>
      <c r="G240" t="s">
        <v>29</v>
      </c>
      <c r="J240">
        <v>578.05600000000004</v>
      </c>
      <c r="K240">
        <v>10</v>
      </c>
      <c r="L240">
        <v>4</v>
      </c>
      <c r="M240">
        <v>1.9104664251089101</v>
      </c>
      <c r="N240">
        <v>1.93472868556319</v>
      </c>
      <c r="O240">
        <v>2.2621245118082198E-2</v>
      </c>
      <c r="P240">
        <v>26.539476850789399</v>
      </c>
      <c r="Q240">
        <v>1.42962843727454E-5</v>
      </c>
      <c r="R240" t="s">
        <v>30</v>
      </c>
      <c r="S240" t="s">
        <v>31</v>
      </c>
      <c r="T240" t="s">
        <v>31</v>
      </c>
      <c r="U240" t="s">
        <v>30</v>
      </c>
      <c r="V240" t="s">
        <v>31</v>
      </c>
      <c r="W240" t="s">
        <v>31</v>
      </c>
      <c r="X240" t="s">
        <v>30</v>
      </c>
      <c r="Y240" t="s">
        <v>469</v>
      </c>
      <c r="Z240" t="s">
        <v>461</v>
      </c>
      <c r="AA240" t="s">
        <v>455</v>
      </c>
      <c r="AB240">
        <v>38</v>
      </c>
      <c r="AC240" t="s">
        <v>451</v>
      </c>
      <c r="AD240">
        <v>0</v>
      </c>
      <c r="AF240">
        <f t="shared" ref="AF240" si="117">IFERROR(AVERAGE(Q240:Q241),"")</f>
        <v>1.39846120546351E-5</v>
      </c>
    </row>
    <row r="241" spans="1:32" x14ac:dyDescent="0.25">
      <c r="A241">
        <v>240</v>
      </c>
      <c r="B241" t="s">
        <v>390</v>
      </c>
      <c r="C241" t="s">
        <v>389</v>
      </c>
      <c r="D241" t="s">
        <v>26</v>
      </c>
      <c r="E241" t="s">
        <v>27</v>
      </c>
      <c r="F241" t="s">
        <v>28</v>
      </c>
      <c r="G241" t="s">
        <v>29</v>
      </c>
      <c r="J241">
        <v>578.05600000000004</v>
      </c>
      <c r="K241">
        <v>10</v>
      </c>
      <c r="L241">
        <v>4</v>
      </c>
      <c r="M241">
        <v>1.9395196200477001</v>
      </c>
      <c r="N241">
        <v>1.93472868556319</v>
      </c>
      <c r="O241">
        <v>2.2621245118082198E-2</v>
      </c>
      <c r="P241">
        <v>26.607027174775599</v>
      </c>
      <c r="Q241">
        <v>1.36729397365248E-5</v>
      </c>
      <c r="R241" t="s">
        <v>30</v>
      </c>
      <c r="S241" t="s">
        <v>31</v>
      </c>
      <c r="T241" t="s">
        <v>31</v>
      </c>
      <c r="U241" t="s">
        <v>30</v>
      </c>
      <c r="V241" t="s">
        <v>31</v>
      </c>
      <c r="W241" t="s">
        <v>31</v>
      </c>
      <c r="X241" t="s">
        <v>30</v>
      </c>
      <c r="Y241" t="s">
        <v>469</v>
      </c>
      <c r="Z241" t="s">
        <v>461</v>
      </c>
      <c r="AA241" t="s">
        <v>455</v>
      </c>
      <c r="AB241">
        <v>38</v>
      </c>
      <c r="AC241" t="s">
        <v>451</v>
      </c>
      <c r="AD241">
        <v>0</v>
      </c>
    </row>
    <row r="242" spans="1:32" x14ac:dyDescent="0.25">
      <c r="A242">
        <v>241</v>
      </c>
      <c r="B242" t="s">
        <v>391</v>
      </c>
      <c r="C242" t="s">
        <v>392</v>
      </c>
      <c r="D242" t="s">
        <v>26</v>
      </c>
      <c r="E242" t="s">
        <v>27</v>
      </c>
      <c r="F242" t="s">
        <v>28</v>
      </c>
      <c r="G242" t="s">
        <v>29</v>
      </c>
      <c r="J242">
        <v>578.05600000000004</v>
      </c>
      <c r="K242">
        <v>11</v>
      </c>
      <c r="L242">
        <v>4</v>
      </c>
      <c r="M242">
        <v>1.94941978822214</v>
      </c>
      <c r="N242">
        <v>1.93472868556319</v>
      </c>
      <c r="O242">
        <v>2.2621245118082198E-2</v>
      </c>
      <c r="P242">
        <v>30.455006174500902</v>
      </c>
      <c r="Q242">
        <v>1.0788321646140201E-6</v>
      </c>
      <c r="R242" t="s">
        <v>30</v>
      </c>
      <c r="S242" t="s">
        <v>31</v>
      </c>
      <c r="T242" t="s">
        <v>31</v>
      </c>
      <c r="U242" t="s">
        <v>30</v>
      </c>
      <c r="V242" t="s">
        <v>31</v>
      </c>
      <c r="W242" t="s">
        <v>31</v>
      </c>
      <c r="X242" t="s">
        <v>30</v>
      </c>
      <c r="Y242" t="s">
        <v>469</v>
      </c>
      <c r="Z242" t="s">
        <v>461</v>
      </c>
      <c r="AA242" t="s">
        <v>455</v>
      </c>
      <c r="AB242">
        <v>88</v>
      </c>
      <c r="AC242" t="s">
        <v>451</v>
      </c>
      <c r="AD242">
        <v>0</v>
      </c>
      <c r="AF242">
        <f t="shared" ref="AF242" si="118">IFERROR(AVERAGE(Q242:Q243),"")</f>
        <v>9.5243511908924752E-7</v>
      </c>
    </row>
    <row r="243" spans="1:32" x14ac:dyDescent="0.25">
      <c r="A243">
        <v>242</v>
      </c>
      <c r="B243" t="s">
        <v>393</v>
      </c>
      <c r="C243" t="s">
        <v>392</v>
      </c>
      <c r="D243" t="s">
        <v>26</v>
      </c>
      <c r="E243" t="s">
        <v>27</v>
      </c>
      <c r="F243" t="s">
        <v>28</v>
      </c>
      <c r="G243" t="s">
        <v>29</v>
      </c>
      <c r="J243">
        <v>578.05600000000004</v>
      </c>
      <c r="K243">
        <v>11</v>
      </c>
      <c r="L243">
        <v>3</v>
      </c>
      <c r="M243">
        <v>1.95024818768391</v>
      </c>
      <c r="N243">
        <v>1.93472868556319</v>
      </c>
      <c r="O243">
        <v>2.2621245118082198E-2</v>
      </c>
      <c r="P243">
        <v>30.859562005597301</v>
      </c>
      <c r="Q243" s="1">
        <v>8.2603807356447499E-7</v>
      </c>
      <c r="R243" t="s">
        <v>30</v>
      </c>
      <c r="S243" t="s">
        <v>31</v>
      </c>
      <c r="T243" t="s">
        <v>31</v>
      </c>
      <c r="U243" t="s">
        <v>30</v>
      </c>
      <c r="V243" t="s">
        <v>31</v>
      </c>
      <c r="W243" t="s">
        <v>31</v>
      </c>
      <c r="X243" t="s">
        <v>30</v>
      </c>
      <c r="Y243" t="s">
        <v>469</v>
      </c>
      <c r="Z243" t="s">
        <v>461</v>
      </c>
      <c r="AA243" t="s">
        <v>455</v>
      </c>
      <c r="AB243">
        <v>88</v>
      </c>
      <c r="AC243" t="s">
        <v>451</v>
      </c>
      <c r="AD243">
        <v>0</v>
      </c>
    </row>
    <row r="244" spans="1:32" x14ac:dyDescent="0.25">
      <c r="A244">
        <v>243</v>
      </c>
      <c r="B244" t="s">
        <v>394</v>
      </c>
      <c r="C244" t="s">
        <v>395</v>
      </c>
      <c r="D244" t="s">
        <v>26</v>
      </c>
      <c r="E244" t="s">
        <v>27</v>
      </c>
      <c r="F244" t="s">
        <v>28</v>
      </c>
      <c r="G244" t="s">
        <v>29</v>
      </c>
      <c r="J244">
        <v>578.05600000000004</v>
      </c>
      <c r="K244">
        <v>9</v>
      </c>
      <c r="L244">
        <v>4</v>
      </c>
      <c r="M244">
        <v>1.9420487630615</v>
      </c>
      <c r="N244">
        <v>1.93472868556319</v>
      </c>
      <c r="O244">
        <v>2.2621245118082198E-2</v>
      </c>
      <c r="P244">
        <v>26.690570262019001</v>
      </c>
      <c r="Q244">
        <v>1.29394785226183E-5</v>
      </c>
      <c r="R244" t="s">
        <v>30</v>
      </c>
      <c r="S244" t="s">
        <v>31</v>
      </c>
      <c r="T244" t="s">
        <v>31</v>
      </c>
      <c r="U244" t="s">
        <v>30</v>
      </c>
      <c r="V244" t="s">
        <v>31</v>
      </c>
      <c r="W244" t="s">
        <v>31</v>
      </c>
      <c r="X244" t="s">
        <v>30</v>
      </c>
      <c r="Y244" t="s">
        <v>469</v>
      </c>
      <c r="Z244" t="s">
        <v>461</v>
      </c>
      <c r="AA244" t="s">
        <v>455</v>
      </c>
      <c r="AB244">
        <v>150</v>
      </c>
      <c r="AC244" t="s">
        <v>451</v>
      </c>
      <c r="AD244">
        <v>0</v>
      </c>
      <c r="AF244">
        <f t="shared" ref="AF244" si="119">IFERROR(AVERAGE(Q244:Q245),"")</f>
        <v>1.3070290979984501E-5</v>
      </c>
    </row>
    <row r="245" spans="1:32" x14ac:dyDescent="0.25">
      <c r="A245">
        <v>244</v>
      </c>
      <c r="B245" t="s">
        <v>396</v>
      </c>
      <c r="C245" t="s">
        <v>395</v>
      </c>
      <c r="D245" t="s">
        <v>26</v>
      </c>
      <c r="E245" t="s">
        <v>27</v>
      </c>
      <c r="F245" t="s">
        <v>28</v>
      </c>
      <c r="G245" t="s">
        <v>29</v>
      </c>
      <c r="J245">
        <v>578.05600000000004</v>
      </c>
      <c r="K245">
        <v>9</v>
      </c>
      <c r="L245">
        <v>4</v>
      </c>
      <c r="M245">
        <v>1.95091613244106</v>
      </c>
      <c r="N245">
        <v>1.93472868556319</v>
      </c>
      <c r="O245">
        <v>2.2621245118082198E-2</v>
      </c>
      <c r="P245">
        <v>26.660239308938699</v>
      </c>
      <c r="Q245">
        <v>1.32011034373507E-5</v>
      </c>
      <c r="R245" t="s">
        <v>30</v>
      </c>
      <c r="S245" t="s">
        <v>31</v>
      </c>
      <c r="T245" t="s">
        <v>31</v>
      </c>
      <c r="U245" t="s">
        <v>30</v>
      </c>
      <c r="V245" t="s">
        <v>31</v>
      </c>
      <c r="W245" t="s">
        <v>31</v>
      </c>
      <c r="X245" t="s">
        <v>30</v>
      </c>
      <c r="Y245" t="s">
        <v>469</v>
      </c>
      <c r="Z245" t="s">
        <v>461</v>
      </c>
      <c r="AA245" t="s">
        <v>455</v>
      </c>
      <c r="AB245">
        <v>150</v>
      </c>
      <c r="AC245" t="s">
        <v>451</v>
      </c>
      <c r="AD245">
        <v>0</v>
      </c>
    </row>
    <row r="246" spans="1:32" x14ac:dyDescent="0.25">
      <c r="A246">
        <v>245</v>
      </c>
      <c r="B246" t="s">
        <v>397</v>
      </c>
      <c r="C246" t="s">
        <v>398</v>
      </c>
      <c r="D246" t="s">
        <v>26</v>
      </c>
      <c r="E246" t="s">
        <v>27</v>
      </c>
      <c r="F246" t="s">
        <v>28</v>
      </c>
      <c r="G246" t="s">
        <v>29</v>
      </c>
      <c r="J246">
        <v>578.05600000000004</v>
      </c>
      <c r="K246">
        <v>7</v>
      </c>
      <c r="L246">
        <v>5</v>
      </c>
      <c r="M246">
        <v>1.9126933613592101</v>
      </c>
      <c r="N246">
        <v>1.93472868556319</v>
      </c>
      <c r="O246">
        <v>2.2621245118082198E-2</v>
      </c>
      <c r="P246">
        <v>24.942266264699001</v>
      </c>
      <c r="Q246">
        <v>4.1021901703556602E-5</v>
      </c>
      <c r="R246" t="s">
        <v>30</v>
      </c>
      <c r="S246" t="s">
        <v>31</v>
      </c>
      <c r="T246" t="s">
        <v>31</v>
      </c>
      <c r="U246" t="s">
        <v>30</v>
      </c>
      <c r="V246" t="s">
        <v>31</v>
      </c>
      <c r="W246" t="s">
        <v>31</v>
      </c>
      <c r="X246" t="s">
        <v>30</v>
      </c>
      <c r="Y246" t="s">
        <v>469</v>
      </c>
      <c r="Z246" t="s">
        <v>462</v>
      </c>
      <c r="AA246" t="s">
        <v>455</v>
      </c>
      <c r="AB246">
        <v>38</v>
      </c>
      <c r="AC246" t="s">
        <v>451</v>
      </c>
      <c r="AD246">
        <v>0.5</v>
      </c>
      <c r="AF246">
        <f t="shared" ref="AF246" si="120">IFERROR(AVERAGE(Q246:Q247),"")</f>
        <v>3.992544974655425E-5</v>
      </c>
    </row>
    <row r="247" spans="1:32" x14ac:dyDescent="0.25">
      <c r="A247">
        <v>246</v>
      </c>
      <c r="B247" t="s">
        <v>399</v>
      </c>
      <c r="C247" t="s">
        <v>398</v>
      </c>
      <c r="D247" t="s">
        <v>26</v>
      </c>
      <c r="E247" t="s">
        <v>27</v>
      </c>
      <c r="F247" t="s">
        <v>28</v>
      </c>
      <c r="G247" t="s">
        <v>29</v>
      </c>
      <c r="J247">
        <v>578.05600000000004</v>
      </c>
      <c r="K247">
        <v>9</v>
      </c>
      <c r="L247">
        <v>4</v>
      </c>
      <c r="M247">
        <v>1.93802472213362</v>
      </c>
      <c r="N247">
        <v>1.93472868556319</v>
      </c>
      <c r="O247">
        <v>2.2621245118082198E-2</v>
      </c>
      <c r="P247">
        <v>25.0255109879011</v>
      </c>
      <c r="Q247">
        <v>3.8828997789551898E-5</v>
      </c>
      <c r="R247" t="s">
        <v>30</v>
      </c>
      <c r="S247" t="s">
        <v>31</v>
      </c>
      <c r="T247" t="s">
        <v>31</v>
      </c>
      <c r="U247" t="s">
        <v>30</v>
      </c>
      <c r="V247" t="s">
        <v>31</v>
      </c>
      <c r="W247" t="s">
        <v>31</v>
      </c>
      <c r="X247" t="s">
        <v>30</v>
      </c>
      <c r="Y247" t="s">
        <v>469</v>
      </c>
      <c r="Z247" t="s">
        <v>462</v>
      </c>
      <c r="AA247" t="s">
        <v>455</v>
      </c>
      <c r="AB247">
        <v>38</v>
      </c>
      <c r="AC247" t="s">
        <v>451</v>
      </c>
      <c r="AD247">
        <v>0.5</v>
      </c>
    </row>
    <row r="248" spans="1:32" x14ac:dyDescent="0.25">
      <c r="A248">
        <v>247</v>
      </c>
      <c r="B248" t="s">
        <v>400</v>
      </c>
      <c r="C248" t="s">
        <v>401</v>
      </c>
      <c r="D248" t="s">
        <v>26</v>
      </c>
      <c r="E248" t="s">
        <v>27</v>
      </c>
      <c r="F248" t="s">
        <v>28</v>
      </c>
      <c r="G248" t="s">
        <v>29</v>
      </c>
      <c r="J248">
        <v>578.05600000000004</v>
      </c>
      <c r="K248">
        <v>8</v>
      </c>
      <c r="L248">
        <v>5</v>
      </c>
      <c r="M248">
        <v>1.9191706934664099</v>
      </c>
      <c r="N248">
        <v>1.93472868556319</v>
      </c>
      <c r="O248">
        <v>2.2621245118082198E-2</v>
      </c>
      <c r="P248">
        <v>25.921698082471998</v>
      </c>
      <c r="Q248">
        <v>2.1492699796451201E-5</v>
      </c>
      <c r="R248" t="s">
        <v>30</v>
      </c>
      <c r="S248" t="s">
        <v>31</v>
      </c>
      <c r="T248" t="s">
        <v>31</v>
      </c>
      <c r="U248" t="s">
        <v>30</v>
      </c>
      <c r="V248" t="s">
        <v>31</v>
      </c>
      <c r="W248" t="s">
        <v>31</v>
      </c>
      <c r="X248" t="s">
        <v>30</v>
      </c>
      <c r="Y248" t="s">
        <v>469</v>
      </c>
      <c r="Z248" t="s">
        <v>462</v>
      </c>
      <c r="AA248" t="s">
        <v>455</v>
      </c>
      <c r="AB248">
        <v>88</v>
      </c>
      <c r="AC248" t="s">
        <v>451</v>
      </c>
      <c r="AD248">
        <v>0.5</v>
      </c>
      <c r="AF248">
        <f t="shared" ref="AF248" si="121">IFERROR(AVERAGE(Q248:Q249),"")</f>
        <v>2.1974162432809753E-5</v>
      </c>
    </row>
    <row r="249" spans="1:32" x14ac:dyDescent="0.25">
      <c r="A249">
        <v>248</v>
      </c>
      <c r="B249" t="s">
        <v>402</v>
      </c>
      <c r="C249" t="s">
        <v>401</v>
      </c>
      <c r="D249" t="s">
        <v>26</v>
      </c>
      <c r="E249" t="s">
        <v>27</v>
      </c>
      <c r="F249" t="s">
        <v>28</v>
      </c>
      <c r="G249" t="s">
        <v>29</v>
      </c>
      <c r="J249">
        <v>578.05600000000004</v>
      </c>
      <c r="K249">
        <v>8</v>
      </c>
      <c r="L249">
        <v>4</v>
      </c>
      <c r="M249">
        <v>1.9454298421048399</v>
      </c>
      <c r="N249">
        <v>1.93472868556319</v>
      </c>
      <c r="O249">
        <v>2.2621245118082198E-2</v>
      </c>
      <c r="P249">
        <v>25.855289000278599</v>
      </c>
      <c r="Q249">
        <v>2.2455625069168301E-5</v>
      </c>
      <c r="R249" t="s">
        <v>30</v>
      </c>
      <c r="S249" t="s">
        <v>31</v>
      </c>
      <c r="T249" t="s">
        <v>31</v>
      </c>
      <c r="U249" t="s">
        <v>30</v>
      </c>
      <c r="V249" t="s">
        <v>31</v>
      </c>
      <c r="W249" t="s">
        <v>31</v>
      </c>
      <c r="X249" t="s">
        <v>30</v>
      </c>
      <c r="Y249" t="s">
        <v>469</v>
      </c>
      <c r="Z249" t="s">
        <v>462</v>
      </c>
      <c r="AA249" t="s">
        <v>455</v>
      </c>
      <c r="AB249">
        <v>88</v>
      </c>
      <c r="AC249" t="s">
        <v>451</v>
      </c>
      <c r="AD249">
        <v>0.5</v>
      </c>
    </row>
    <row r="250" spans="1:32" x14ac:dyDescent="0.25">
      <c r="A250">
        <v>249</v>
      </c>
      <c r="B250" t="s">
        <v>403</v>
      </c>
      <c r="C250" t="s">
        <v>404</v>
      </c>
      <c r="D250" t="s">
        <v>26</v>
      </c>
      <c r="E250" t="s">
        <v>27</v>
      </c>
      <c r="F250" t="s">
        <v>28</v>
      </c>
      <c r="G250" t="s">
        <v>29</v>
      </c>
      <c r="J250">
        <v>578.05600000000004</v>
      </c>
      <c r="K250">
        <v>7</v>
      </c>
      <c r="L250">
        <v>5</v>
      </c>
      <c r="M250">
        <v>1.9226843833496801</v>
      </c>
      <c r="N250">
        <v>1.93472868556319</v>
      </c>
      <c r="O250">
        <v>2.2621245118082198E-2</v>
      </c>
      <c r="P250">
        <v>24.908379810967698</v>
      </c>
      <c r="Q250">
        <v>4.19496486172509E-5</v>
      </c>
      <c r="R250" t="s">
        <v>30</v>
      </c>
      <c r="S250" t="s">
        <v>31</v>
      </c>
      <c r="T250" t="s">
        <v>31</v>
      </c>
      <c r="U250" t="s">
        <v>30</v>
      </c>
      <c r="V250" t="s">
        <v>31</v>
      </c>
      <c r="W250" t="s">
        <v>31</v>
      </c>
      <c r="X250" t="s">
        <v>30</v>
      </c>
      <c r="Y250" t="s">
        <v>469</v>
      </c>
      <c r="Z250" t="s">
        <v>462</v>
      </c>
      <c r="AA250" t="s">
        <v>455</v>
      </c>
      <c r="AB250">
        <v>150</v>
      </c>
      <c r="AC250" t="s">
        <v>451</v>
      </c>
      <c r="AD250">
        <v>0.5</v>
      </c>
      <c r="AF250">
        <f t="shared" ref="AF250" si="122">IFERROR(AVERAGE(Q250:Q251),"")</f>
        <v>4.3099465566033799E-5</v>
      </c>
    </row>
    <row r="251" spans="1:32" x14ac:dyDescent="0.25">
      <c r="A251">
        <v>250</v>
      </c>
      <c r="B251" t="s">
        <v>405</v>
      </c>
      <c r="C251" t="s">
        <v>404</v>
      </c>
      <c r="D251" t="s">
        <v>26</v>
      </c>
      <c r="E251" t="s">
        <v>27</v>
      </c>
      <c r="F251" t="s">
        <v>28</v>
      </c>
      <c r="G251" t="s">
        <v>29</v>
      </c>
      <c r="J251">
        <v>578.05600000000004</v>
      </c>
      <c r="K251">
        <v>7</v>
      </c>
      <c r="L251">
        <v>4</v>
      </c>
      <c r="M251">
        <v>1.96117837237506</v>
      </c>
      <c r="N251">
        <v>1.93472868556319</v>
      </c>
      <c r="O251">
        <v>2.2621245118082198E-2</v>
      </c>
      <c r="P251">
        <v>24.827513506999299</v>
      </c>
      <c r="Q251">
        <v>4.4249282514816699E-5</v>
      </c>
      <c r="R251" t="s">
        <v>30</v>
      </c>
      <c r="S251" t="s">
        <v>31</v>
      </c>
      <c r="T251" t="s">
        <v>31</v>
      </c>
      <c r="U251" t="s">
        <v>30</v>
      </c>
      <c r="V251" t="s">
        <v>31</v>
      </c>
      <c r="W251" t="s">
        <v>31</v>
      </c>
      <c r="X251" t="s">
        <v>30</v>
      </c>
      <c r="Y251" t="s">
        <v>469</v>
      </c>
      <c r="Z251" t="s">
        <v>462</v>
      </c>
      <c r="AA251" t="s">
        <v>455</v>
      </c>
      <c r="AB251">
        <v>150</v>
      </c>
      <c r="AC251" t="s">
        <v>451</v>
      </c>
      <c r="AD251">
        <v>0.5</v>
      </c>
    </row>
    <row r="252" spans="1:32" x14ac:dyDescent="0.25">
      <c r="A252">
        <v>251</v>
      </c>
      <c r="B252" t="s">
        <v>406</v>
      </c>
      <c r="C252" t="s">
        <v>407</v>
      </c>
      <c r="D252" t="s">
        <v>26</v>
      </c>
      <c r="E252" t="s">
        <v>27</v>
      </c>
      <c r="F252" t="s">
        <v>28</v>
      </c>
      <c r="G252" t="s">
        <v>29</v>
      </c>
      <c r="J252">
        <v>578.05600000000004</v>
      </c>
      <c r="K252">
        <v>9</v>
      </c>
      <c r="L252">
        <v>4</v>
      </c>
      <c r="M252">
        <v>1.94437729327929</v>
      </c>
      <c r="N252">
        <v>1.93472868556319</v>
      </c>
      <c r="O252">
        <v>2.2621245118082198E-2</v>
      </c>
      <c r="P252">
        <v>27.282090761559001</v>
      </c>
      <c r="Q252">
        <v>8.7573987848517908E-6</v>
      </c>
      <c r="R252" t="s">
        <v>30</v>
      </c>
      <c r="S252" t="s">
        <v>31</v>
      </c>
      <c r="T252" t="s">
        <v>31</v>
      </c>
      <c r="U252" t="s">
        <v>30</v>
      </c>
      <c r="V252" t="s">
        <v>31</v>
      </c>
      <c r="W252" t="s">
        <v>31</v>
      </c>
      <c r="X252" t="s">
        <v>30</v>
      </c>
      <c r="Y252" t="s">
        <v>469</v>
      </c>
      <c r="Z252" t="s">
        <v>463</v>
      </c>
      <c r="AA252" t="s">
        <v>455</v>
      </c>
      <c r="AB252">
        <v>38</v>
      </c>
      <c r="AC252" t="s">
        <v>451</v>
      </c>
      <c r="AD252">
        <v>5</v>
      </c>
      <c r="AF252">
        <f t="shared" ref="AF252" si="123">IFERROR(AVERAGE(Q252:Q253),"")</f>
        <v>8.5767459086586652E-6</v>
      </c>
    </row>
    <row r="253" spans="1:32" x14ac:dyDescent="0.25">
      <c r="A253">
        <v>252</v>
      </c>
      <c r="B253" t="s">
        <v>408</v>
      </c>
      <c r="C253" t="s">
        <v>407</v>
      </c>
      <c r="D253" t="s">
        <v>26</v>
      </c>
      <c r="E253" t="s">
        <v>27</v>
      </c>
      <c r="F253" t="s">
        <v>28</v>
      </c>
      <c r="G253" t="s">
        <v>29</v>
      </c>
      <c r="J253">
        <v>578.05600000000004</v>
      </c>
      <c r="K253">
        <v>10</v>
      </c>
      <c r="L253">
        <v>4</v>
      </c>
      <c r="M253">
        <v>1.95232831145985</v>
      </c>
      <c r="N253">
        <v>1.93472868556319</v>
      </c>
      <c r="O253">
        <v>2.2621245118082198E-2</v>
      </c>
      <c r="P253">
        <v>27.345930967925199</v>
      </c>
      <c r="Q253">
        <v>8.3960930324655396E-6</v>
      </c>
      <c r="R253" t="s">
        <v>30</v>
      </c>
      <c r="S253" t="s">
        <v>31</v>
      </c>
      <c r="T253" t="s">
        <v>31</v>
      </c>
      <c r="U253" t="s">
        <v>30</v>
      </c>
      <c r="V253" t="s">
        <v>31</v>
      </c>
      <c r="W253" t="s">
        <v>31</v>
      </c>
      <c r="X253" t="s">
        <v>30</v>
      </c>
      <c r="Y253" t="s">
        <v>469</v>
      </c>
      <c r="Z253" t="s">
        <v>463</v>
      </c>
      <c r="AA253" t="s">
        <v>455</v>
      </c>
      <c r="AB253">
        <v>38</v>
      </c>
      <c r="AC253" t="s">
        <v>451</v>
      </c>
      <c r="AD253">
        <v>5</v>
      </c>
    </row>
    <row r="254" spans="1:32" x14ac:dyDescent="0.25">
      <c r="A254">
        <v>253</v>
      </c>
      <c r="B254" t="s">
        <v>409</v>
      </c>
      <c r="C254" t="s">
        <v>410</v>
      </c>
      <c r="D254" t="s">
        <v>26</v>
      </c>
      <c r="E254" t="s">
        <v>27</v>
      </c>
      <c r="F254" t="s">
        <v>28</v>
      </c>
      <c r="G254" t="s">
        <v>29</v>
      </c>
      <c r="J254">
        <v>578.05600000000004</v>
      </c>
      <c r="K254">
        <v>8</v>
      </c>
      <c r="L254">
        <v>4</v>
      </c>
      <c r="M254">
        <v>1.9043801387723001</v>
      </c>
      <c r="N254">
        <v>1.93472868556319</v>
      </c>
      <c r="O254">
        <v>2.2621245118082198E-2</v>
      </c>
      <c r="P254">
        <v>25.7341993227828</v>
      </c>
      <c r="Q254">
        <v>2.4323825573599E-5</v>
      </c>
      <c r="R254" t="s">
        <v>30</v>
      </c>
      <c r="S254" t="s">
        <v>31</v>
      </c>
      <c r="T254" t="s">
        <v>31</v>
      </c>
      <c r="U254" t="s">
        <v>30</v>
      </c>
      <c r="V254" t="s">
        <v>31</v>
      </c>
      <c r="W254" t="s">
        <v>31</v>
      </c>
      <c r="X254" t="s">
        <v>30</v>
      </c>
      <c r="Y254" t="s">
        <v>469</v>
      </c>
      <c r="Z254" t="s">
        <v>463</v>
      </c>
      <c r="AA254" t="s">
        <v>455</v>
      </c>
      <c r="AB254">
        <v>88</v>
      </c>
      <c r="AC254" t="s">
        <v>451</v>
      </c>
      <c r="AD254">
        <v>5</v>
      </c>
      <c r="AF254">
        <f t="shared" ref="AF254" si="124">IFERROR(AVERAGE(Q254:Q255),"")</f>
        <v>2.4368782517592649E-5</v>
      </c>
    </row>
    <row r="255" spans="1:32" x14ac:dyDescent="0.25">
      <c r="A255">
        <v>254</v>
      </c>
      <c r="B255" t="s">
        <v>411</v>
      </c>
      <c r="C255" t="s">
        <v>410</v>
      </c>
      <c r="D255" t="s">
        <v>26</v>
      </c>
      <c r="E255" t="s">
        <v>27</v>
      </c>
      <c r="F255" t="s">
        <v>28</v>
      </c>
      <c r="G255" t="s">
        <v>29</v>
      </c>
      <c r="J255">
        <v>578.05600000000004</v>
      </c>
      <c r="K255">
        <v>8</v>
      </c>
      <c r="L255">
        <v>4</v>
      </c>
      <c r="M255">
        <v>1.93878025863694</v>
      </c>
      <c r="N255">
        <v>1.93472868556319</v>
      </c>
      <c r="O255">
        <v>2.2621245118082198E-2</v>
      </c>
      <c r="P255">
        <v>25.728608558905702</v>
      </c>
      <c r="Q255">
        <v>2.4413739461586301E-5</v>
      </c>
      <c r="R255" t="s">
        <v>30</v>
      </c>
      <c r="S255" t="s">
        <v>31</v>
      </c>
      <c r="T255" t="s">
        <v>31</v>
      </c>
      <c r="U255" t="s">
        <v>30</v>
      </c>
      <c r="V255" t="s">
        <v>31</v>
      </c>
      <c r="W255" t="s">
        <v>31</v>
      </c>
      <c r="X255" t="s">
        <v>30</v>
      </c>
      <c r="Y255" t="s">
        <v>469</v>
      </c>
      <c r="Z255" t="s">
        <v>463</v>
      </c>
      <c r="AA255" t="s">
        <v>455</v>
      </c>
      <c r="AB255">
        <v>88</v>
      </c>
      <c r="AC255" t="s">
        <v>451</v>
      </c>
      <c r="AD255">
        <v>5</v>
      </c>
    </row>
    <row r="256" spans="1:32" x14ac:dyDescent="0.25">
      <c r="A256">
        <v>255</v>
      </c>
      <c r="B256" t="s">
        <v>412</v>
      </c>
      <c r="C256" t="s">
        <v>413</v>
      </c>
      <c r="D256" t="s">
        <v>26</v>
      </c>
      <c r="E256" t="s">
        <v>27</v>
      </c>
      <c r="F256" t="s">
        <v>28</v>
      </c>
      <c r="G256" t="s">
        <v>29</v>
      </c>
      <c r="J256">
        <v>578.05600000000004</v>
      </c>
      <c r="K256">
        <v>11</v>
      </c>
      <c r="L256">
        <v>4</v>
      </c>
      <c r="M256">
        <v>1.98427560281658</v>
      </c>
      <c r="N256">
        <v>1.93472868556319</v>
      </c>
      <c r="O256">
        <v>2.2621245118082198E-2</v>
      </c>
      <c r="P256">
        <v>28.484762032296299</v>
      </c>
      <c r="Q256">
        <v>3.9597284303065298E-6</v>
      </c>
      <c r="R256" t="s">
        <v>30</v>
      </c>
      <c r="S256" t="s">
        <v>31</v>
      </c>
      <c r="T256" t="s">
        <v>31</v>
      </c>
      <c r="U256" t="s">
        <v>30</v>
      </c>
      <c r="V256" t="s">
        <v>31</v>
      </c>
      <c r="W256" t="s">
        <v>31</v>
      </c>
      <c r="X256" t="s">
        <v>30</v>
      </c>
      <c r="Y256" t="s">
        <v>469</v>
      </c>
      <c r="Z256" t="s">
        <v>463</v>
      </c>
      <c r="AA256" t="s">
        <v>455</v>
      </c>
      <c r="AB256">
        <v>150</v>
      </c>
      <c r="AC256" t="s">
        <v>451</v>
      </c>
      <c r="AD256">
        <v>5</v>
      </c>
      <c r="AF256">
        <f t="shared" ref="AF256" si="125">IFERROR(AVERAGE(Q256:Q257),"")</f>
        <v>4.3895147216419243E-6</v>
      </c>
    </row>
    <row r="257" spans="1:32" x14ac:dyDescent="0.25">
      <c r="A257">
        <v>256</v>
      </c>
      <c r="B257" t="s">
        <v>414</v>
      </c>
      <c r="C257" t="s">
        <v>413</v>
      </c>
      <c r="D257" t="s">
        <v>26</v>
      </c>
      <c r="E257" t="s">
        <v>27</v>
      </c>
      <c r="F257" t="s">
        <v>28</v>
      </c>
      <c r="G257" t="s">
        <v>29</v>
      </c>
      <c r="J257">
        <v>578.05600000000004</v>
      </c>
      <c r="K257">
        <v>10</v>
      </c>
      <c r="L257">
        <v>4</v>
      </c>
      <c r="M257">
        <v>1.95066469657064</v>
      </c>
      <c r="N257">
        <v>1.93472868556319</v>
      </c>
      <c r="O257">
        <v>2.2621245118082198E-2</v>
      </c>
      <c r="P257">
        <v>28.1870904452629</v>
      </c>
      <c r="Q257">
        <v>4.8193010129773198E-6</v>
      </c>
      <c r="R257" t="s">
        <v>30</v>
      </c>
      <c r="S257" t="s">
        <v>31</v>
      </c>
      <c r="T257" t="s">
        <v>31</v>
      </c>
      <c r="U257" t="s">
        <v>30</v>
      </c>
      <c r="V257" t="s">
        <v>31</v>
      </c>
      <c r="W257" t="s">
        <v>31</v>
      </c>
      <c r="X257" t="s">
        <v>30</v>
      </c>
      <c r="Y257" t="s">
        <v>469</v>
      </c>
      <c r="Z257" t="s">
        <v>463</v>
      </c>
      <c r="AA257" t="s">
        <v>455</v>
      </c>
      <c r="AB257">
        <v>150</v>
      </c>
      <c r="AC257" t="s">
        <v>451</v>
      </c>
      <c r="AD257">
        <v>5</v>
      </c>
    </row>
    <row r="258" spans="1:32" x14ac:dyDescent="0.25">
      <c r="A258">
        <v>257</v>
      </c>
      <c r="B258" t="s">
        <v>415</v>
      </c>
      <c r="C258" t="s">
        <v>416</v>
      </c>
      <c r="D258" t="s">
        <v>26</v>
      </c>
      <c r="E258" t="s">
        <v>27</v>
      </c>
      <c r="F258" t="s">
        <v>28</v>
      </c>
      <c r="G258" t="s">
        <v>29</v>
      </c>
      <c r="J258">
        <v>578.05600000000004</v>
      </c>
      <c r="K258">
        <v>9</v>
      </c>
      <c r="L258">
        <v>4</v>
      </c>
      <c r="M258">
        <v>1.9380458283892401</v>
      </c>
      <c r="N258">
        <v>1.93472868556319</v>
      </c>
      <c r="O258">
        <v>2.2621245118082198E-2</v>
      </c>
      <c r="P258">
        <v>27.168921874119999</v>
      </c>
      <c r="Q258">
        <v>9.4365142729117203E-6</v>
      </c>
      <c r="R258" t="s">
        <v>30</v>
      </c>
      <c r="S258" t="s">
        <v>31</v>
      </c>
      <c r="T258" t="s">
        <v>31</v>
      </c>
      <c r="U258" t="s">
        <v>30</v>
      </c>
      <c r="V258" t="s">
        <v>31</v>
      </c>
      <c r="W258" t="s">
        <v>31</v>
      </c>
      <c r="X258" t="s">
        <v>30</v>
      </c>
      <c r="Y258" t="s">
        <v>469</v>
      </c>
      <c r="Z258" t="s">
        <v>464</v>
      </c>
      <c r="AA258" t="s">
        <v>455</v>
      </c>
      <c r="AB258">
        <v>38</v>
      </c>
      <c r="AC258" t="s">
        <v>452</v>
      </c>
      <c r="AD258">
        <v>0</v>
      </c>
      <c r="AF258">
        <f t="shared" ref="AF258" si="126">IFERROR(AVERAGE(Q258:Q259),"")</f>
        <v>9.5844599349252455E-6</v>
      </c>
    </row>
    <row r="259" spans="1:32" x14ac:dyDescent="0.25">
      <c r="A259">
        <v>258</v>
      </c>
      <c r="B259" t="s">
        <v>417</v>
      </c>
      <c r="C259" t="s">
        <v>416</v>
      </c>
      <c r="D259" t="s">
        <v>26</v>
      </c>
      <c r="E259" t="s">
        <v>27</v>
      </c>
      <c r="F259" t="s">
        <v>28</v>
      </c>
      <c r="G259" t="s">
        <v>29</v>
      </c>
      <c r="J259">
        <v>578.05600000000004</v>
      </c>
      <c r="K259">
        <v>9</v>
      </c>
      <c r="L259">
        <v>4</v>
      </c>
      <c r="M259">
        <v>1.93294898742036</v>
      </c>
      <c r="N259">
        <v>1.93472868556319</v>
      </c>
      <c r="O259">
        <v>2.2621245118082198E-2</v>
      </c>
      <c r="P259">
        <v>27.122140088561299</v>
      </c>
      <c r="Q259">
        <v>9.7324055969387706E-6</v>
      </c>
      <c r="R259" t="s">
        <v>30</v>
      </c>
      <c r="S259" t="s">
        <v>31</v>
      </c>
      <c r="T259" t="s">
        <v>31</v>
      </c>
      <c r="U259" t="s">
        <v>30</v>
      </c>
      <c r="V259" t="s">
        <v>31</v>
      </c>
      <c r="W259" t="s">
        <v>31</v>
      </c>
      <c r="X259" t="s">
        <v>30</v>
      </c>
      <c r="Y259" t="s">
        <v>469</v>
      </c>
      <c r="Z259" t="s">
        <v>464</v>
      </c>
      <c r="AA259" t="s">
        <v>455</v>
      </c>
      <c r="AB259">
        <v>38</v>
      </c>
      <c r="AC259" t="s">
        <v>452</v>
      </c>
      <c r="AD259">
        <v>0</v>
      </c>
    </row>
    <row r="260" spans="1:32" x14ac:dyDescent="0.25">
      <c r="A260">
        <v>259</v>
      </c>
      <c r="B260" t="s">
        <v>418</v>
      </c>
      <c r="C260" t="s">
        <v>416</v>
      </c>
      <c r="D260" t="s">
        <v>26</v>
      </c>
      <c r="E260" t="s">
        <v>27</v>
      </c>
      <c r="F260" t="s">
        <v>28</v>
      </c>
      <c r="G260" t="s">
        <v>29</v>
      </c>
      <c r="J260">
        <v>578.05600000000004</v>
      </c>
      <c r="K260">
        <v>10</v>
      </c>
      <c r="L260">
        <v>4</v>
      </c>
      <c r="M260">
        <v>1.9781519490344299</v>
      </c>
      <c r="N260">
        <v>1.93472868556319</v>
      </c>
      <c r="O260">
        <v>2.2621245118082198E-2</v>
      </c>
      <c r="P260">
        <v>27.633281314828299</v>
      </c>
      <c r="Q260">
        <v>6.9457134994210603E-6</v>
      </c>
      <c r="R260" t="s">
        <v>30</v>
      </c>
      <c r="S260" t="s">
        <v>31</v>
      </c>
      <c r="T260" t="s">
        <v>31</v>
      </c>
      <c r="U260" t="s">
        <v>30</v>
      </c>
      <c r="V260" t="s">
        <v>31</v>
      </c>
      <c r="W260" t="s">
        <v>31</v>
      </c>
      <c r="X260" t="s">
        <v>30</v>
      </c>
      <c r="Y260" t="s">
        <v>469</v>
      </c>
      <c r="Z260" t="s">
        <v>464</v>
      </c>
      <c r="AA260" t="s">
        <v>455</v>
      </c>
      <c r="AB260">
        <v>38</v>
      </c>
      <c r="AC260" t="s">
        <v>452</v>
      </c>
      <c r="AD260">
        <v>0</v>
      </c>
      <c r="AF260">
        <f t="shared" ref="AF260" si="127">IFERROR(AVERAGE(Q260:Q261),"")</f>
        <v>6.9357173057270151E-6</v>
      </c>
    </row>
    <row r="261" spans="1:32" x14ac:dyDescent="0.25">
      <c r="A261">
        <v>260</v>
      </c>
      <c r="B261" t="s">
        <v>419</v>
      </c>
      <c r="C261" t="s">
        <v>416</v>
      </c>
      <c r="D261" t="s">
        <v>26</v>
      </c>
      <c r="E261" t="s">
        <v>27</v>
      </c>
      <c r="F261" t="s">
        <v>28</v>
      </c>
      <c r="G261" t="s">
        <v>29</v>
      </c>
      <c r="J261">
        <v>578.05600000000004</v>
      </c>
      <c r="K261">
        <v>9</v>
      </c>
      <c r="L261">
        <v>4</v>
      </c>
      <c r="M261">
        <v>1.9692885740555199</v>
      </c>
      <c r="N261">
        <v>1.93472868556319</v>
      </c>
      <c r="O261">
        <v>2.2621245118082198E-2</v>
      </c>
      <c r="P261">
        <v>27.6376489996155</v>
      </c>
      <c r="Q261">
        <v>6.9257211120329699E-6</v>
      </c>
      <c r="R261" t="s">
        <v>30</v>
      </c>
      <c r="S261" t="s">
        <v>31</v>
      </c>
      <c r="T261" t="s">
        <v>31</v>
      </c>
      <c r="U261" t="s">
        <v>30</v>
      </c>
      <c r="V261" t="s">
        <v>31</v>
      </c>
      <c r="W261" t="s">
        <v>31</v>
      </c>
      <c r="X261" t="s">
        <v>30</v>
      </c>
      <c r="Y261" t="s">
        <v>469</v>
      </c>
      <c r="Z261" t="s">
        <v>464</v>
      </c>
      <c r="AA261" t="s">
        <v>455</v>
      </c>
      <c r="AB261">
        <v>38</v>
      </c>
      <c r="AC261" t="s">
        <v>452</v>
      </c>
      <c r="AD261">
        <v>0</v>
      </c>
    </row>
    <row r="262" spans="1:32" x14ac:dyDescent="0.25">
      <c r="A262">
        <v>261</v>
      </c>
      <c r="B262" t="s">
        <v>420</v>
      </c>
      <c r="C262" t="s">
        <v>421</v>
      </c>
      <c r="D262" t="s">
        <v>26</v>
      </c>
      <c r="E262" t="s">
        <v>27</v>
      </c>
      <c r="F262" t="s">
        <v>28</v>
      </c>
      <c r="G262" t="s">
        <v>29</v>
      </c>
      <c r="J262">
        <v>578.05600000000004</v>
      </c>
      <c r="K262">
        <v>8</v>
      </c>
      <c r="L262">
        <v>4</v>
      </c>
      <c r="M262">
        <v>1.9953005101583301</v>
      </c>
      <c r="N262">
        <v>1.93472868556319</v>
      </c>
      <c r="O262">
        <v>2.2621245118082198E-2</v>
      </c>
      <c r="P262">
        <v>28.768034931934199</v>
      </c>
      <c r="Q262">
        <v>3.2845335565159399E-6</v>
      </c>
      <c r="R262" t="s">
        <v>30</v>
      </c>
      <c r="S262" t="s">
        <v>31</v>
      </c>
      <c r="T262" t="s">
        <v>31</v>
      </c>
      <c r="U262" t="s">
        <v>30</v>
      </c>
      <c r="V262" t="s">
        <v>31</v>
      </c>
      <c r="W262" t="s">
        <v>31</v>
      </c>
      <c r="X262" t="s">
        <v>30</v>
      </c>
      <c r="Y262" t="s">
        <v>469</v>
      </c>
      <c r="Z262" t="s">
        <v>465</v>
      </c>
      <c r="AA262" t="s">
        <v>455</v>
      </c>
      <c r="AB262">
        <v>38</v>
      </c>
      <c r="AC262" t="s">
        <v>452</v>
      </c>
      <c r="AD262">
        <v>0.5</v>
      </c>
      <c r="AF262">
        <f t="shared" ref="AF262" si="128">IFERROR(AVERAGE(Q262:Q263),"")</f>
        <v>2.7317564269136402E-6</v>
      </c>
    </row>
    <row r="263" spans="1:32" x14ac:dyDescent="0.25">
      <c r="A263">
        <v>262</v>
      </c>
      <c r="B263" t="s">
        <v>422</v>
      </c>
      <c r="C263" t="s">
        <v>421</v>
      </c>
      <c r="D263" t="s">
        <v>26</v>
      </c>
      <c r="E263" t="s">
        <v>27</v>
      </c>
      <c r="F263" t="s">
        <v>28</v>
      </c>
      <c r="G263" t="s">
        <v>29</v>
      </c>
      <c r="J263">
        <v>578.05600000000004</v>
      </c>
      <c r="K263">
        <v>10</v>
      </c>
      <c r="L263">
        <v>4</v>
      </c>
      <c r="M263">
        <v>1.9675690035957301</v>
      </c>
      <c r="N263">
        <v>1.93472868556319</v>
      </c>
      <c r="O263">
        <v>2.2621245118082198E-2</v>
      </c>
      <c r="P263">
        <v>29.3898357663649</v>
      </c>
      <c r="Q263">
        <v>2.1789792973113401E-6</v>
      </c>
      <c r="R263" t="s">
        <v>30</v>
      </c>
      <c r="S263" t="s">
        <v>31</v>
      </c>
      <c r="T263" t="s">
        <v>31</v>
      </c>
      <c r="U263" t="s">
        <v>30</v>
      </c>
      <c r="V263" t="s">
        <v>31</v>
      </c>
      <c r="W263" t="s">
        <v>31</v>
      </c>
      <c r="X263" t="s">
        <v>30</v>
      </c>
      <c r="Y263" t="s">
        <v>469</v>
      </c>
      <c r="Z263" t="s">
        <v>465</v>
      </c>
      <c r="AA263" t="s">
        <v>455</v>
      </c>
      <c r="AB263">
        <v>38</v>
      </c>
      <c r="AC263" t="s">
        <v>452</v>
      </c>
      <c r="AD263">
        <v>0.5</v>
      </c>
    </row>
    <row r="264" spans="1:32" x14ac:dyDescent="0.25">
      <c r="A264">
        <v>263</v>
      </c>
      <c r="B264" t="s">
        <v>423</v>
      </c>
      <c r="C264" t="s">
        <v>424</v>
      </c>
      <c r="D264" t="s">
        <v>26</v>
      </c>
      <c r="E264" t="s">
        <v>27</v>
      </c>
      <c r="F264" t="s">
        <v>28</v>
      </c>
      <c r="G264" t="s">
        <v>29</v>
      </c>
      <c r="J264">
        <v>578.05600000000004</v>
      </c>
      <c r="K264">
        <v>11</v>
      </c>
      <c r="L264">
        <v>4</v>
      </c>
      <c r="M264">
        <v>1.98248592494082</v>
      </c>
      <c r="N264">
        <v>1.93472868556319</v>
      </c>
      <c r="O264">
        <v>2.2621245118082198E-2</v>
      </c>
      <c r="P264">
        <v>28.864026925590899</v>
      </c>
      <c r="Q264">
        <v>3.0829073359960199E-6</v>
      </c>
      <c r="R264" t="s">
        <v>30</v>
      </c>
      <c r="S264" t="s">
        <v>31</v>
      </c>
      <c r="T264" t="s">
        <v>31</v>
      </c>
      <c r="U264" t="s">
        <v>30</v>
      </c>
      <c r="V264" t="s">
        <v>31</v>
      </c>
      <c r="W264" t="s">
        <v>31</v>
      </c>
      <c r="X264" t="s">
        <v>30</v>
      </c>
      <c r="Y264" t="s">
        <v>469</v>
      </c>
      <c r="Z264" t="s">
        <v>465</v>
      </c>
      <c r="AA264" t="s">
        <v>455</v>
      </c>
      <c r="AB264">
        <v>88</v>
      </c>
      <c r="AC264" t="s">
        <v>452</v>
      </c>
      <c r="AD264">
        <v>0.5</v>
      </c>
      <c r="AF264">
        <f t="shared" ref="AF264" si="129">IFERROR(AVERAGE(Q264:Q265),"")</f>
        <v>3.5239657478020398E-6</v>
      </c>
    </row>
    <row r="265" spans="1:32" x14ac:dyDescent="0.25">
      <c r="A265">
        <v>264</v>
      </c>
      <c r="B265" t="s">
        <v>425</v>
      </c>
      <c r="C265" t="s">
        <v>424</v>
      </c>
      <c r="D265" t="s">
        <v>26</v>
      </c>
      <c r="E265" t="s">
        <v>27</v>
      </c>
      <c r="F265" t="s">
        <v>28</v>
      </c>
      <c r="G265" t="s">
        <v>29</v>
      </c>
      <c r="J265">
        <v>578.05600000000004</v>
      </c>
      <c r="K265">
        <v>11</v>
      </c>
      <c r="L265">
        <v>4</v>
      </c>
      <c r="M265">
        <v>1.9637926043140099</v>
      </c>
      <c r="N265">
        <v>1.93472868556319</v>
      </c>
      <c r="O265">
        <v>2.2621245118082198E-2</v>
      </c>
      <c r="P265">
        <v>28.482736925936301</v>
      </c>
      <c r="Q265">
        <v>3.9650241596080598E-6</v>
      </c>
      <c r="R265" t="s">
        <v>30</v>
      </c>
      <c r="S265" t="s">
        <v>31</v>
      </c>
      <c r="T265" t="s">
        <v>31</v>
      </c>
      <c r="U265" t="s">
        <v>30</v>
      </c>
      <c r="V265" t="s">
        <v>31</v>
      </c>
      <c r="W265" t="s">
        <v>31</v>
      </c>
      <c r="X265" t="s">
        <v>30</v>
      </c>
      <c r="Y265" t="s">
        <v>469</v>
      </c>
      <c r="Z265" t="s">
        <v>465</v>
      </c>
      <c r="AA265" t="s">
        <v>455</v>
      </c>
      <c r="AB265">
        <v>88</v>
      </c>
      <c r="AC265" t="s">
        <v>452</v>
      </c>
      <c r="AD265">
        <v>0.5</v>
      </c>
    </row>
    <row r="266" spans="1:32" x14ac:dyDescent="0.25">
      <c r="A266">
        <v>265</v>
      </c>
      <c r="B266" t="s">
        <v>426</v>
      </c>
      <c r="C266" t="s">
        <v>427</v>
      </c>
      <c r="D266" t="s">
        <v>26</v>
      </c>
      <c r="E266" t="s">
        <v>27</v>
      </c>
      <c r="F266" t="s">
        <v>28</v>
      </c>
      <c r="G266" t="s">
        <v>29</v>
      </c>
      <c r="J266">
        <v>578.05600000000004</v>
      </c>
      <c r="K266">
        <v>9</v>
      </c>
      <c r="L266">
        <v>5</v>
      </c>
      <c r="M266">
        <v>1.9003797833482501</v>
      </c>
      <c r="N266">
        <v>1.93472868556319</v>
      </c>
      <c r="O266">
        <v>2.2621245118082198E-2</v>
      </c>
      <c r="P266">
        <v>32.002527030779397</v>
      </c>
      <c r="Q266" s="1">
        <v>3.8851102604246001E-7</v>
      </c>
      <c r="R266" t="s">
        <v>30</v>
      </c>
      <c r="S266" t="s">
        <v>31</v>
      </c>
      <c r="T266" t="s">
        <v>31</v>
      </c>
      <c r="U266" t="s">
        <v>30</v>
      </c>
      <c r="V266" t="s">
        <v>31</v>
      </c>
      <c r="W266" t="s">
        <v>31</v>
      </c>
      <c r="X266" t="s">
        <v>30</v>
      </c>
      <c r="Y266" t="s">
        <v>469</v>
      </c>
      <c r="Z266" t="s">
        <v>466</v>
      </c>
      <c r="AA266" t="s">
        <v>455</v>
      </c>
      <c r="AB266">
        <v>38</v>
      </c>
      <c r="AC266" t="s">
        <v>452</v>
      </c>
      <c r="AD266">
        <v>5</v>
      </c>
      <c r="AE266" t="s">
        <v>487</v>
      </c>
      <c r="AF266">
        <f t="shared" ref="AF266" si="130">IFERROR(AVERAGE(Q266:Q267),"")</f>
        <v>6.5941775331919601E-7</v>
      </c>
    </row>
    <row r="267" spans="1:32" x14ac:dyDescent="0.25">
      <c r="A267">
        <v>266</v>
      </c>
      <c r="B267" t="s">
        <v>428</v>
      </c>
      <c r="C267" t="s">
        <v>427</v>
      </c>
      <c r="D267" t="s">
        <v>26</v>
      </c>
      <c r="E267" t="s">
        <v>27</v>
      </c>
      <c r="F267" t="s">
        <v>28</v>
      </c>
      <c r="G267" t="s">
        <v>29</v>
      </c>
      <c r="J267">
        <v>578.05600000000004</v>
      </c>
      <c r="K267">
        <v>9</v>
      </c>
      <c r="L267">
        <v>4</v>
      </c>
      <c r="M267">
        <v>1.9449479016358699</v>
      </c>
      <c r="N267">
        <v>1.93472868556319</v>
      </c>
      <c r="O267">
        <v>2.2621245118082198E-2</v>
      </c>
      <c r="P267">
        <v>30.6794127794413</v>
      </c>
      <c r="Q267" s="1">
        <v>9.3032448059593202E-7</v>
      </c>
      <c r="R267" t="s">
        <v>30</v>
      </c>
      <c r="S267" t="s">
        <v>31</v>
      </c>
      <c r="T267" t="s">
        <v>31</v>
      </c>
      <c r="U267" t="s">
        <v>30</v>
      </c>
      <c r="V267" t="s">
        <v>31</v>
      </c>
      <c r="W267" t="s">
        <v>31</v>
      </c>
      <c r="X267" t="s">
        <v>30</v>
      </c>
      <c r="Y267" t="s">
        <v>469</v>
      </c>
      <c r="Z267" t="s">
        <v>466</v>
      </c>
      <c r="AA267" t="s">
        <v>455</v>
      </c>
      <c r="AB267">
        <v>38</v>
      </c>
      <c r="AC267" t="s">
        <v>452</v>
      </c>
      <c r="AD267">
        <v>5</v>
      </c>
      <c r="AE267" t="s">
        <v>487</v>
      </c>
    </row>
    <row r="268" spans="1:32" x14ac:dyDescent="0.25">
      <c r="A268">
        <v>267</v>
      </c>
      <c r="B268" t="s">
        <v>429</v>
      </c>
      <c r="C268" t="s">
        <v>430</v>
      </c>
      <c r="D268" t="s">
        <v>26</v>
      </c>
      <c r="E268" t="s">
        <v>27</v>
      </c>
      <c r="F268" t="s">
        <v>28</v>
      </c>
      <c r="G268" t="s">
        <v>29</v>
      </c>
      <c r="J268">
        <v>578.05600000000004</v>
      </c>
      <c r="K268">
        <v>8</v>
      </c>
      <c r="L268">
        <v>4</v>
      </c>
      <c r="M268">
        <v>1.98248882879971</v>
      </c>
      <c r="N268">
        <v>1.93472868556319</v>
      </c>
      <c r="O268">
        <v>2.2621245118082198E-2</v>
      </c>
      <c r="P268">
        <v>27.823239458783</v>
      </c>
      <c r="Q268">
        <v>6.1273268659527097E-6</v>
      </c>
      <c r="R268" t="s">
        <v>30</v>
      </c>
      <c r="S268" t="s">
        <v>31</v>
      </c>
      <c r="T268" t="s">
        <v>31</v>
      </c>
      <c r="U268" t="s">
        <v>30</v>
      </c>
      <c r="V268" t="s">
        <v>31</v>
      </c>
      <c r="W268" t="s">
        <v>31</v>
      </c>
      <c r="X268" t="s">
        <v>30</v>
      </c>
      <c r="Y268" t="s">
        <v>469</v>
      </c>
      <c r="Z268" t="s">
        <v>466</v>
      </c>
      <c r="AA268" t="s">
        <v>455</v>
      </c>
      <c r="AB268">
        <v>88</v>
      </c>
      <c r="AC268" t="s">
        <v>452</v>
      </c>
      <c r="AD268">
        <v>5</v>
      </c>
      <c r="AE268" t="s">
        <v>487</v>
      </c>
      <c r="AF268">
        <f t="shared" ref="AF268" si="131">IFERROR(AVERAGE(Q268:Q269),"")</f>
        <v>6.6301676407958501E-6</v>
      </c>
    </row>
    <row r="269" spans="1:32" x14ac:dyDescent="0.25">
      <c r="A269">
        <v>268</v>
      </c>
      <c r="B269" t="s">
        <v>431</v>
      </c>
      <c r="C269" t="s">
        <v>430</v>
      </c>
      <c r="D269" t="s">
        <v>26</v>
      </c>
      <c r="E269" t="s">
        <v>27</v>
      </c>
      <c r="F269" t="s">
        <v>28</v>
      </c>
      <c r="G269" t="s">
        <v>29</v>
      </c>
      <c r="J269">
        <v>578.05600000000004</v>
      </c>
      <c r="K269">
        <v>10</v>
      </c>
      <c r="L269">
        <v>4</v>
      </c>
      <c r="M269">
        <v>1.96184565645603</v>
      </c>
      <c r="N269">
        <v>1.93472868556319</v>
      </c>
      <c r="O269">
        <v>2.2621245118082198E-2</v>
      </c>
      <c r="P269">
        <v>27.5929635832534</v>
      </c>
      <c r="Q269">
        <v>7.1330084156389897E-6</v>
      </c>
      <c r="R269" t="s">
        <v>30</v>
      </c>
      <c r="S269" t="s">
        <v>31</v>
      </c>
      <c r="T269" t="s">
        <v>31</v>
      </c>
      <c r="U269" t="s">
        <v>30</v>
      </c>
      <c r="V269" t="s">
        <v>31</v>
      </c>
      <c r="W269" t="s">
        <v>31</v>
      </c>
      <c r="X269" t="s">
        <v>30</v>
      </c>
      <c r="Y269" t="s">
        <v>469</v>
      </c>
      <c r="Z269" t="s">
        <v>466</v>
      </c>
      <c r="AA269" t="s">
        <v>455</v>
      </c>
      <c r="AB269">
        <v>88</v>
      </c>
      <c r="AC269" t="s">
        <v>452</v>
      </c>
      <c r="AD269">
        <v>5</v>
      </c>
      <c r="AE269" t="s">
        <v>487</v>
      </c>
    </row>
    <row r="270" spans="1:32" x14ac:dyDescent="0.25">
      <c r="A270">
        <v>269</v>
      </c>
      <c r="B270" t="s">
        <v>432</v>
      </c>
      <c r="C270" t="s">
        <v>433</v>
      </c>
      <c r="D270" t="s">
        <v>26</v>
      </c>
      <c r="E270" t="s">
        <v>27</v>
      </c>
      <c r="F270" t="s">
        <v>28</v>
      </c>
      <c r="G270" t="s">
        <v>29</v>
      </c>
      <c r="J270">
        <v>578.05600000000004</v>
      </c>
      <c r="K270">
        <v>11</v>
      </c>
      <c r="L270">
        <v>4</v>
      </c>
      <c r="M270">
        <v>1.9519236501489501</v>
      </c>
      <c r="N270">
        <v>1.93472868556319</v>
      </c>
      <c r="O270">
        <v>2.2621245118082198E-2</v>
      </c>
      <c r="P270">
        <v>29.368122455105301</v>
      </c>
      <c r="Q270">
        <v>2.21042902584357E-6</v>
      </c>
      <c r="R270" t="s">
        <v>30</v>
      </c>
      <c r="S270" t="s">
        <v>31</v>
      </c>
      <c r="T270" t="s">
        <v>31</v>
      </c>
      <c r="U270" t="s">
        <v>30</v>
      </c>
      <c r="V270" t="s">
        <v>31</v>
      </c>
      <c r="W270" t="s">
        <v>31</v>
      </c>
      <c r="X270" t="s">
        <v>30</v>
      </c>
      <c r="Y270" t="s">
        <v>470</v>
      </c>
      <c r="Z270" t="s">
        <v>464</v>
      </c>
      <c r="AA270" t="s">
        <v>454</v>
      </c>
      <c r="AB270">
        <v>150</v>
      </c>
      <c r="AC270" t="s">
        <v>452</v>
      </c>
      <c r="AD270">
        <v>0</v>
      </c>
      <c r="AE270" t="s">
        <v>487</v>
      </c>
      <c r="AF270">
        <f t="shared" ref="AF270" si="132">IFERROR(AVERAGE(Q270:Q271),"")</f>
        <v>1.9896236385359101E-6</v>
      </c>
    </row>
    <row r="271" spans="1:32" x14ac:dyDescent="0.25">
      <c r="A271">
        <v>270</v>
      </c>
      <c r="B271" t="s">
        <v>434</v>
      </c>
      <c r="C271" t="s">
        <v>433</v>
      </c>
      <c r="D271" t="s">
        <v>26</v>
      </c>
      <c r="E271" t="s">
        <v>27</v>
      </c>
      <c r="F271" t="s">
        <v>28</v>
      </c>
      <c r="G271" t="s">
        <v>29</v>
      </c>
      <c r="J271">
        <v>578.05600000000004</v>
      </c>
      <c r="K271">
        <v>10</v>
      </c>
      <c r="L271">
        <v>4</v>
      </c>
      <c r="M271">
        <v>1.9593655411986</v>
      </c>
      <c r="N271">
        <v>1.93472868556319</v>
      </c>
      <c r="O271">
        <v>2.2621245118082198E-2</v>
      </c>
      <c r="P271">
        <v>29.705828616917799</v>
      </c>
      <c r="Q271">
        <v>1.7688182512282499E-6</v>
      </c>
      <c r="R271" t="s">
        <v>30</v>
      </c>
      <c r="S271" t="s">
        <v>31</v>
      </c>
      <c r="T271" t="s">
        <v>31</v>
      </c>
      <c r="U271" t="s">
        <v>30</v>
      </c>
      <c r="V271" t="s">
        <v>31</v>
      </c>
      <c r="W271" t="s">
        <v>31</v>
      </c>
      <c r="X271" t="s">
        <v>30</v>
      </c>
      <c r="Y271" t="s">
        <v>470</v>
      </c>
      <c r="Z271" t="s">
        <v>464</v>
      </c>
      <c r="AA271" t="s">
        <v>454</v>
      </c>
      <c r="AB271">
        <v>150</v>
      </c>
      <c r="AC271" t="s">
        <v>452</v>
      </c>
      <c r="AD271">
        <v>0</v>
      </c>
      <c r="AE271" t="s">
        <v>487</v>
      </c>
    </row>
    <row r="272" spans="1:32" x14ac:dyDescent="0.25">
      <c r="A272">
        <v>271</v>
      </c>
      <c r="B272" t="s">
        <v>435</v>
      </c>
      <c r="C272" t="s">
        <v>436</v>
      </c>
      <c r="D272" t="s">
        <v>26</v>
      </c>
      <c r="E272" t="s">
        <v>27</v>
      </c>
      <c r="F272" t="s">
        <v>28</v>
      </c>
      <c r="G272" t="s">
        <v>29</v>
      </c>
      <c r="J272">
        <v>578.05600000000004</v>
      </c>
      <c r="K272">
        <v>9</v>
      </c>
      <c r="L272">
        <v>4</v>
      </c>
      <c r="M272">
        <v>1.9542456002301101</v>
      </c>
      <c r="N272">
        <v>1.93472868556319</v>
      </c>
      <c r="O272">
        <v>2.2621245118082198E-2</v>
      </c>
      <c r="P272">
        <v>29.377423876563501</v>
      </c>
      <c r="Q272">
        <v>2.19690157761279E-6</v>
      </c>
      <c r="R272" t="s">
        <v>30</v>
      </c>
      <c r="S272" t="s">
        <v>31</v>
      </c>
      <c r="T272" t="s">
        <v>31</v>
      </c>
      <c r="U272" t="s">
        <v>30</v>
      </c>
      <c r="V272" t="s">
        <v>31</v>
      </c>
      <c r="W272" t="s">
        <v>31</v>
      </c>
      <c r="X272" t="s">
        <v>30</v>
      </c>
      <c r="Y272" t="s">
        <v>470</v>
      </c>
      <c r="Z272" t="s">
        <v>466</v>
      </c>
      <c r="AA272" t="s">
        <v>454</v>
      </c>
      <c r="AB272">
        <v>150</v>
      </c>
      <c r="AC272" t="s">
        <v>452</v>
      </c>
      <c r="AD272">
        <v>5</v>
      </c>
      <c r="AE272" t="s">
        <v>487</v>
      </c>
      <c r="AF272">
        <f t="shared" ref="AF272" si="133">IFERROR(AVERAGE(Q272:Q273),"")</f>
        <v>2.2401581360967252E-6</v>
      </c>
    </row>
    <row r="273" spans="1:32" x14ac:dyDescent="0.25">
      <c r="A273">
        <v>272</v>
      </c>
      <c r="B273" t="s">
        <v>437</v>
      </c>
      <c r="C273" t="s">
        <v>436</v>
      </c>
      <c r="D273" t="s">
        <v>26</v>
      </c>
      <c r="E273" t="s">
        <v>27</v>
      </c>
      <c r="F273" t="s">
        <v>28</v>
      </c>
      <c r="G273" t="s">
        <v>29</v>
      </c>
      <c r="J273">
        <v>578.05600000000004</v>
      </c>
      <c r="K273">
        <v>9</v>
      </c>
      <c r="L273">
        <v>4</v>
      </c>
      <c r="M273">
        <v>1.9536567344587199</v>
      </c>
      <c r="N273">
        <v>1.93472868556319</v>
      </c>
      <c r="O273">
        <v>2.2621245118082198E-2</v>
      </c>
      <c r="P273">
        <v>29.318899744635999</v>
      </c>
      <c r="Q273">
        <v>2.2834146945806599E-6</v>
      </c>
      <c r="R273" t="s">
        <v>30</v>
      </c>
      <c r="S273" t="s">
        <v>31</v>
      </c>
      <c r="T273" t="s">
        <v>31</v>
      </c>
      <c r="U273" t="s">
        <v>30</v>
      </c>
      <c r="V273" t="s">
        <v>31</v>
      </c>
      <c r="W273" t="s">
        <v>31</v>
      </c>
      <c r="X273" t="s">
        <v>30</v>
      </c>
      <c r="Y273" t="s">
        <v>470</v>
      </c>
      <c r="Z273" t="s">
        <v>466</v>
      </c>
      <c r="AA273" t="s">
        <v>454</v>
      </c>
      <c r="AB273">
        <v>150</v>
      </c>
      <c r="AC273" t="s">
        <v>452</v>
      </c>
      <c r="AD273">
        <v>5</v>
      </c>
      <c r="AE273" t="s">
        <v>487</v>
      </c>
    </row>
    <row r="274" spans="1:32" x14ac:dyDescent="0.25">
      <c r="A274">
        <v>273</v>
      </c>
      <c r="B274" t="s">
        <v>438</v>
      </c>
      <c r="C274" t="s">
        <v>439</v>
      </c>
      <c r="D274" t="s">
        <v>26</v>
      </c>
      <c r="E274" t="s">
        <v>27</v>
      </c>
      <c r="F274" t="s">
        <v>28</v>
      </c>
      <c r="G274" t="s">
        <v>29</v>
      </c>
      <c r="J274">
        <v>578.05600000000004</v>
      </c>
      <c r="K274">
        <v>9</v>
      </c>
      <c r="L274">
        <v>4</v>
      </c>
      <c r="M274">
        <v>1.92420515783296</v>
      </c>
      <c r="N274">
        <v>1.93472868556319</v>
      </c>
      <c r="O274">
        <v>2.2621245118082198E-2</v>
      </c>
      <c r="P274">
        <v>31.443438786456401</v>
      </c>
      <c r="Q274" s="1">
        <v>5.6188735794300999E-7</v>
      </c>
      <c r="R274" t="s">
        <v>30</v>
      </c>
      <c r="S274" t="s">
        <v>31</v>
      </c>
      <c r="T274" t="s">
        <v>31</v>
      </c>
      <c r="U274" t="s">
        <v>30</v>
      </c>
      <c r="V274" t="s">
        <v>31</v>
      </c>
      <c r="W274" t="s">
        <v>31</v>
      </c>
      <c r="X274" t="s">
        <v>30</v>
      </c>
      <c r="Y274" t="s">
        <v>470</v>
      </c>
      <c r="Z274" t="s">
        <v>466</v>
      </c>
      <c r="AA274" t="s">
        <v>455</v>
      </c>
      <c r="AB274">
        <v>150</v>
      </c>
      <c r="AC274" t="s">
        <v>452</v>
      </c>
      <c r="AD274">
        <v>5</v>
      </c>
      <c r="AE274" t="s">
        <v>487</v>
      </c>
      <c r="AF274">
        <f t="shared" ref="AF274" si="134">IFERROR(AVERAGE(Q274:Q275),"")</f>
        <v>9.3399885070013492E-7</v>
      </c>
    </row>
    <row r="275" spans="1:32" x14ac:dyDescent="0.25">
      <c r="A275">
        <v>274</v>
      </c>
      <c r="B275" t="s">
        <v>440</v>
      </c>
      <c r="C275" t="s">
        <v>439</v>
      </c>
      <c r="D275" t="s">
        <v>26</v>
      </c>
      <c r="E275" t="s">
        <v>27</v>
      </c>
      <c r="F275" t="s">
        <v>28</v>
      </c>
      <c r="G275" t="s">
        <v>29</v>
      </c>
      <c r="J275">
        <v>578.05600000000004</v>
      </c>
      <c r="K275">
        <v>9</v>
      </c>
      <c r="L275">
        <v>4</v>
      </c>
      <c r="M275">
        <v>1.9160329793666599</v>
      </c>
      <c r="N275">
        <v>1.93472868556319</v>
      </c>
      <c r="O275">
        <v>2.2621245118082198E-2</v>
      </c>
      <c r="P275">
        <v>30.165333569332201</v>
      </c>
      <c r="Q275">
        <v>1.30611034345726E-6</v>
      </c>
      <c r="R275" t="s">
        <v>30</v>
      </c>
      <c r="S275" t="s">
        <v>31</v>
      </c>
      <c r="T275" t="s">
        <v>31</v>
      </c>
      <c r="U275" t="s">
        <v>30</v>
      </c>
      <c r="V275" t="s">
        <v>31</v>
      </c>
      <c r="W275" t="s">
        <v>31</v>
      </c>
      <c r="X275" t="s">
        <v>30</v>
      </c>
      <c r="Y275" t="s">
        <v>470</v>
      </c>
      <c r="Z275" t="s">
        <v>466</v>
      </c>
      <c r="AA275" t="s">
        <v>455</v>
      </c>
      <c r="AB275">
        <v>150</v>
      </c>
      <c r="AC275" t="s">
        <v>452</v>
      </c>
      <c r="AD275">
        <v>5</v>
      </c>
      <c r="AE275" t="s">
        <v>487</v>
      </c>
    </row>
    <row r="276" spans="1:32" x14ac:dyDescent="0.25">
      <c r="A276">
        <v>275</v>
      </c>
      <c r="B276" t="s">
        <v>441</v>
      </c>
      <c r="C276" t="s">
        <v>442</v>
      </c>
      <c r="D276" t="s">
        <v>26</v>
      </c>
      <c r="E276" t="s">
        <v>27</v>
      </c>
      <c r="F276" t="s">
        <v>28</v>
      </c>
      <c r="G276" t="s">
        <v>29</v>
      </c>
      <c r="J276">
        <v>578.05600000000004</v>
      </c>
      <c r="K276">
        <v>10</v>
      </c>
      <c r="L276">
        <v>4</v>
      </c>
      <c r="M276">
        <v>1.9113456591326701</v>
      </c>
      <c r="N276">
        <v>1.93472868556319</v>
      </c>
      <c r="O276">
        <v>2.2621245118082198E-2</v>
      </c>
      <c r="P276">
        <v>31.121492385126899</v>
      </c>
      <c r="Q276" s="1">
        <v>6.9490519954941704E-7</v>
      </c>
      <c r="R276" t="s">
        <v>30</v>
      </c>
      <c r="S276" t="s">
        <v>31</v>
      </c>
      <c r="T276" t="s">
        <v>31</v>
      </c>
      <c r="U276" t="s">
        <v>30</v>
      </c>
      <c r="V276" t="s">
        <v>31</v>
      </c>
      <c r="W276" t="s">
        <v>31</v>
      </c>
      <c r="X276" t="s">
        <v>30</v>
      </c>
      <c r="Y276" t="s">
        <v>471</v>
      </c>
      <c r="Z276" t="s">
        <v>464</v>
      </c>
      <c r="AA276" t="s">
        <v>454</v>
      </c>
      <c r="AB276">
        <v>150</v>
      </c>
      <c r="AC276" t="s">
        <v>452</v>
      </c>
      <c r="AD276">
        <v>0</v>
      </c>
      <c r="AE276" t="s">
        <v>487</v>
      </c>
      <c r="AF276">
        <f t="shared" ref="AF276" si="135">IFERROR(AVERAGE(Q276:Q277),"")</f>
        <v>5.4565080138043496E-7</v>
      </c>
    </row>
    <row r="277" spans="1:32" x14ac:dyDescent="0.25">
      <c r="A277">
        <v>276</v>
      </c>
      <c r="B277" t="s">
        <v>443</v>
      </c>
      <c r="C277" t="s">
        <v>442</v>
      </c>
      <c r="D277" t="s">
        <v>26</v>
      </c>
      <c r="E277" t="s">
        <v>27</v>
      </c>
      <c r="F277" t="s">
        <v>28</v>
      </c>
      <c r="G277" t="s">
        <v>29</v>
      </c>
      <c r="J277">
        <v>578.05600000000004</v>
      </c>
      <c r="K277">
        <v>9</v>
      </c>
      <c r="L277">
        <v>5</v>
      </c>
      <c r="M277">
        <v>1.9128902036135</v>
      </c>
      <c r="N277">
        <v>1.93472868556319</v>
      </c>
      <c r="O277">
        <v>2.2621245118082198E-2</v>
      </c>
      <c r="P277">
        <v>31.9720813036534</v>
      </c>
      <c r="Q277" s="1">
        <v>3.9639640321145299E-7</v>
      </c>
      <c r="R277" t="s">
        <v>30</v>
      </c>
      <c r="S277" t="s">
        <v>31</v>
      </c>
      <c r="T277" t="s">
        <v>31</v>
      </c>
      <c r="U277" t="s">
        <v>30</v>
      </c>
      <c r="V277" t="s">
        <v>31</v>
      </c>
      <c r="W277" t="s">
        <v>31</v>
      </c>
      <c r="X277" t="s">
        <v>30</v>
      </c>
      <c r="Y277" t="s">
        <v>471</v>
      </c>
      <c r="Z277" t="s">
        <v>464</v>
      </c>
      <c r="AA277" t="s">
        <v>454</v>
      </c>
      <c r="AB277">
        <v>150</v>
      </c>
      <c r="AC277" t="s">
        <v>452</v>
      </c>
      <c r="AD277">
        <v>0</v>
      </c>
      <c r="AE277" t="s">
        <v>487</v>
      </c>
    </row>
    <row r="278" spans="1:32" x14ac:dyDescent="0.25">
      <c r="A278">
        <v>277</v>
      </c>
      <c r="B278" t="s">
        <v>444</v>
      </c>
      <c r="C278" t="s">
        <v>445</v>
      </c>
      <c r="D278" t="s">
        <v>26</v>
      </c>
      <c r="E278" t="s">
        <v>27</v>
      </c>
      <c r="F278" t="s">
        <v>28</v>
      </c>
      <c r="G278" t="s">
        <v>29</v>
      </c>
      <c r="J278">
        <v>578.05600000000004</v>
      </c>
      <c r="K278">
        <v>8</v>
      </c>
      <c r="L278">
        <v>4</v>
      </c>
      <c r="M278">
        <v>1.9174153878709801</v>
      </c>
      <c r="N278">
        <v>1.93472868556319</v>
      </c>
      <c r="O278">
        <v>2.2621245118082198E-2</v>
      </c>
      <c r="P278">
        <v>33.364406718373502</v>
      </c>
      <c r="Q278" s="1">
        <v>1.5814712317938301E-7</v>
      </c>
      <c r="R278" t="s">
        <v>30</v>
      </c>
      <c r="S278" t="s">
        <v>31</v>
      </c>
      <c r="T278" t="s">
        <v>31</v>
      </c>
      <c r="U278" t="s">
        <v>30</v>
      </c>
      <c r="V278" t="s">
        <v>31</v>
      </c>
      <c r="W278" t="s">
        <v>31</v>
      </c>
      <c r="X278" t="s">
        <v>30</v>
      </c>
      <c r="Y278" t="s">
        <v>471</v>
      </c>
      <c r="Z278" t="s">
        <v>465</v>
      </c>
      <c r="AA278" t="s">
        <v>454</v>
      </c>
      <c r="AB278">
        <v>150</v>
      </c>
      <c r="AC278" t="s">
        <v>452</v>
      </c>
      <c r="AD278">
        <v>0.5</v>
      </c>
      <c r="AE278" t="s">
        <v>487</v>
      </c>
      <c r="AF278">
        <f t="shared" ref="AF278" si="136">IFERROR(AVERAGE(Q278:Q279),"")</f>
        <v>1.7862494490227202E-7</v>
      </c>
    </row>
    <row r="279" spans="1:32" x14ac:dyDescent="0.25">
      <c r="A279">
        <v>278</v>
      </c>
      <c r="B279" t="s">
        <v>446</v>
      </c>
      <c r="C279" t="s">
        <v>445</v>
      </c>
      <c r="D279" t="s">
        <v>26</v>
      </c>
      <c r="E279" t="s">
        <v>27</v>
      </c>
      <c r="F279" t="s">
        <v>28</v>
      </c>
      <c r="G279" t="s">
        <v>29</v>
      </c>
      <c r="J279">
        <v>578.05600000000004</v>
      </c>
      <c r="K279">
        <v>8</v>
      </c>
      <c r="L279">
        <v>4</v>
      </c>
      <c r="M279">
        <v>1.8990332803509899</v>
      </c>
      <c r="N279">
        <v>1.93472868556319</v>
      </c>
      <c r="O279">
        <v>2.2621245118082198E-2</v>
      </c>
      <c r="P279">
        <v>33.0154569803681</v>
      </c>
      <c r="Q279" s="1">
        <v>1.9910276662516101E-7</v>
      </c>
      <c r="R279" t="s">
        <v>30</v>
      </c>
      <c r="S279" t="s">
        <v>31</v>
      </c>
      <c r="T279" t="s">
        <v>31</v>
      </c>
      <c r="U279" t="s">
        <v>30</v>
      </c>
      <c r="V279" t="s">
        <v>31</v>
      </c>
      <c r="W279" t="s">
        <v>31</v>
      </c>
      <c r="X279" t="s">
        <v>30</v>
      </c>
      <c r="Y279" t="s">
        <v>471</v>
      </c>
      <c r="Z279" t="s">
        <v>465</v>
      </c>
      <c r="AA279" t="s">
        <v>454</v>
      </c>
      <c r="AB279">
        <v>150</v>
      </c>
      <c r="AC279" t="s">
        <v>452</v>
      </c>
      <c r="AD279">
        <v>0.5</v>
      </c>
      <c r="AE279" t="s">
        <v>487</v>
      </c>
    </row>
    <row r="280" spans="1:32" x14ac:dyDescent="0.25">
      <c r="A280">
        <v>279</v>
      </c>
      <c r="B280" t="s">
        <v>447</v>
      </c>
      <c r="C280" t="s">
        <v>448</v>
      </c>
      <c r="D280" t="s">
        <v>449</v>
      </c>
      <c r="E280" t="s">
        <v>27</v>
      </c>
      <c r="F280" t="s">
        <v>28</v>
      </c>
      <c r="G280" t="s">
        <v>29</v>
      </c>
      <c r="J280">
        <v>578.05600000000004</v>
      </c>
      <c r="N280">
        <v>1.93472868556319</v>
      </c>
      <c r="O280">
        <v>2.2621245118082198E-2</v>
      </c>
      <c r="R280" t="s">
        <v>31</v>
      </c>
      <c r="S280" t="s">
        <v>31</v>
      </c>
      <c r="T280" t="s">
        <v>31</v>
      </c>
      <c r="U280" t="s">
        <v>31</v>
      </c>
      <c r="V280" t="s">
        <v>31</v>
      </c>
      <c r="W280" t="s">
        <v>31</v>
      </c>
      <c r="X280" t="s">
        <v>31</v>
      </c>
      <c r="Y280" t="s">
        <v>448</v>
      </c>
      <c r="AE280" t="s">
        <v>487</v>
      </c>
      <c r="AF280" t="str">
        <f t="shared" ref="AF280" si="137">IFERROR(AVERAGE(Q280:Q281),"")</f>
        <v/>
      </c>
    </row>
    <row r="281" spans="1:32" x14ac:dyDescent="0.25">
      <c r="A281">
        <v>280</v>
      </c>
      <c r="B281" t="s">
        <v>450</v>
      </c>
      <c r="C281" t="s">
        <v>448</v>
      </c>
      <c r="D281" t="s">
        <v>449</v>
      </c>
      <c r="E281" t="s">
        <v>27</v>
      </c>
      <c r="F281" t="s">
        <v>28</v>
      </c>
      <c r="G281" t="s">
        <v>29</v>
      </c>
      <c r="J281">
        <v>578.05600000000004</v>
      </c>
      <c r="N281">
        <v>1.93472868556319</v>
      </c>
      <c r="O281">
        <v>2.2621245118082198E-2</v>
      </c>
      <c r="R281" t="s">
        <v>31</v>
      </c>
      <c r="S281" t="s">
        <v>31</v>
      </c>
      <c r="T281" t="s">
        <v>31</v>
      </c>
      <c r="U281" t="s">
        <v>31</v>
      </c>
      <c r="V281" t="s">
        <v>31</v>
      </c>
      <c r="W281" t="s">
        <v>31</v>
      </c>
      <c r="X281" t="s">
        <v>31</v>
      </c>
      <c r="Y281" t="s">
        <v>448</v>
      </c>
      <c r="AE281" t="s">
        <v>487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81"/>
  <sheetViews>
    <sheetView topLeftCell="A1048536" workbookViewId="0">
      <selection activeCell="H1048576" sqref="H1048576"/>
    </sheetView>
  </sheetViews>
  <sheetFormatPr defaultRowHeight="15" x14ac:dyDescent="0.25"/>
  <cols>
    <col min="3" max="3" width="17" customWidth="1"/>
    <col min="32" max="32" width="12.42578125" bestFit="1" customWidth="1"/>
  </cols>
  <sheetData>
    <row r="1" spans="1:3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473</v>
      </c>
      <c r="Z1" t="s">
        <v>472</v>
      </c>
      <c r="AA1" t="s">
        <v>456</v>
      </c>
      <c r="AB1" t="s">
        <v>457</v>
      </c>
      <c r="AC1" t="s">
        <v>458</v>
      </c>
      <c r="AD1" t="s">
        <v>459</v>
      </c>
      <c r="AE1" t="s">
        <v>486</v>
      </c>
      <c r="AF1" t="s">
        <v>488</v>
      </c>
    </row>
    <row r="2" spans="1:32" x14ac:dyDescent="0.25">
      <c r="A2">
        <v>1</v>
      </c>
      <c r="B2" t="s">
        <v>24</v>
      </c>
      <c r="C2" t="s">
        <v>25</v>
      </c>
      <c r="D2" t="s">
        <v>26</v>
      </c>
      <c r="E2" t="s">
        <v>27</v>
      </c>
      <c r="F2" t="s">
        <v>474</v>
      </c>
      <c r="G2" t="s">
        <v>29</v>
      </c>
      <c r="J2">
        <v>525.98099999999897</v>
      </c>
      <c r="K2">
        <v>9</v>
      </c>
      <c r="L2">
        <v>4</v>
      </c>
      <c r="M2">
        <v>1.9216584269410799</v>
      </c>
      <c r="N2">
        <v>1.96447421537649</v>
      </c>
      <c r="O2">
        <v>2.61114956885347E-2</v>
      </c>
      <c r="P2">
        <v>27.986369139105001</v>
      </c>
      <c r="Q2">
        <v>3.2664042801963601E-6</v>
      </c>
      <c r="R2" t="s">
        <v>30</v>
      </c>
      <c r="S2" t="s">
        <v>31</v>
      </c>
      <c r="T2" t="s">
        <v>31</v>
      </c>
      <c r="U2" t="s">
        <v>30</v>
      </c>
      <c r="V2" t="s">
        <v>31</v>
      </c>
      <c r="W2" t="s">
        <v>31</v>
      </c>
      <c r="X2" t="s">
        <v>30</v>
      </c>
      <c r="Y2" t="s">
        <v>460</v>
      </c>
      <c r="Z2" t="s">
        <v>461</v>
      </c>
      <c r="AA2" t="s">
        <v>454</v>
      </c>
      <c r="AB2">
        <v>38</v>
      </c>
      <c r="AC2" t="s">
        <v>451</v>
      </c>
      <c r="AD2">
        <v>0</v>
      </c>
      <c r="AF2">
        <f>IFERROR(AVERAGE(Q2:Q3),"")</f>
        <v>3.6221382697132952E-6</v>
      </c>
    </row>
    <row r="3" spans="1:32" x14ac:dyDescent="0.25">
      <c r="A3">
        <v>2</v>
      </c>
      <c r="B3" t="s">
        <v>32</v>
      </c>
      <c r="C3" t="s">
        <v>25</v>
      </c>
      <c r="D3" t="s">
        <v>26</v>
      </c>
      <c r="E3" t="s">
        <v>27</v>
      </c>
      <c r="F3" t="s">
        <v>474</v>
      </c>
      <c r="G3" t="s">
        <v>29</v>
      </c>
      <c r="J3">
        <v>525.98099999999897</v>
      </c>
      <c r="K3">
        <v>8</v>
      </c>
      <c r="L3">
        <v>4</v>
      </c>
      <c r="M3">
        <v>1.9614303052442299</v>
      </c>
      <c r="N3">
        <v>1.96447421537649</v>
      </c>
      <c r="O3">
        <v>2.61114956885347E-2</v>
      </c>
      <c r="P3">
        <v>27.694529525138599</v>
      </c>
      <c r="Q3">
        <v>3.9778722592302302E-6</v>
      </c>
      <c r="R3" t="s">
        <v>30</v>
      </c>
      <c r="S3" t="s">
        <v>31</v>
      </c>
      <c r="T3" t="s">
        <v>31</v>
      </c>
      <c r="U3" t="s">
        <v>30</v>
      </c>
      <c r="V3" t="s">
        <v>31</v>
      </c>
      <c r="W3" t="s">
        <v>31</v>
      </c>
      <c r="X3" t="s">
        <v>30</v>
      </c>
      <c r="Y3" t="s">
        <v>460</v>
      </c>
      <c r="Z3" t="s">
        <v>461</v>
      </c>
      <c r="AA3" t="s">
        <v>454</v>
      </c>
      <c r="AB3">
        <v>38</v>
      </c>
      <c r="AC3" t="s">
        <v>451</v>
      </c>
      <c r="AD3">
        <v>0</v>
      </c>
    </row>
    <row r="4" spans="1:32" x14ac:dyDescent="0.25">
      <c r="A4">
        <v>3</v>
      </c>
      <c r="B4" t="s">
        <v>33</v>
      </c>
      <c r="C4" t="s">
        <v>34</v>
      </c>
      <c r="D4" t="s">
        <v>26</v>
      </c>
      <c r="E4" t="s">
        <v>27</v>
      </c>
      <c r="F4" t="s">
        <v>474</v>
      </c>
      <c r="G4" t="s">
        <v>29</v>
      </c>
      <c r="J4">
        <v>525.98099999999897</v>
      </c>
      <c r="K4">
        <v>8</v>
      </c>
      <c r="L4">
        <v>4</v>
      </c>
      <c r="M4">
        <v>1.9456114441030601</v>
      </c>
      <c r="N4">
        <v>1.96447421537649</v>
      </c>
      <c r="O4">
        <v>2.61114956885347E-2</v>
      </c>
      <c r="P4">
        <v>27.028243180267101</v>
      </c>
      <c r="Q4">
        <v>6.2378777595269404E-6</v>
      </c>
      <c r="R4" t="s">
        <v>30</v>
      </c>
      <c r="S4" t="s">
        <v>31</v>
      </c>
      <c r="T4" t="s">
        <v>31</v>
      </c>
      <c r="U4" t="s">
        <v>30</v>
      </c>
      <c r="V4" t="s">
        <v>31</v>
      </c>
      <c r="W4" t="s">
        <v>31</v>
      </c>
      <c r="X4" t="s">
        <v>30</v>
      </c>
      <c r="Y4" t="s">
        <v>460</v>
      </c>
      <c r="Z4" t="s">
        <v>461</v>
      </c>
      <c r="AA4" t="s">
        <v>454</v>
      </c>
      <c r="AB4">
        <v>88</v>
      </c>
      <c r="AC4" t="s">
        <v>451</v>
      </c>
      <c r="AD4">
        <v>0</v>
      </c>
      <c r="AF4">
        <f t="shared" ref="AF4" si="0">IFERROR(AVERAGE(Q4:Q5),"")</f>
        <v>6.2869950401019556E-6</v>
      </c>
    </row>
    <row r="5" spans="1:32" x14ac:dyDescent="0.25">
      <c r="A5">
        <v>4</v>
      </c>
      <c r="B5" t="s">
        <v>35</v>
      </c>
      <c r="C5" t="s">
        <v>34</v>
      </c>
      <c r="D5" t="s">
        <v>26</v>
      </c>
      <c r="E5" t="s">
        <v>27</v>
      </c>
      <c r="F5" t="s">
        <v>474</v>
      </c>
      <c r="G5" t="s">
        <v>29</v>
      </c>
      <c r="J5">
        <v>525.98099999999897</v>
      </c>
      <c r="K5">
        <v>7</v>
      </c>
      <c r="L5">
        <v>4</v>
      </c>
      <c r="M5">
        <v>1.9412757480929199</v>
      </c>
      <c r="N5">
        <v>1.96447421537649</v>
      </c>
      <c r="O5">
        <v>2.61114956885347E-2</v>
      </c>
      <c r="P5">
        <v>27.005102200155498</v>
      </c>
      <c r="Q5">
        <v>6.3361123206769699E-6</v>
      </c>
      <c r="R5" t="s">
        <v>30</v>
      </c>
      <c r="S5" t="s">
        <v>31</v>
      </c>
      <c r="T5" t="s">
        <v>31</v>
      </c>
      <c r="U5" t="s">
        <v>30</v>
      </c>
      <c r="V5" t="s">
        <v>31</v>
      </c>
      <c r="W5" t="s">
        <v>31</v>
      </c>
      <c r="X5" t="s">
        <v>30</v>
      </c>
      <c r="Y5" t="s">
        <v>460</v>
      </c>
      <c r="Z5" t="s">
        <v>461</v>
      </c>
      <c r="AA5" t="s">
        <v>454</v>
      </c>
      <c r="AB5">
        <v>88</v>
      </c>
      <c r="AC5" t="s">
        <v>451</v>
      </c>
      <c r="AD5">
        <v>0</v>
      </c>
    </row>
    <row r="6" spans="1:32" x14ac:dyDescent="0.25">
      <c r="A6">
        <v>5</v>
      </c>
      <c r="B6" t="s">
        <v>36</v>
      </c>
      <c r="C6" t="s">
        <v>37</v>
      </c>
      <c r="D6" t="s">
        <v>26</v>
      </c>
      <c r="E6" t="s">
        <v>27</v>
      </c>
      <c r="F6" t="s">
        <v>474</v>
      </c>
      <c r="G6" t="s">
        <v>29</v>
      </c>
      <c r="J6">
        <v>525.98099999999897</v>
      </c>
      <c r="K6">
        <v>9</v>
      </c>
      <c r="L6">
        <v>4</v>
      </c>
      <c r="M6">
        <v>1.98225160329156</v>
      </c>
      <c r="N6">
        <v>1.96447421537649</v>
      </c>
      <c r="O6">
        <v>2.61114956885347E-2</v>
      </c>
      <c r="P6">
        <v>27.555176208637299</v>
      </c>
      <c r="Q6">
        <v>4.3703445934277201E-6</v>
      </c>
      <c r="R6" t="s">
        <v>30</v>
      </c>
      <c r="S6" t="s">
        <v>31</v>
      </c>
      <c r="T6" t="s">
        <v>31</v>
      </c>
      <c r="U6" t="s">
        <v>30</v>
      </c>
      <c r="V6" t="s">
        <v>31</v>
      </c>
      <c r="W6" t="s">
        <v>31</v>
      </c>
      <c r="X6" t="s">
        <v>30</v>
      </c>
      <c r="Y6" t="s">
        <v>460</v>
      </c>
      <c r="Z6" t="s">
        <v>461</v>
      </c>
      <c r="AA6" t="s">
        <v>454</v>
      </c>
      <c r="AB6">
        <v>150</v>
      </c>
      <c r="AC6" t="s">
        <v>451</v>
      </c>
      <c r="AD6">
        <v>0</v>
      </c>
      <c r="AF6">
        <f t="shared" ref="AF6" si="1">IFERROR(AVERAGE(Q6:Q7),"")</f>
        <v>4.3058890461982701E-6</v>
      </c>
    </row>
    <row r="7" spans="1:32" x14ac:dyDescent="0.25">
      <c r="A7">
        <v>6</v>
      </c>
      <c r="B7" t="s">
        <v>38</v>
      </c>
      <c r="C7" t="s">
        <v>37</v>
      </c>
      <c r="D7" t="s">
        <v>26</v>
      </c>
      <c r="E7" t="s">
        <v>27</v>
      </c>
      <c r="F7" t="s">
        <v>474</v>
      </c>
      <c r="G7" t="s">
        <v>29</v>
      </c>
      <c r="J7">
        <v>525.98099999999897</v>
      </c>
      <c r="K7">
        <v>9</v>
      </c>
      <c r="L7">
        <v>4</v>
      </c>
      <c r="M7">
        <v>1.95847038896153</v>
      </c>
      <c r="N7">
        <v>1.96447421537649</v>
      </c>
      <c r="O7">
        <v>2.61114956885347E-2</v>
      </c>
      <c r="P7">
        <v>27.599517835571199</v>
      </c>
      <c r="Q7">
        <v>4.2414334989688201E-6</v>
      </c>
      <c r="R7" t="s">
        <v>30</v>
      </c>
      <c r="S7" t="s">
        <v>31</v>
      </c>
      <c r="T7" t="s">
        <v>31</v>
      </c>
      <c r="U7" t="s">
        <v>30</v>
      </c>
      <c r="V7" t="s">
        <v>31</v>
      </c>
      <c r="W7" t="s">
        <v>31</v>
      </c>
      <c r="X7" t="s">
        <v>30</v>
      </c>
      <c r="Y7" t="s">
        <v>460</v>
      </c>
      <c r="Z7" t="s">
        <v>461</v>
      </c>
      <c r="AA7" t="s">
        <v>454</v>
      </c>
      <c r="AB7">
        <v>150</v>
      </c>
      <c r="AC7" t="s">
        <v>451</v>
      </c>
      <c r="AD7">
        <v>0</v>
      </c>
    </row>
    <row r="8" spans="1:32" x14ac:dyDescent="0.25">
      <c r="A8">
        <v>7</v>
      </c>
      <c r="B8" t="s">
        <v>39</v>
      </c>
      <c r="C8" t="s">
        <v>40</v>
      </c>
      <c r="D8" t="s">
        <v>26</v>
      </c>
      <c r="E8" t="s">
        <v>27</v>
      </c>
      <c r="F8" t="s">
        <v>474</v>
      </c>
      <c r="G8" t="s">
        <v>29</v>
      </c>
      <c r="J8">
        <v>525.98099999999897</v>
      </c>
      <c r="K8">
        <v>7</v>
      </c>
      <c r="L8">
        <v>4</v>
      </c>
      <c r="M8">
        <v>1.94332809627901</v>
      </c>
      <c r="N8">
        <v>1.96447421537649</v>
      </c>
      <c r="O8">
        <v>2.61114956885347E-2</v>
      </c>
      <c r="P8">
        <v>27.1192788884732</v>
      </c>
      <c r="Q8">
        <v>5.8659853263662399E-6</v>
      </c>
      <c r="R8" t="s">
        <v>30</v>
      </c>
      <c r="S8" t="s">
        <v>31</v>
      </c>
      <c r="T8" t="s">
        <v>31</v>
      </c>
      <c r="U8" t="s">
        <v>30</v>
      </c>
      <c r="V8" t="s">
        <v>31</v>
      </c>
      <c r="W8" t="s">
        <v>31</v>
      </c>
      <c r="X8" t="s">
        <v>30</v>
      </c>
      <c r="Y8" t="s">
        <v>460</v>
      </c>
      <c r="Z8" t="s">
        <v>462</v>
      </c>
      <c r="AA8" t="s">
        <v>454</v>
      </c>
      <c r="AB8">
        <v>38</v>
      </c>
      <c r="AC8" t="s">
        <v>451</v>
      </c>
      <c r="AD8">
        <v>0.5</v>
      </c>
      <c r="AF8">
        <f t="shared" ref="AF8" si="2">IFERROR(AVERAGE(Q8:Q9),"")</f>
        <v>5.9628955457313049E-6</v>
      </c>
    </row>
    <row r="9" spans="1:32" x14ac:dyDescent="0.25">
      <c r="A9">
        <v>8</v>
      </c>
      <c r="B9" t="s">
        <v>41</v>
      </c>
      <c r="C9" t="s">
        <v>40</v>
      </c>
      <c r="D9" t="s">
        <v>26</v>
      </c>
      <c r="E9" t="s">
        <v>27</v>
      </c>
      <c r="F9" t="s">
        <v>474</v>
      </c>
      <c r="G9" t="s">
        <v>29</v>
      </c>
      <c r="J9">
        <v>525.98099999999897</v>
      </c>
      <c r="K9">
        <v>9</v>
      </c>
      <c r="L9">
        <v>4</v>
      </c>
      <c r="M9">
        <v>1.9453342446823401</v>
      </c>
      <c r="N9">
        <v>1.96447421537649</v>
      </c>
      <c r="O9">
        <v>2.61114956885347E-2</v>
      </c>
      <c r="P9">
        <v>27.071135978906501</v>
      </c>
      <c r="Q9">
        <v>6.0598057650963699E-6</v>
      </c>
      <c r="R9" t="s">
        <v>30</v>
      </c>
      <c r="S9" t="s">
        <v>31</v>
      </c>
      <c r="T9" t="s">
        <v>31</v>
      </c>
      <c r="U9" t="s">
        <v>30</v>
      </c>
      <c r="V9" t="s">
        <v>31</v>
      </c>
      <c r="W9" t="s">
        <v>31</v>
      </c>
      <c r="X9" t="s">
        <v>30</v>
      </c>
      <c r="Y9" t="s">
        <v>460</v>
      </c>
      <c r="Z9" t="s">
        <v>462</v>
      </c>
      <c r="AA9" t="s">
        <v>454</v>
      </c>
      <c r="AB9">
        <v>38</v>
      </c>
      <c r="AC9" t="s">
        <v>451</v>
      </c>
      <c r="AD9">
        <v>0.5</v>
      </c>
    </row>
    <row r="10" spans="1:32" x14ac:dyDescent="0.25">
      <c r="A10">
        <v>9</v>
      </c>
      <c r="B10" t="s">
        <v>42</v>
      </c>
      <c r="C10" t="s">
        <v>43</v>
      </c>
      <c r="D10" t="s">
        <v>26</v>
      </c>
      <c r="E10" t="s">
        <v>27</v>
      </c>
      <c r="F10" t="s">
        <v>474</v>
      </c>
      <c r="G10" t="s">
        <v>29</v>
      </c>
      <c r="J10">
        <v>525.98099999999897</v>
      </c>
      <c r="K10">
        <v>10</v>
      </c>
      <c r="L10">
        <v>4</v>
      </c>
      <c r="M10">
        <v>1.9809862467832</v>
      </c>
      <c r="N10">
        <v>1.96447421537649</v>
      </c>
      <c r="O10">
        <v>2.61114956885347E-2</v>
      </c>
      <c r="P10">
        <v>26.454117284924902</v>
      </c>
      <c r="Q10">
        <v>9.1917281898635892E-6</v>
      </c>
      <c r="R10" t="s">
        <v>30</v>
      </c>
      <c r="S10" t="s">
        <v>31</v>
      </c>
      <c r="T10" t="s">
        <v>31</v>
      </c>
      <c r="U10" t="s">
        <v>30</v>
      </c>
      <c r="V10" t="s">
        <v>31</v>
      </c>
      <c r="W10" t="s">
        <v>31</v>
      </c>
      <c r="X10" t="s">
        <v>30</v>
      </c>
      <c r="Y10" t="s">
        <v>460</v>
      </c>
      <c r="Z10" t="s">
        <v>462</v>
      </c>
      <c r="AA10" t="s">
        <v>454</v>
      </c>
      <c r="AB10">
        <v>88</v>
      </c>
      <c r="AC10" t="s">
        <v>451</v>
      </c>
      <c r="AD10">
        <v>0.5</v>
      </c>
      <c r="AF10">
        <f t="shared" ref="AF10" si="3">IFERROR(AVERAGE(Q10:Q11),"")</f>
        <v>8.9706201264111088E-6</v>
      </c>
    </row>
    <row r="11" spans="1:32" x14ac:dyDescent="0.25">
      <c r="A11">
        <v>10</v>
      </c>
      <c r="B11" t="s">
        <v>44</v>
      </c>
      <c r="C11" t="s">
        <v>43</v>
      </c>
      <c r="D11" t="s">
        <v>26</v>
      </c>
      <c r="E11" t="s">
        <v>27</v>
      </c>
      <c r="F11" t="s">
        <v>474</v>
      </c>
      <c r="G11" t="s">
        <v>29</v>
      </c>
      <c r="J11">
        <v>525.98099999999897</v>
      </c>
      <c r="K11">
        <v>9</v>
      </c>
      <c r="L11">
        <v>4</v>
      </c>
      <c r="M11">
        <v>2.0012788338273801</v>
      </c>
      <c r="N11">
        <v>1.96447421537649</v>
      </c>
      <c r="O11">
        <v>2.61114956885347E-2</v>
      </c>
      <c r="P11">
        <v>26.5271389620154</v>
      </c>
      <c r="Q11">
        <v>8.7495120629586301E-6</v>
      </c>
      <c r="R11" t="s">
        <v>30</v>
      </c>
      <c r="S11" t="s">
        <v>31</v>
      </c>
      <c r="T11" t="s">
        <v>31</v>
      </c>
      <c r="U11" t="s">
        <v>30</v>
      </c>
      <c r="V11" t="s">
        <v>31</v>
      </c>
      <c r="W11" t="s">
        <v>31</v>
      </c>
      <c r="X11" t="s">
        <v>30</v>
      </c>
      <c r="Y11" t="s">
        <v>460</v>
      </c>
      <c r="Z11" t="s">
        <v>462</v>
      </c>
      <c r="AA11" t="s">
        <v>454</v>
      </c>
      <c r="AB11">
        <v>88</v>
      </c>
      <c r="AC11" t="s">
        <v>451</v>
      </c>
      <c r="AD11">
        <v>0.5</v>
      </c>
    </row>
    <row r="12" spans="1:32" x14ac:dyDescent="0.25">
      <c r="A12">
        <v>11</v>
      </c>
      <c r="B12" t="s">
        <v>45</v>
      </c>
      <c r="C12" t="s">
        <v>46</v>
      </c>
      <c r="D12" t="s">
        <v>26</v>
      </c>
      <c r="E12" t="s">
        <v>27</v>
      </c>
      <c r="F12" t="s">
        <v>474</v>
      </c>
      <c r="G12" t="s">
        <v>29</v>
      </c>
      <c r="J12">
        <v>525.98099999999897</v>
      </c>
      <c r="K12">
        <v>10</v>
      </c>
      <c r="L12">
        <v>4</v>
      </c>
      <c r="M12">
        <v>2.0029906651212399</v>
      </c>
      <c r="N12">
        <v>1.96447421537649</v>
      </c>
      <c r="O12">
        <v>2.61114956885347E-2</v>
      </c>
      <c r="P12">
        <v>26.6205919896206</v>
      </c>
      <c r="Q12">
        <v>8.2144610863291108E-6</v>
      </c>
      <c r="R12" t="s">
        <v>30</v>
      </c>
      <c r="S12" t="s">
        <v>31</v>
      </c>
      <c r="T12" t="s">
        <v>31</v>
      </c>
      <c r="U12" t="s">
        <v>30</v>
      </c>
      <c r="V12" t="s">
        <v>31</v>
      </c>
      <c r="W12" t="s">
        <v>31</v>
      </c>
      <c r="X12" t="s">
        <v>30</v>
      </c>
      <c r="Y12" t="s">
        <v>460</v>
      </c>
      <c r="Z12" t="s">
        <v>462</v>
      </c>
      <c r="AA12" t="s">
        <v>454</v>
      </c>
      <c r="AB12">
        <v>150</v>
      </c>
      <c r="AC12" t="s">
        <v>451</v>
      </c>
      <c r="AD12">
        <v>0.5</v>
      </c>
      <c r="AF12">
        <f t="shared" ref="AF12" si="4">IFERROR(AVERAGE(Q12:Q13),"")</f>
        <v>7.8702785846234409E-6</v>
      </c>
    </row>
    <row r="13" spans="1:32" x14ac:dyDescent="0.25">
      <c r="A13">
        <v>12</v>
      </c>
      <c r="B13" t="s">
        <v>47</v>
      </c>
      <c r="C13" t="s">
        <v>46</v>
      </c>
      <c r="D13" t="s">
        <v>26</v>
      </c>
      <c r="E13" t="s">
        <v>27</v>
      </c>
      <c r="F13" t="s">
        <v>474</v>
      </c>
      <c r="G13" t="s">
        <v>29</v>
      </c>
      <c r="J13">
        <v>525.98099999999897</v>
      </c>
      <c r="K13">
        <v>9</v>
      </c>
      <c r="L13">
        <v>4</v>
      </c>
      <c r="M13">
        <v>2.0437071679503802</v>
      </c>
      <c r="N13">
        <v>1.96447421537649</v>
      </c>
      <c r="O13">
        <v>2.61114956885347E-2</v>
      </c>
      <c r="P13">
        <v>26.750207653478899</v>
      </c>
      <c r="Q13">
        <v>7.5260960829177702E-6</v>
      </c>
      <c r="R13" t="s">
        <v>30</v>
      </c>
      <c r="S13" t="s">
        <v>31</v>
      </c>
      <c r="T13" t="s">
        <v>31</v>
      </c>
      <c r="U13" t="s">
        <v>30</v>
      </c>
      <c r="V13" t="s">
        <v>31</v>
      </c>
      <c r="W13" t="s">
        <v>31</v>
      </c>
      <c r="X13" t="s">
        <v>30</v>
      </c>
      <c r="Y13" t="s">
        <v>460</v>
      </c>
      <c r="Z13" t="s">
        <v>462</v>
      </c>
      <c r="AA13" t="s">
        <v>454</v>
      </c>
      <c r="AB13">
        <v>150</v>
      </c>
      <c r="AC13" t="s">
        <v>451</v>
      </c>
      <c r="AD13">
        <v>0.5</v>
      </c>
    </row>
    <row r="14" spans="1:32" x14ac:dyDescent="0.25">
      <c r="A14">
        <v>13</v>
      </c>
      <c r="B14" t="s">
        <v>48</v>
      </c>
      <c r="C14" t="s">
        <v>49</v>
      </c>
      <c r="D14" t="s">
        <v>26</v>
      </c>
      <c r="E14" t="s">
        <v>27</v>
      </c>
      <c r="F14" t="s">
        <v>474</v>
      </c>
      <c r="G14" t="s">
        <v>29</v>
      </c>
      <c r="J14">
        <v>525.98099999999897</v>
      </c>
      <c r="K14">
        <v>8</v>
      </c>
      <c r="L14">
        <v>4</v>
      </c>
      <c r="M14">
        <v>1.93944000268225</v>
      </c>
      <c r="N14">
        <v>1.96447421537649</v>
      </c>
      <c r="O14">
        <v>2.61114956885347E-2</v>
      </c>
      <c r="P14">
        <v>29.246458086653099</v>
      </c>
      <c r="Q14">
        <v>1.3949333999545601E-6</v>
      </c>
      <c r="R14" t="s">
        <v>30</v>
      </c>
      <c r="S14" t="s">
        <v>31</v>
      </c>
      <c r="T14" t="s">
        <v>31</v>
      </c>
      <c r="U14" t="s">
        <v>30</v>
      </c>
      <c r="V14" t="s">
        <v>31</v>
      </c>
      <c r="W14" t="s">
        <v>31</v>
      </c>
      <c r="X14" t="s">
        <v>30</v>
      </c>
      <c r="Y14" t="s">
        <v>460</v>
      </c>
      <c r="Z14" t="s">
        <v>463</v>
      </c>
      <c r="AA14" t="s">
        <v>454</v>
      </c>
      <c r="AB14">
        <v>38</v>
      </c>
      <c r="AC14" t="s">
        <v>451</v>
      </c>
      <c r="AD14">
        <v>5</v>
      </c>
      <c r="AF14">
        <f t="shared" ref="AF14" si="5">IFERROR(AVERAGE(Q14:Q15),"")</f>
        <v>1.54123076932385E-6</v>
      </c>
    </row>
    <row r="15" spans="1:32" x14ac:dyDescent="0.25">
      <c r="A15">
        <v>14</v>
      </c>
      <c r="B15" t="s">
        <v>50</v>
      </c>
      <c r="C15" t="s">
        <v>49</v>
      </c>
      <c r="D15" t="s">
        <v>26</v>
      </c>
      <c r="E15" t="s">
        <v>27</v>
      </c>
      <c r="F15" t="s">
        <v>474</v>
      </c>
      <c r="G15" t="s">
        <v>29</v>
      </c>
      <c r="J15">
        <v>525.98099999999897</v>
      </c>
      <c r="K15">
        <v>9</v>
      </c>
      <c r="L15">
        <v>5</v>
      </c>
      <c r="M15">
        <v>1.9485957194097601</v>
      </c>
      <c r="N15">
        <v>1.96447421537649</v>
      </c>
      <c r="O15">
        <v>2.61114956885347E-2</v>
      </c>
      <c r="P15">
        <v>28.9644509789869</v>
      </c>
      <c r="Q15">
        <v>1.6875281386931399E-6</v>
      </c>
      <c r="R15" t="s">
        <v>30</v>
      </c>
      <c r="S15" t="s">
        <v>31</v>
      </c>
      <c r="T15" t="s">
        <v>31</v>
      </c>
      <c r="U15" t="s">
        <v>30</v>
      </c>
      <c r="V15" t="s">
        <v>31</v>
      </c>
      <c r="W15" t="s">
        <v>31</v>
      </c>
      <c r="X15" t="s">
        <v>30</v>
      </c>
      <c r="Y15" t="s">
        <v>460</v>
      </c>
      <c r="Z15" t="s">
        <v>463</v>
      </c>
      <c r="AA15" t="s">
        <v>454</v>
      </c>
      <c r="AB15">
        <v>38</v>
      </c>
      <c r="AC15" t="s">
        <v>451</v>
      </c>
      <c r="AD15">
        <v>5</v>
      </c>
    </row>
    <row r="16" spans="1:32" x14ac:dyDescent="0.25">
      <c r="A16">
        <v>15</v>
      </c>
      <c r="B16" t="s">
        <v>51</v>
      </c>
      <c r="C16" t="s">
        <v>52</v>
      </c>
      <c r="D16" t="s">
        <v>26</v>
      </c>
      <c r="E16" t="s">
        <v>27</v>
      </c>
      <c r="F16" t="s">
        <v>474</v>
      </c>
      <c r="G16" t="s">
        <v>29</v>
      </c>
      <c r="J16">
        <v>525.98099999999897</v>
      </c>
      <c r="K16">
        <v>10</v>
      </c>
      <c r="L16">
        <v>4</v>
      </c>
      <c r="M16">
        <v>1.9509160946667199</v>
      </c>
      <c r="N16">
        <v>1.96447421537649</v>
      </c>
      <c r="O16">
        <v>2.61114956885347E-2</v>
      </c>
      <c r="P16">
        <v>26.224811750871901</v>
      </c>
      <c r="Q16">
        <v>1.0730999638620801E-5</v>
      </c>
      <c r="R16" t="s">
        <v>30</v>
      </c>
      <c r="S16" t="s">
        <v>31</v>
      </c>
      <c r="T16" t="s">
        <v>31</v>
      </c>
      <c r="U16" t="s">
        <v>30</v>
      </c>
      <c r="V16" t="s">
        <v>31</v>
      </c>
      <c r="W16" t="s">
        <v>31</v>
      </c>
      <c r="X16" t="s">
        <v>30</v>
      </c>
      <c r="Y16" t="s">
        <v>460</v>
      </c>
      <c r="Z16" t="s">
        <v>463</v>
      </c>
      <c r="AA16" t="s">
        <v>454</v>
      </c>
      <c r="AB16">
        <v>88</v>
      </c>
      <c r="AC16" t="s">
        <v>451</v>
      </c>
      <c r="AD16">
        <v>5</v>
      </c>
      <c r="AF16">
        <f t="shared" ref="AF16" si="6">IFERROR(AVERAGE(Q16:Q17),"")</f>
        <v>1.119466543255025E-5</v>
      </c>
    </row>
    <row r="17" spans="1:32" x14ac:dyDescent="0.25">
      <c r="A17">
        <v>16</v>
      </c>
      <c r="B17" t="s">
        <v>53</v>
      </c>
      <c r="C17" t="s">
        <v>52</v>
      </c>
      <c r="D17" t="s">
        <v>26</v>
      </c>
      <c r="E17" t="s">
        <v>27</v>
      </c>
      <c r="F17" t="s">
        <v>474</v>
      </c>
      <c r="G17" t="s">
        <v>29</v>
      </c>
      <c r="J17">
        <v>525.98099999999897</v>
      </c>
      <c r="K17">
        <v>9</v>
      </c>
      <c r="L17">
        <v>4</v>
      </c>
      <c r="M17">
        <v>1.9516074788131901</v>
      </c>
      <c r="N17">
        <v>1.96447421537649</v>
      </c>
      <c r="O17">
        <v>2.61114956885347E-2</v>
      </c>
      <c r="P17">
        <v>26.1020609926125</v>
      </c>
      <c r="Q17">
        <v>1.16583312264797E-5</v>
      </c>
      <c r="R17" t="s">
        <v>30</v>
      </c>
      <c r="S17" t="s">
        <v>31</v>
      </c>
      <c r="T17" t="s">
        <v>31</v>
      </c>
      <c r="U17" t="s">
        <v>30</v>
      </c>
      <c r="V17" t="s">
        <v>31</v>
      </c>
      <c r="W17" t="s">
        <v>31</v>
      </c>
      <c r="X17" t="s">
        <v>30</v>
      </c>
      <c r="Y17" t="s">
        <v>460</v>
      </c>
      <c r="Z17" t="s">
        <v>463</v>
      </c>
      <c r="AA17" t="s">
        <v>454</v>
      </c>
      <c r="AB17">
        <v>88</v>
      </c>
      <c r="AC17" t="s">
        <v>451</v>
      </c>
      <c r="AD17">
        <v>5</v>
      </c>
    </row>
    <row r="18" spans="1:32" x14ac:dyDescent="0.25">
      <c r="A18">
        <v>17</v>
      </c>
      <c r="B18" t="s">
        <v>54</v>
      </c>
      <c r="C18" t="s">
        <v>55</v>
      </c>
      <c r="D18" t="s">
        <v>26</v>
      </c>
      <c r="E18" t="s">
        <v>27</v>
      </c>
      <c r="F18" t="s">
        <v>474</v>
      </c>
      <c r="G18" t="s">
        <v>29</v>
      </c>
      <c r="J18">
        <v>525.98099999999897</v>
      </c>
      <c r="K18">
        <v>9</v>
      </c>
      <c r="L18">
        <v>4</v>
      </c>
      <c r="M18">
        <v>1.90564884603954</v>
      </c>
      <c r="N18">
        <v>1.96447421537649</v>
      </c>
      <c r="O18">
        <v>2.61114956885347E-2</v>
      </c>
      <c r="P18">
        <v>26.9270418498038</v>
      </c>
      <c r="Q18">
        <v>6.67903591667001E-6</v>
      </c>
      <c r="R18" t="s">
        <v>30</v>
      </c>
      <c r="S18" t="s">
        <v>31</v>
      </c>
      <c r="T18" t="s">
        <v>31</v>
      </c>
      <c r="U18" t="s">
        <v>30</v>
      </c>
      <c r="V18" t="s">
        <v>31</v>
      </c>
      <c r="W18" t="s">
        <v>31</v>
      </c>
      <c r="X18" t="s">
        <v>30</v>
      </c>
      <c r="Y18" t="s">
        <v>460</v>
      </c>
      <c r="Z18" t="s">
        <v>463</v>
      </c>
      <c r="AA18" t="s">
        <v>454</v>
      </c>
      <c r="AB18">
        <v>150</v>
      </c>
      <c r="AC18" t="s">
        <v>451</v>
      </c>
      <c r="AD18">
        <v>5</v>
      </c>
      <c r="AF18">
        <f t="shared" ref="AF18" si="7">IFERROR(AVERAGE(Q18:Q19),"")</f>
        <v>7.10615725030742E-6</v>
      </c>
    </row>
    <row r="19" spans="1:32" x14ac:dyDescent="0.25">
      <c r="A19">
        <v>18</v>
      </c>
      <c r="B19" t="s">
        <v>56</v>
      </c>
      <c r="C19" t="s">
        <v>55</v>
      </c>
      <c r="D19" t="s">
        <v>26</v>
      </c>
      <c r="E19" t="s">
        <v>27</v>
      </c>
      <c r="F19" t="s">
        <v>474</v>
      </c>
      <c r="G19" t="s">
        <v>29</v>
      </c>
      <c r="J19">
        <v>525.98099999999897</v>
      </c>
      <c r="K19">
        <v>9</v>
      </c>
      <c r="L19">
        <v>4</v>
      </c>
      <c r="M19">
        <v>2.00323197931775</v>
      </c>
      <c r="N19">
        <v>1.96447421537649</v>
      </c>
      <c r="O19">
        <v>2.61114956885347E-2</v>
      </c>
      <c r="P19">
        <v>26.748794951646602</v>
      </c>
      <c r="Q19">
        <v>7.53327858394483E-6</v>
      </c>
      <c r="R19" t="s">
        <v>30</v>
      </c>
      <c r="S19" t="s">
        <v>31</v>
      </c>
      <c r="T19" t="s">
        <v>31</v>
      </c>
      <c r="U19" t="s">
        <v>30</v>
      </c>
      <c r="V19" t="s">
        <v>31</v>
      </c>
      <c r="W19" t="s">
        <v>31</v>
      </c>
      <c r="X19" t="s">
        <v>30</v>
      </c>
      <c r="Y19" t="s">
        <v>460</v>
      </c>
      <c r="Z19" t="s">
        <v>463</v>
      </c>
      <c r="AA19" t="s">
        <v>454</v>
      </c>
      <c r="AB19">
        <v>150</v>
      </c>
      <c r="AC19" t="s">
        <v>451</v>
      </c>
      <c r="AD19">
        <v>5</v>
      </c>
    </row>
    <row r="20" spans="1:32" x14ac:dyDescent="0.25">
      <c r="A20">
        <v>19</v>
      </c>
      <c r="B20" t="s">
        <v>57</v>
      </c>
      <c r="C20" t="s">
        <v>58</v>
      </c>
      <c r="D20" t="s">
        <v>26</v>
      </c>
      <c r="E20" t="s">
        <v>27</v>
      </c>
      <c r="F20" t="s">
        <v>474</v>
      </c>
      <c r="G20" t="s">
        <v>29</v>
      </c>
      <c r="J20">
        <v>525.98099999999897</v>
      </c>
      <c r="K20">
        <v>10</v>
      </c>
      <c r="L20">
        <v>4</v>
      </c>
      <c r="M20">
        <v>1.97964675729619</v>
      </c>
      <c r="N20">
        <v>1.96447421537649</v>
      </c>
      <c r="O20">
        <v>2.61114956885347E-2</v>
      </c>
      <c r="P20">
        <v>27.662326679420499</v>
      </c>
      <c r="Q20">
        <v>4.0653149677658301E-6</v>
      </c>
      <c r="R20" t="s">
        <v>30</v>
      </c>
      <c r="S20" t="s">
        <v>31</v>
      </c>
      <c r="T20" t="s">
        <v>31</v>
      </c>
      <c r="U20" t="s">
        <v>30</v>
      </c>
      <c r="V20" t="s">
        <v>31</v>
      </c>
      <c r="W20" t="s">
        <v>31</v>
      </c>
      <c r="X20" t="s">
        <v>30</v>
      </c>
      <c r="Y20" t="s">
        <v>460</v>
      </c>
      <c r="Z20" t="s">
        <v>464</v>
      </c>
      <c r="AA20" t="s">
        <v>454</v>
      </c>
      <c r="AB20">
        <v>38</v>
      </c>
      <c r="AC20" t="s">
        <v>452</v>
      </c>
      <c r="AD20">
        <v>0</v>
      </c>
      <c r="AF20">
        <f t="shared" ref="AF20" si="8">IFERROR(AVERAGE(Q20:Q21),"")</f>
        <v>3.9390170888175054E-6</v>
      </c>
    </row>
    <row r="21" spans="1:32" x14ac:dyDescent="0.25">
      <c r="A21">
        <v>20</v>
      </c>
      <c r="B21" t="s">
        <v>59</v>
      </c>
      <c r="C21" t="s">
        <v>58</v>
      </c>
      <c r="D21" t="s">
        <v>26</v>
      </c>
      <c r="E21" t="s">
        <v>27</v>
      </c>
      <c r="F21" t="s">
        <v>474</v>
      </c>
      <c r="G21" t="s">
        <v>29</v>
      </c>
      <c r="J21">
        <v>525.98099999999897</v>
      </c>
      <c r="K21">
        <v>11</v>
      </c>
      <c r="L21">
        <v>4</v>
      </c>
      <c r="M21">
        <v>2.0178206021663301</v>
      </c>
      <c r="N21">
        <v>1.96447421537649</v>
      </c>
      <c r="O21">
        <v>2.61114956885347E-2</v>
      </c>
      <c r="P21">
        <v>27.757330003648899</v>
      </c>
      <c r="Q21">
        <v>3.8127192098691799E-6</v>
      </c>
      <c r="R21" t="s">
        <v>30</v>
      </c>
      <c r="S21" t="s">
        <v>31</v>
      </c>
      <c r="T21" t="s">
        <v>31</v>
      </c>
      <c r="U21" t="s">
        <v>30</v>
      </c>
      <c r="V21" t="s">
        <v>31</v>
      </c>
      <c r="W21" t="s">
        <v>31</v>
      </c>
      <c r="X21" t="s">
        <v>30</v>
      </c>
      <c r="Y21" t="s">
        <v>460</v>
      </c>
      <c r="Z21" t="s">
        <v>464</v>
      </c>
      <c r="AA21" t="s">
        <v>454</v>
      </c>
      <c r="AB21">
        <v>38</v>
      </c>
      <c r="AC21" t="s">
        <v>452</v>
      </c>
      <c r="AD21">
        <v>0</v>
      </c>
    </row>
    <row r="22" spans="1:32" x14ac:dyDescent="0.25">
      <c r="A22">
        <v>21</v>
      </c>
      <c r="B22" t="s">
        <v>60</v>
      </c>
      <c r="C22" t="s">
        <v>61</v>
      </c>
      <c r="D22" t="s">
        <v>26</v>
      </c>
      <c r="E22" t="s">
        <v>27</v>
      </c>
      <c r="F22" t="s">
        <v>474</v>
      </c>
      <c r="G22" t="s">
        <v>29</v>
      </c>
      <c r="J22">
        <v>525.98099999999897</v>
      </c>
      <c r="K22">
        <v>10</v>
      </c>
      <c r="L22">
        <v>4</v>
      </c>
      <c r="M22">
        <v>1.9751586423367899</v>
      </c>
      <c r="N22">
        <v>1.96447421537649</v>
      </c>
      <c r="O22">
        <v>2.61114956885347E-2</v>
      </c>
      <c r="P22">
        <v>27.470366291095001</v>
      </c>
      <c r="Q22">
        <v>4.6279203832814302E-6</v>
      </c>
      <c r="R22" t="s">
        <v>30</v>
      </c>
      <c r="S22" t="s">
        <v>31</v>
      </c>
      <c r="T22" t="s">
        <v>31</v>
      </c>
      <c r="U22" t="s">
        <v>30</v>
      </c>
      <c r="V22" t="s">
        <v>31</v>
      </c>
      <c r="W22" t="s">
        <v>31</v>
      </c>
      <c r="X22" t="s">
        <v>30</v>
      </c>
      <c r="Y22" t="s">
        <v>460</v>
      </c>
      <c r="Z22" t="s">
        <v>464</v>
      </c>
      <c r="AA22" t="s">
        <v>454</v>
      </c>
      <c r="AB22">
        <v>88</v>
      </c>
      <c r="AC22" t="s">
        <v>452</v>
      </c>
      <c r="AD22">
        <v>0</v>
      </c>
      <c r="AF22">
        <f t="shared" ref="AF22" si="9">IFERROR(AVERAGE(Q22:Q23),"")</f>
        <v>4.4356924502794998E-6</v>
      </c>
    </row>
    <row r="23" spans="1:32" x14ac:dyDescent="0.25">
      <c r="A23">
        <v>22</v>
      </c>
      <c r="B23" t="s">
        <v>62</v>
      </c>
      <c r="C23" t="s">
        <v>61</v>
      </c>
      <c r="D23" t="s">
        <v>26</v>
      </c>
      <c r="E23" t="s">
        <v>27</v>
      </c>
      <c r="F23" t="s">
        <v>474</v>
      </c>
      <c r="G23" t="s">
        <v>29</v>
      </c>
      <c r="J23">
        <v>525.98099999999897</v>
      </c>
      <c r="K23">
        <v>8</v>
      </c>
      <c r="L23">
        <v>4</v>
      </c>
      <c r="M23">
        <v>1.9989235787235</v>
      </c>
      <c r="N23">
        <v>1.96447421537649</v>
      </c>
      <c r="O23">
        <v>2.61114956885347E-2</v>
      </c>
      <c r="P23">
        <v>27.598808831160198</v>
      </c>
      <c r="Q23">
        <v>4.2434645172775702E-6</v>
      </c>
      <c r="R23" t="s">
        <v>30</v>
      </c>
      <c r="S23" t="s">
        <v>31</v>
      </c>
      <c r="T23" t="s">
        <v>31</v>
      </c>
      <c r="U23" t="s">
        <v>30</v>
      </c>
      <c r="V23" t="s">
        <v>31</v>
      </c>
      <c r="W23" t="s">
        <v>31</v>
      </c>
      <c r="X23" t="s">
        <v>30</v>
      </c>
      <c r="Y23" t="s">
        <v>460</v>
      </c>
      <c r="Z23" t="s">
        <v>464</v>
      </c>
      <c r="AA23" t="s">
        <v>454</v>
      </c>
      <c r="AB23">
        <v>88</v>
      </c>
      <c r="AC23" t="s">
        <v>452</v>
      </c>
      <c r="AD23">
        <v>0</v>
      </c>
    </row>
    <row r="24" spans="1:32" x14ac:dyDescent="0.25">
      <c r="A24">
        <v>23</v>
      </c>
      <c r="B24" t="s">
        <v>63</v>
      </c>
      <c r="C24" t="s">
        <v>64</v>
      </c>
      <c r="D24" t="s">
        <v>26</v>
      </c>
      <c r="E24" t="s">
        <v>27</v>
      </c>
      <c r="F24" t="s">
        <v>474</v>
      </c>
      <c r="G24" t="s">
        <v>29</v>
      </c>
      <c r="J24">
        <v>525.98099999999897</v>
      </c>
      <c r="K24">
        <v>9</v>
      </c>
      <c r="L24">
        <v>4</v>
      </c>
      <c r="M24">
        <v>1.9396631978865899</v>
      </c>
      <c r="N24">
        <v>1.96447421537649</v>
      </c>
      <c r="O24">
        <v>2.61114956885347E-2</v>
      </c>
      <c r="P24">
        <v>27.1408979616977</v>
      </c>
      <c r="Q24">
        <v>5.7809772238335696E-6</v>
      </c>
      <c r="R24" t="s">
        <v>30</v>
      </c>
      <c r="S24" t="s">
        <v>31</v>
      </c>
      <c r="T24" t="s">
        <v>31</v>
      </c>
      <c r="U24" t="s">
        <v>30</v>
      </c>
      <c r="V24" t="s">
        <v>31</v>
      </c>
      <c r="W24" t="s">
        <v>31</v>
      </c>
      <c r="X24" t="s">
        <v>30</v>
      </c>
      <c r="Y24" t="s">
        <v>460</v>
      </c>
      <c r="Z24" t="s">
        <v>464</v>
      </c>
      <c r="AA24" t="s">
        <v>454</v>
      </c>
      <c r="AB24">
        <v>150</v>
      </c>
      <c r="AC24" t="s">
        <v>452</v>
      </c>
      <c r="AD24">
        <v>0</v>
      </c>
      <c r="AF24">
        <f t="shared" ref="AF24" si="10">IFERROR(AVERAGE(Q24:Q25),"")</f>
        <v>6.9259906022567499E-6</v>
      </c>
    </row>
    <row r="25" spans="1:32" x14ac:dyDescent="0.25">
      <c r="A25">
        <v>24</v>
      </c>
      <c r="B25" t="s">
        <v>65</v>
      </c>
      <c r="C25" t="s">
        <v>64</v>
      </c>
      <c r="D25" t="s">
        <v>26</v>
      </c>
      <c r="E25" t="s">
        <v>27</v>
      </c>
      <c r="F25" t="s">
        <v>474</v>
      </c>
      <c r="G25" t="s">
        <v>29</v>
      </c>
      <c r="J25">
        <v>525.98099999999897</v>
      </c>
      <c r="K25">
        <v>9</v>
      </c>
      <c r="L25">
        <v>4</v>
      </c>
      <c r="M25">
        <v>1.9822956663758899</v>
      </c>
      <c r="N25">
        <v>1.96447421537649</v>
      </c>
      <c r="O25">
        <v>2.61114956885347E-2</v>
      </c>
      <c r="P25">
        <v>26.646684439016401</v>
      </c>
      <c r="Q25">
        <v>8.0710039806799294E-6</v>
      </c>
      <c r="R25" t="s">
        <v>30</v>
      </c>
      <c r="S25" t="s">
        <v>31</v>
      </c>
      <c r="T25" t="s">
        <v>31</v>
      </c>
      <c r="U25" t="s">
        <v>30</v>
      </c>
      <c r="V25" t="s">
        <v>31</v>
      </c>
      <c r="W25" t="s">
        <v>31</v>
      </c>
      <c r="X25" t="s">
        <v>30</v>
      </c>
      <c r="Y25" t="s">
        <v>460</v>
      </c>
      <c r="Z25" t="s">
        <v>464</v>
      </c>
      <c r="AA25" t="s">
        <v>454</v>
      </c>
      <c r="AB25">
        <v>150</v>
      </c>
      <c r="AC25" t="s">
        <v>452</v>
      </c>
      <c r="AD25">
        <v>0</v>
      </c>
    </row>
    <row r="26" spans="1:32" x14ac:dyDescent="0.25">
      <c r="A26">
        <v>25</v>
      </c>
      <c r="B26" t="s">
        <v>66</v>
      </c>
      <c r="C26" t="s">
        <v>67</v>
      </c>
      <c r="D26" t="s">
        <v>26</v>
      </c>
      <c r="E26" t="s">
        <v>27</v>
      </c>
      <c r="F26" t="s">
        <v>474</v>
      </c>
      <c r="G26" t="s">
        <v>29</v>
      </c>
      <c r="J26">
        <v>525.98099999999897</v>
      </c>
      <c r="K26">
        <v>10</v>
      </c>
      <c r="L26">
        <v>4</v>
      </c>
      <c r="M26">
        <v>2.0115330719656099</v>
      </c>
      <c r="N26">
        <v>1.96447421537649</v>
      </c>
      <c r="O26">
        <v>2.61114956885347E-2</v>
      </c>
      <c r="P26">
        <v>28.896518878283501</v>
      </c>
      <c r="Q26">
        <v>1.7667368301574E-6</v>
      </c>
      <c r="R26" t="s">
        <v>30</v>
      </c>
      <c r="S26" t="s">
        <v>31</v>
      </c>
      <c r="T26" t="s">
        <v>31</v>
      </c>
      <c r="U26" t="s">
        <v>30</v>
      </c>
      <c r="V26" t="s">
        <v>31</v>
      </c>
      <c r="W26" t="s">
        <v>31</v>
      </c>
      <c r="X26" t="s">
        <v>30</v>
      </c>
      <c r="Y26" t="s">
        <v>460</v>
      </c>
      <c r="Z26" t="s">
        <v>465</v>
      </c>
      <c r="AA26" t="s">
        <v>454</v>
      </c>
      <c r="AB26">
        <v>38</v>
      </c>
      <c r="AC26" t="s">
        <v>453</v>
      </c>
      <c r="AD26">
        <v>0.5</v>
      </c>
      <c r="AF26">
        <f t="shared" ref="AF26" si="11">IFERROR(AVERAGE(Q26:Q27),"")</f>
        <v>1.9551446698074052E-6</v>
      </c>
    </row>
    <row r="27" spans="1:32" x14ac:dyDescent="0.25">
      <c r="A27">
        <v>26</v>
      </c>
      <c r="B27" t="s">
        <v>68</v>
      </c>
      <c r="C27" t="s">
        <v>67</v>
      </c>
      <c r="D27" t="s">
        <v>26</v>
      </c>
      <c r="E27" t="s">
        <v>27</v>
      </c>
      <c r="F27" t="s">
        <v>474</v>
      </c>
      <c r="G27" t="s">
        <v>29</v>
      </c>
      <c r="J27">
        <v>525.98099999999897</v>
      </c>
      <c r="K27">
        <v>9</v>
      </c>
      <c r="L27">
        <v>4</v>
      </c>
      <c r="M27">
        <v>1.9693815876812399</v>
      </c>
      <c r="N27">
        <v>1.96447421537649</v>
      </c>
      <c r="O27">
        <v>2.61114956885347E-2</v>
      </c>
      <c r="P27">
        <v>28.610198966929602</v>
      </c>
      <c r="Q27">
        <v>2.1435525094574102E-6</v>
      </c>
      <c r="R27" t="s">
        <v>30</v>
      </c>
      <c r="S27" t="s">
        <v>31</v>
      </c>
      <c r="T27" t="s">
        <v>31</v>
      </c>
      <c r="U27" t="s">
        <v>30</v>
      </c>
      <c r="V27" t="s">
        <v>31</v>
      </c>
      <c r="W27" t="s">
        <v>31</v>
      </c>
      <c r="X27" t="s">
        <v>30</v>
      </c>
      <c r="Y27" t="s">
        <v>460</v>
      </c>
      <c r="Z27" t="s">
        <v>465</v>
      </c>
      <c r="AA27" t="s">
        <v>454</v>
      </c>
      <c r="AB27">
        <v>38</v>
      </c>
      <c r="AC27" t="s">
        <v>453</v>
      </c>
      <c r="AD27">
        <v>0.5</v>
      </c>
    </row>
    <row r="28" spans="1:32" x14ac:dyDescent="0.25">
      <c r="A28">
        <v>27</v>
      </c>
      <c r="B28" t="s">
        <v>69</v>
      </c>
      <c r="C28" t="s">
        <v>70</v>
      </c>
      <c r="D28" t="s">
        <v>26</v>
      </c>
      <c r="E28" t="s">
        <v>27</v>
      </c>
      <c r="F28" t="s">
        <v>474</v>
      </c>
      <c r="G28" t="s">
        <v>29</v>
      </c>
      <c r="J28">
        <v>525.98099999999897</v>
      </c>
      <c r="K28">
        <v>8</v>
      </c>
      <c r="L28">
        <v>4</v>
      </c>
      <c r="M28">
        <v>1.9963911128085301</v>
      </c>
      <c r="N28">
        <v>1.96447421537649</v>
      </c>
      <c r="O28">
        <v>2.61114956885347E-2</v>
      </c>
      <c r="P28">
        <v>26.6910325586549</v>
      </c>
      <c r="Q28">
        <v>7.8329010094015798E-6</v>
      </c>
      <c r="R28" t="s">
        <v>30</v>
      </c>
      <c r="S28" t="s">
        <v>31</v>
      </c>
      <c r="T28" t="s">
        <v>31</v>
      </c>
      <c r="U28" t="s">
        <v>30</v>
      </c>
      <c r="V28" t="s">
        <v>31</v>
      </c>
      <c r="W28" t="s">
        <v>31</v>
      </c>
      <c r="X28" t="s">
        <v>30</v>
      </c>
      <c r="Y28" t="s">
        <v>460</v>
      </c>
      <c r="Z28" t="s">
        <v>465</v>
      </c>
      <c r="AA28" t="s">
        <v>454</v>
      </c>
      <c r="AB28">
        <v>88</v>
      </c>
      <c r="AC28" t="s">
        <v>453</v>
      </c>
      <c r="AD28">
        <v>0.5</v>
      </c>
      <c r="AF28">
        <f t="shared" ref="AF28" si="12">IFERROR(AVERAGE(Q28:Q29),"")</f>
        <v>7.6411236257564792E-6</v>
      </c>
    </row>
    <row r="29" spans="1:32" x14ac:dyDescent="0.25">
      <c r="A29">
        <v>28</v>
      </c>
      <c r="B29" t="s">
        <v>71</v>
      </c>
      <c r="C29" t="s">
        <v>70</v>
      </c>
      <c r="D29" t="s">
        <v>26</v>
      </c>
      <c r="E29" t="s">
        <v>27</v>
      </c>
      <c r="F29" t="s">
        <v>474</v>
      </c>
      <c r="G29" t="s">
        <v>29</v>
      </c>
      <c r="J29">
        <v>525.98099999999897</v>
      </c>
      <c r="K29">
        <v>9</v>
      </c>
      <c r="L29">
        <v>4</v>
      </c>
      <c r="M29">
        <v>1.9817937345834</v>
      </c>
      <c r="N29">
        <v>1.96447421537649</v>
      </c>
      <c r="O29">
        <v>2.61114956885347E-2</v>
      </c>
      <c r="P29">
        <v>26.765388057979902</v>
      </c>
      <c r="Q29">
        <v>7.4493462421113804E-6</v>
      </c>
      <c r="R29" t="s">
        <v>30</v>
      </c>
      <c r="S29" t="s">
        <v>31</v>
      </c>
      <c r="T29" t="s">
        <v>31</v>
      </c>
      <c r="U29" t="s">
        <v>30</v>
      </c>
      <c r="V29" t="s">
        <v>31</v>
      </c>
      <c r="W29" t="s">
        <v>31</v>
      </c>
      <c r="X29" t="s">
        <v>30</v>
      </c>
      <c r="Y29" t="s">
        <v>460</v>
      </c>
      <c r="Z29" t="s">
        <v>465</v>
      </c>
      <c r="AA29" t="s">
        <v>454</v>
      </c>
      <c r="AB29">
        <v>88</v>
      </c>
      <c r="AC29" t="s">
        <v>453</v>
      </c>
      <c r="AD29">
        <v>0.5</v>
      </c>
    </row>
    <row r="30" spans="1:32" x14ac:dyDescent="0.25">
      <c r="A30">
        <v>29</v>
      </c>
      <c r="B30" t="s">
        <v>72</v>
      </c>
      <c r="C30" t="s">
        <v>73</v>
      </c>
      <c r="D30" t="s">
        <v>26</v>
      </c>
      <c r="E30" t="s">
        <v>27</v>
      </c>
      <c r="F30" t="s">
        <v>474</v>
      </c>
      <c r="G30" t="s">
        <v>29</v>
      </c>
      <c r="J30">
        <v>525.98099999999897</v>
      </c>
      <c r="K30">
        <v>8</v>
      </c>
      <c r="L30">
        <v>4</v>
      </c>
      <c r="M30">
        <v>1.9543926644432801</v>
      </c>
      <c r="N30">
        <v>1.96447421537649</v>
      </c>
      <c r="O30">
        <v>2.61114956885347E-2</v>
      </c>
      <c r="P30">
        <v>26.424853668367501</v>
      </c>
      <c r="Q30">
        <v>9.3751585584452592E-6</v>
      </c>
      <c r="R30" t="s">
        <v>30</v>
      </c>
      <c r="S30" t="s">
        <v>31</v>
      </c>
      <c r="T30" t="s">
        <v>31</v>
      </c>
      <c r="U30" t="s">
        <v>30</v>
      </c>
      <c r="V30" t="s">
        <v>31</v>
      </c>
      <c r="W30" t="s">
        <v>31</v>
      </c>
      <c r="X30" t="s">
        <v>30</v>
      </c>
      <c r="Y30" t="s">
        <v>460</v>
      </c>
      <c r="Z30" t="s">
        <v>465</v>
      </c>
      <c r="AA30" t="s">
        <v>454</v>
      </c>
      <c r="AB30">
        <v>150</v>
      </c>
      <c r="AC30" t="s">
        <v>453</v>
      </c>
      <c r="AD30">
        <v>0.5</v>
      </c>
      <c r="AF30">
        <f t="shared" ref="AF30" si="13">IFERROR(AVERAGE(Q30:Q31),"")</f>
        <v>9.4088732117688994E-6</v>
      </c>
    </row>
    <row r="31" spans="1:32" x14ac:dyDescent="0.25">
      <c r="A31">
        <v>30</v>
      </c>
      <c r="B31" t="s">
        <v>74</v>
      </c>
      <c r="C31" t="s">
        <v>73</v>
      </c>
      <c r="D31" t="s">
        <v>26</v>
      </c>
      <c r="E31" t="s">
        <v>27</v>
      </c>
      <c r="F31" t="s">
        <v>474</v>
      </c>
      <c r="G31" t="s">
        <v>29</v>
      </c>
      <c r="J31">
        <v>525.98099999999897</v>
      </c>
      <c r="K31">
        <v>8</v>
      </c>
      <c r="L31">
        <v>4</v>
      </c>
      <c r="M31">
        <v>1.9729419712193701</v>
      </c>
      <c r="N31">
        <v>1.96447421537649</v>
      </c>
      <c r="O31">
        <v>2.61114956885347E-2</v>
      </c>
      <c r="P31">
        <v>26.414240020911901</v>
      </c>
      <c r="Q31">
        <v>9.4425878650925396E-6</v>
      </c>
      <c r="R31" t="s">
        <v>30</v>
      </c>
      <c r="S31" t="s">
        <v>31</v>
      </c>
      <c r="T31" t="s">
        <v>31</v>
      </c>
      <c r="U31" t="s">
        <v>30</v>
      </c>
      <c r="V31" t="s">
        <v>31</v>
      </c>
      <c r="W31" t="s">
        <v>31</v>
      </c>
      <c r="X31" t="s">
        <v>30</v>
      </c>
      <c r="Y31" t="s">
        <v>460</v>
      </c>
      <c r="Z31" t="s">
        <v>465</v>
      </c>
      <c r="AA31" t="s">
        <v>454</v>
      </c>
      <c r="AB31">
        <v>150</v>
      </c>
      <c r="AC31" t="s">
        <v>453</v>
      </c>
      <c r="AD31">
        <v>0.5</v>
      </c>
    </row>
    <row r="32" spans="1:32" x14ac:dyDescent="0.25">
      <c r="A32">
        <v>31</v>
      </c>
      <c r="B32" t="s">
        <v>75</v>
      </c>
      <c r="C32" t="s">
        <v>76</v>
      </c>
      <c r="D32" t="s">
        <v>26</v>
      </c>
      <c r="E32" t="s">
        <v>27</v>
      </c>
      <c r="F32" t="s">
        <v>474</v>
      </c>
      <c r="G32" t="s">
        <v>29</v>
      </c>
      <c r="J32">
        <v>525.98099999999897</v>
      </c>
      <c r="K32">
        <v>9</v>
      </c>
      <c r="L32">
        <v>4</v>
      </c>
      <c r="M32">
        <v>1.9764550505059</v>
      </c>
      <c r="N32">
        <v>1.96447421537649</v>
      </c>
      <c r="O32">
        <v>2.61114956885347E-2</v>
      </c>
      <c r="P32">
        <v>28.501327025847701</v>
      </c>
      <c r="Q32">
        <v>2.3070681527133999E-6</v>
      </c>
      <c r="R32" t="s">
        <v>30</v>
      </c>
      <c r="S32" t="s">
        <v>31</v>
      </c>
      <c r="T32" t="s">
        <v>31</v>
      </c>
      <c r="U32" t="s">
        <v>30</v>
      </c>
      <c r="V32" t="s">
        <v>31</v>
      </c>
      <c r="W32" t="s">
        <v>31</v>
      </c>
      <c r="X32" t="s">
        <v>30</v>
      </c>
      <c r="Y32" t="s">
        <v>460</v>
      </c>
      <c r="Z32" t="s">
        <v>466</v>
      </c>
      <c r="AA32" t="s">
        <v>454</v>
      </c>
      <c r="AB32">
        <v>38</v>
      </c>
      <c r="AC32" t="s">
        <v>452</v>
      </c>
      <c r="AD32">
        <v>5</v>
      </c>
      <c r="AF32">
        <f t="shared" ref="AF32" si="14">IFERROR(AVERAGE(Q32:Q33),"")</f>
        <v>2.1412477315527749E-6</v>
      </c>
    </row>
    <row r="33" spans="1:32" x14ac:dyDescent="0.25">
      <c r="A33">
        <v>32</v>
      </c>
      <c r="B33" t="s">
        <v>77</v>
      </c>
      <c r="C33" t="s">
        <v>76</v>
      </c>
      <c r="D33" t="s">
        <v>26</v>
      </c>
      <c r="E33" t="s">
        <v>27</v>
      </c>
      <c r="F33" t="s">
        <v>474</v>
      </c>
      <c r="G33" t="s">
        <v>29</v>
      </c>
      <c r="J33">
        <v>525.98099999999897</v>
      </c>
      <c r="K33">
        <v>9</v>
      </c>
      <c r="L33">
        <v>4</v>
      </c>
      <c r="M33">
        <v>2.0040158633474801</v>
      </c>
      <c r="N33">
        <v>1.96447421537649</v>
      </c>
      <c r="O33">
        <v>2.61114956885347E-2</v>
      </c>
      <c r="P33">
        <v>28.7311657755832</v>
      </c>
      <c r="Q33">
        <v>1.9754273103921499E-6</v>
      </c>
      <c r="R33" t="s">
        <v>30</v>
      </c>
      <c r="S33" t="s">
        <v>31</v>
      </c>
      <c r="T33" t="s">
        <v>31</v>
      </c>
      <c r="U33" t="s">
        <v>30</v>
      </c>
      <c r="V33" t="s">
        <v>31</v>
      </c>
      <c r="W33" t="s">
        <v>31</v>
      </c>
      <c r="X33" t="s">
        <v>30</v>
      </c>
      <c r="Y33" t="s">
        <v>460</v>
      </c>
      <c r="Z33" t="s">
        <v>466</v>
      </c>
      <c r="AA33" t="s">
        <v>454</v>
      </c>
      <c r="AB33">
        <v>38</v>
      </c>
      <c r="AC33" t="s">
        <v>452</v>
      </c>
      <c r="AD33">
        <v>5</v>
      </c>
    </row>
    <row r="34" spans="1:32" x14ac:dyDescent="0.25">
      <c r="A34">
        <v>33</v>
      </c>
      <c r="B34" t="s">
        <v>78</v>
      </c>
      <c r="C34" t="s">
        <v>79</v>
      </c>
      <c r="D34" t="s">
        <v>26</v>
      </c>
      <c r="E34" t="s">
        <v>27</v>
      </c>
      <c r="F34" t="s">
        <v>474</v>
      </c>
      <c r="G34" t="s">
        <v>29</v>
      </c>
      <c r="J34">
        <v>525.98099999999897</v>
      </c>
      <c r="K34">
        <v>9</v>
      </c>
      <c r="L34">
        <v>4</v>
      </c>
      <c r="M34">
        <v>1.9854351058086399</v>
      </c>
      <c r="N34">
        <v>1.96447421537649</v>
      </c>
      <c r="O34">
        <v>2.61114956885347E-2</v>
      </c>
      <c r="P34">
        <v>26.553642282980501</v>
      </c>
      <c r="Q34">
        <v>8.5943261829774408E-6</v>
      </c>
      <c r="R34" t="s">
        <v>30</v>
      </c>
      <c r="S34" t="s">
        <v>31</v>
      </c>
      <c r="T34" t="s">
        <v>31</v>
      </c>
      <c r="U34" t="s">
        <v>30</v>
      </c>
      <c r="V34" t="s">
        <v>31</v>
      </c>
      <c r="W34" t="s">
        <v>31</v>
      </c>
      <c r="X34" t="s">
        <v>30</v>
      </c>
      <c r="Y34" t="s">
        <v>460</v>
      </c>
      <c r="Z34" t="s">
        <v>466</v>
      </c>
      <c r="AA34" t="s">
        <v>454</v>
      </c>
      <c r="AB34">
        <v>88</v>
      </c>
      <c r="AC34" t="s">
        <v>452</v>
      </c>
      <c r="AD34">
        <v>5</v>
      </c>
      <c r="AF34">
        <f t="shared" ref="AF34" si="15">IFERROR(AVERAGE(Q34:Q35),"")</f>
        <v>8.7447514211194591E-6</v>
      </c>
    </row>
    <row r="35" spans="1:32" x14ac:dyDescent="0.25">
      <c r="A35">
        <v>34</v>
      </c>
      <c r="B35" t="s">
        <v>80</v>
      </c>
      <c r="C35" t="s">
        <v>79</v>
      </c>
      <c r="D35" t="s">
        <v>26</v>
      </c>
      <c r="E35" t="s">
        <v>27</v>
      </c>
      <c r="F35" t="s">
        <v>474</v>
      </c>
      <c r="G35" t="s">
        <v>29</v>
      </c>
      <c r="J35">
        <v>525.98099999999897</v>
      </c>
      <c r="K35">
        <v>9</v>
      </c>
      <c r="L35">
        <v>4</v>
      </c>
      <c r="M35">
        <v>1.9841676383539999</v>
      </c>
      <c r="N35">
        <v>1.96447421537649</v>
      </c>
      <c r="O35">
        <v>2.61114956885347E-2</v>
      </c>
      <c r="P35">
        <v>26.502685993321901</v>
      </c>
      <c r="Q35">
        <v>8.8951766592614792E-6</v>
      </c>
      <c r="R35" t="s">
        <v>30</v>
      </c>
      <c r="S35" t="s">
        <v>31</v>
      </c>
      <c r="T35" t="s">
        <v>31</v>
      </c>
      <c r="U35" t="s">
        <v>30</v>
      </c>
      <c r="V35" t="s">
        <v>31</v>
      </c>
      <c r="W35" t="s">
        <v>31</v>
      </c>
      <c r="X35" t="s">
        <v>30</v>
      </c>
      <c r="Y35" t="s">
        <v>460</v>
      </c>
      <c r="Z35" t="s">
        <v>466</v>
      </c>
      <c r="AA35" t="s">
        <v>454</v>
      </c>
      <c r="AB35">
        <v>88</v>
      </c>
      <c r="AC35" t="s">
        <v>452</v>
      </c>
      <c r="AD35">
        <v>5</v>
      </c>
    </row>
    <row r="36" spans="1:32" x14ac:dyDescent="0.25">
      <c r="A36">
        <v>35</v>
      </c>
      <c r="B36" t="s">
        <v>81</v>
      </c>
      <c r="C36" t="s">
        <v>82</v>
      </c>
      <c r="D36" t="s">
        <v>26</v>
      </c>
      <c r="E36" t="s">
        <v>27</v>
      </c>
      <c r="F36" t="s">
        <v>474</v>
      </c>
      <c r="G36" t="s">
        <v>29</v>
      </c>
      <c r="J36">
        <v>525.98099999999897</v>
      </c>
      <c r="K36">
        <v>8</v>
      </c>
      <c r="L36">
        <v>4</v>
      </c>
      <c r="M36">
        <v>1.9366851560620699</v>
      </c>
      <c r="N36">
        <v>1.96447421537649</v>
      </c>
      <c r="O36">
        <v>2.61114956885347E-2</v>
      </c>
      <c r="P36">
        <v>27.375114343170999</v>
      </c>
      <c r="Q36">
        <v>4.9353523457549101E-6</v>
      </c>
      <c r="R36" t="s">
        <v>30</v>
      </c>
      <c r="S36" t="s">
        <v>31</v>
      </c>
      <c r="T36" t="s">
        <v>31</v>
      </c>
      <c r="U36" t="s">
        <v>30</v>
      </c>
      <c r="V36" t="s">
        <v>31</v>
      </c>
      <c r="W36" t="s">
        <v>31</v>
      </c>
      <c r="X36" t="s">
        <v>30</v>
      </c>
      <c r="Y36" t="s">
        <v>460</v>
      </c>
      <c r="Z36" t="s">
        <v>466</v>
      </c>
      <c r="AA36" t="s">
        <v>454</v>
      </c>
      <c r="AB36">
        <v>150</v>
      </c>
      <c r="AC36" t="s">
        <v>452</v>
      </c>
      <c r="AD36">
        <v>5</v>
      </c>
      <c r="AF36">
        <f t="shared" ref="AF36" si="16">IFERROR(AVERAGE(Q36:Q37),"")</f>
        <v>5.1248344580848845E-6</v>
      </c>
    </row>
    <row r="37" spans="1:32" x14ac:dyDescent="0.25">
      <c r="A37">
        <v>36</v>
      </c>
      <c r="B37" t="s">
        <v>83</v>
      </c>
      <c r="C37" t="s">
        <v>82</v>
      </c>
      <c r="D37" t="s">
        <v>26</v>
      </c>
      <c r="E37" t="s">
        <v>27</v>
      </c>
      <c r="F37" t="s">
        <v>474</v>
      </c>
      <c r="G37" t="s">
        <v>29</v>
      </c>
      <c r="J37">
        <v>525.98099999999897</v>
      </c>
      <c r="K37">
        <v>10</v>
      </c>
      <c r="L37">
        <v>4</v>
      </c>
      <c r="M37">
        <v>1.9478714610243699</v>
      </c>
      <c r="N37">
        <v>1.96447421537649</v>
      </c>
      <c r="O37">
        <v>2.61114956885347E-2</v>
      </c>
      <c r="P37">
        <v>27.265550285494299</v>
      </c>
      <c r="Q37">
        <v>5.3143165704148596E-6</v>
      </c>
      <c r="R37" t="s">
        <v>30</v>
      </c>
      <c r="S37" t="s">
        <v>31</v>
      </c>
      <c r="T37" t="s">
        <v>31</v>
      </c>
      <c r="U37" t="s">
        <v>30</v>
      </c>
      <c r="V37" t="s">
        <v>31</v>
      </c>
      <c r="W37" t="s">
        <v>31</v>
      </c>
      <c r="X37" t="s">
        <v>30</v>
      </c>
      <c r="Y37" t="s">
        <v>460</v>
      </c>
      <c r="Z37" t="s">
        <v>466</v>
      </c>
      <c r="AA37" t="s">
        <v>454</v>
      </c>
      <c r="AB37">
        <v>150</v>
      </c>
      <c r="AC37" t="s">
        <v>452</v>
      </c>
      <c r="AD37">
        <v>5</v>
      </c>
    </row>
    <row r="38" spans="1:32" x14ac:dyDescent="0.25">
      <c r="A38">
        <v>37</v>
      </c>
      <c r="B38" t="s">
        <v>84</v>
      </c>
      <c r="C38" t="s">
        <v>85</v>
      </c>
      <c r="D38" t="s">
        <v>26</v>
      </c>
      <c r="E38" t="s">
        <v>27</v>
      </c>
      <c r="F38" t="s">
        <v>474</v>
      </c>
      <c r="G38" t="s">
        <v>29</v>
      </c>
      <c r="J38">
        <v>525.98099999999897</v>
      </c>
      <c r="K38">
        <v>8</v>
      </c>
      <c r="L38">
        <v>4</v>
      </c>
      <c r="M38">
        <v>1.93953493128073</v>
      </c>
      <c r="N38">
        <v>1.96447421537649</v>
      </c>
      <c r="O38">
        <v>2.61114956885347E-2</v>
      </c>
      <c r="P38">
        <v>26.402656168123499</v>
      </c>
      <c r="Q38">
        <v>9.5167345794849002E-6</v>
      </c>
      <c r="R38" t="s">
        <v>30</v>
      </c>
      <c r="S38" t="s">
        <v>31</v>
      </c>
      <c r="T38" t="s">
        <v>31</v>
      </c>
      <c r="U38" t="s">
        <v>30</v>
      </c>
      <c r="V38" t="s">
        <v>31</v>
      </c>
      <c r="W38" t="s">
        <v>31</v>
      </c>
      <c r="X38" t="s">
        <v>30</v>
      </c>
      <c r="Y38" t="s">
        <v>460</v>
      </c>
      <c r="Z38" t="s">
        <v>461</v>
      </c>
      <c r="AA38" t="s">
        <v>455</v>
      </c>
      <c r="AB38">
        <v>38</v>
      </c>
      <c r="AC38" t="s">
        <v>451</v>
      </c>
      <c r="AD38">
        <v>0</v>
      </c>
      <c r="AF38">
        <f t="shared" ref="AF38" si="17">IFERROR(AVERAGE(Q38:Q39),"")</f>
        <v>1.029886238673545E-5</v>
      </c>
    </row>
    <row r="39" spans="1:32" x14ac:dyDescent="0.25">
      <c r="A39">
        <v>38</v>
      </c>
      <c r="B39" t="s">
        <v>86</v>
      </c>
      <c r="C39" t="s">
        <v>85</v>
      </c>
      <c r="D39" t="s">
        <v>26</v>
      </c>
      <c r="E39" t="s">
        <v>27</v>
      </c>
      <c r="F39" t="s">
        <v>474</v>
      </c>
      <c r="G39" t="s">
        <v>29</v>
      </c>
      <c r="J39">
        <v>525.98099999999897</v>
      </c>
      <c r="K39">
        <v>10</v>
      </c>
      <c r="L39">
        <v>4</v>
      </c>
      <c r="M39">
        <v>1.92559347096193</v>
      </c>
      <c r="N39">
        <v>1.96447421537649</v>
      </c>
      <c r="O39">
        <v>2.61114956885347E-2</v>
      </c>
      <c r="P39">
        <v>26.177280413745201</v>
      </c>
      <c r="Q39">
        <v>1.1080990193986E-5</v>
      </c>
      <c r="R39" t="s">
        <v>30</v>
      </c>
      <c r="S39" t="s">
        <v>31</v>
      </c>
      <c r="T39" t="s">
        <v>31</v>
      </c>
      <c r="U39" t="s">
        <v>30</v>
      </c>
      <c r="V39" t="s">
        <v>31</v>
      </c>
      <c r="W39" t="s">
        <v>31</v>
      </c>
      <c r="X39" t="s">
        <v>30</v>
      </c>
      <c r="Y39" t="s">
        <v>460</v>
      </c>
      <c r="Z39" t="s">
        <v>461</v>
      </c>
      <c r="AA39" t="s">
        <v>455</v>
      </c>
      <c r="AB39">
        <v>38</v>
      </c>
      <c r="AC39" t="s">
        <v>451</v>
      </c>
      <c r="AD39">
        <v>0</v>
      </c>
    </row>
    <row r="40" spans="1:32" x14ac:dyDescent="0.25">
      <c r="A40">
        <v>39</v>
      </c>
      <c r="B40" t="s">
        <v>87</v>
      </c>
      <c r="C40" t="s">
        <v>88</v>
      </c>
      <c r="D40" t="s">
        <v>26</v>
      </c>
      <c r="E40" t="s">
        <v>27</v>
      </c>
      <c r="F40" t="s">
        <v>474</v>
      </c>
      <c r="G40" t="s">
        <v>29</v>
      </c>
      <c r="J40">
        <v>525.98099999999897</v>
      </c>
      <c r="K40">
        <v>10</v>
      </c>
      <c r="L40">
        <v>4</v>
      </c>
      <c r="M40">
        <v>2.02511603671398</v>
      </c>
      <c r="N40">
        <v>1.96447421537649</v>
      </c>
      <c r="O40">
        <v>2.61114956885347E-2</v>
      </c>
      <c r="P40">
        <v>28.839506103581702</v>
      </c>
      <c r="Q40">
        <v>1.8360759826964099E-6</v>
      </c>
      <c r="R40" t="s">
        <v>30</v>
      </c>
      <c r="S40" t="s">
        <v>31</v>
      </c>
      <c r="T40" t="s">
        <v>31</v>
      </c>
      <c r="U40" t="s">
        <v>30</v>
      </c>
      <c r="V40" t="s">
        <v>31</v>
      </c>
      <c r="W40" t="s">
        <v>31</v>
      </c>
      <c r="X40" t="s">
        <v>30</v>
      </c>
      <c r="Y40" t="s">
        <v>460</v>
      </c>
      <c r="Z40" t="s">
        <v>461</v>
      </c>
      <c r="AA40" t="s">
        <v>455</v>
      </c>
      <c r="AB40">
        <v>88</v>
      </c>
      <c r="AC40" t="s">
        <v>451</v>
      </c>
      <c r="AD40">
        <v>0</v>
      </c>
      <c r="AF40">
        <f t="shared" ref="AF40" si="18">IFERROR(AVERAGE(Q40:Q41),"")</f>
        <v>1.9979981286159151E-6</v>
      </c>
    </row>
    <row r="41" spans="1:32" x14ac:dyDescent="0.25">
      <c r="A41">
        <v>40</v>
      </c>
      <c r="B41" t="s">
        <v>89</v>
      </c>
      <c r="C41" t="s">
        <v>88</v>
      </c>
      <c r="D41" t="s">
        <v>26</v>
      </c>
      <c r="E41" t="s">
        <v>27</v>
      </c>
      <c r="F41" t="s">
        <v>474</v>
      </c>
      <c r="G41" t="s">
        <v>29</v>
      </c>
      <c r="J41">
        <v>525.98099999999897</v>
      </c>
      <c r="K41">
        <v>11</v>
      </c>
      <c r="L41">
        <v>4</v>
      </c>
      <c r="M41">
        <v>1.9697219503647201</v>
      </c>
      <c r="N41">
        <v>1.96447421537649</v>
      </c>
      <c r="O41">
        <v>2.61114956885347E-2</v>
      </c>
      <c r="P41">
        <v>28.598933371945201</v>
      </c>
      <c r="Q41">
        <v>2.15992027453542E-6</v>
      </c>
      <c r="R41" t="s">
        <v>30</v>
      </c>
      <c r="S41" t="s">
        <v>31</v>
      </c>
      <c r="T41" t="s">
        <v>31</v>
      </c>
      <c r="U41" t="s">
        <v>30</v>
      </c>
      <c r="V41" t="s">
        <v>31</v>
      </c>
      <c r="W41" t="s">
        <v>31</v>
      </c>
      <c r="X41" t="s">
        <v>30</v>
      </c>
      <c r="Y41" t="s">
        <v>460</v>
      </c>
      <c r="Z41" t="s">
        <v>461</v>
      </c>
      <c r="AA41" t="s">
        <v>455</v>
      </c>
      <c r="AB41">
        <v>88</v>
      </c>
      <c r="AC41" t="s">
        <v>451</v>
      </c>
      <c r="AD41">
        <v>0</v>
      </c>
    </row>
    <row r="42" spans="1:32" x14ac:dyDescent="0.25">
      <c r="A42">
        <v>41</v>
      </c>
      <c r="B42" t="s">
        <v>90</v>
      </c>
      <c r="C42" t="s">
        <v>91</v>
      </c>
      <c r="D42" t="s">
        <v>26</v>
      </c>
      <c r="E42" t="s">
        <v>27</v>
      </c>
      <c r="F42" t="s">
        <v>474</v>
      </c>
      <c r="G42" t="s">
        <v>29</v>
      </c>
      <c r="J42">
        <v>525.98099999999897</v>
      </c>
      <c r="K42">
        <v>9</v>
      </c>
      <c r="L42">
        <v>4</v>
      </c>
      <c r="M42">
        <v>1.98606819259982</v>
      </c>
      <c r="N42">
        <v>1.96447421537649</v>
      </c>
      <c r="O42">
        <v>2.61114956885347E-2</v>
      </c>
      <c r="P42">
        <v>24.755717024571599</v>
      </c>
      <c r="Q42">
        <v>2.89365547212713E-5</v>
      </c>
      <c r="R42" t="s">
        <v>30</v>
      </c>
      <c r="S42" t="s">
        <v>31</v>
      </c>
      <c r="T42" t="s">
        <v>31</v>
      </c>
      <c r="U42" t="s">
        <v>30</v>
      </c>
      <c r="V42" t="s">
        <v>31</v>
      </c>
      <c r="W42" t="s">
        <v>31</v>
      </c>
      <c r="X42" t="s">
        <v>30</v>
      </c>
      <c r="Y42" t="s">
        <v>460</v>
      </c>
      <c r="Z42" t="s">
        <v>461</v>
      </c>
      <c r="AA42" t="s">
        <v>455</v>
      </c>
      <c r="AB42">
        <v>150</v>
      </c>
      <c r="AC42" t="s">
        <v>451</v>
      </c>
      <c r="AD42">
        <v>0</v>
      </c>
      <c r="AF42">
        <f t="shared" ref="AF42" si="19">IFERROR(AVERAGE(Q42:Q43),"")</f>
        <v>2.9071944664669101E-5</v>
      </c>
    </row>
    <row r="43" spans="1:32" x14ac:dyDescent="0.25">
      <c r="A43">
        <v>42</v>
      </c>
      <c r="B43" t="s">
        <v>92</v>
      </c>
      <c r="C43" t="s">
        <v>91</v>
      </c>
      <c r="D43" t="s">
        <v>26</v>
      </c>
      <c r="E43" t="s">
        <v>27</v>
      </c>
      <c r="F43" t="s">
        <v>474</v>
      </c>
      <c r="G43" t="s">
        <v>29</v>
      </c>
      <c r="J43">
        <v>525.98099999999897</v>
      </c>
      <c r="K43">
        <v>10</v>
      </c>
      <c r="L43">
        <v>4</v>
      </c>
      <c r="M43">
        <v>2.00119229834316</v>
      </c>
      <c r="N43">
        <v>1.96447421537649</v>
      </c>
      <c r="O43">
        <v>2.61114956885347E-2</v>
      </c>
      <c r="P43">
        <v>24.741922803553798</v>
      </c>
      <c r="Q43">
        <v>2.9207334608066901E-5</v>
      </c>
      <c r="R43" t="s">
        <v>30</v>
      </c>
      <c r="S43" t="s">
        <v>31</v>
      </c>
      <c r="T43" t="s">
        <v>31</v>
      </c>
      <c r="U43" t="s">
        <v>30</v>
      </c>
      <c r="V43" t="s">
        <v>31</v>
      </c>
      <c r="W43" t="s">
        <v>31</v>
      </c>
      <c r="X43" t="s">
        <v>30</v>
      </c>
      <c r="Y43" t="s">
        <v>460</v>
      </c>
      <c r="Z43" t="s">
        <v>461</v>
      </c>
      <c r="AA43" t="s">
        <v>455</v>
      </c>
      <c r="AB43">
        <v>150</v>
      </c>
      <c r="AC43" t="s">
        <v>451</v>
      </c>
      <c r="AD43">
        <v>0</v>
      </c>
    </row>
    <row r="44" spans="1:32" x14ac:dyDescent="0.25">
      <c r="A44">
        <v>43</v>
      </c>
      <c r="B44" t="s">
        <v>93</v>
      </c>
      <c r="C44" t="s">
        <v>94</v>
      </c>
      <c r="D44" t="s">
        <v>26</v>
      </c>
      <c r="E44" t="s">
        <v>27</v>
      </c>
      <c r="F44" t="s">
        <v>474</v>
      </c>
      <c r="G44" t="s">
        <v>29</v>
      </c>
      <c r="J44">
        <v>525.98099999999897</v>
      </c>
      <c r="K44">
        <v>10</v>
      </c>
      <c r="L44">
        <v>4</v>
      </c>
      <c r="M44">
        <v>1.94503848891453</v>
      </c>
      <c r="N44">
        <v>1.96447421537649</v>
      </c>
      <c r="O44">
        <v>2.61114956885347E-2</v>
      </c>
      <c r="P44">
        <v>27.149814645169698</v>
      </c>
      <c r="Q44">
        <v>5.7462758914143103E-6</v>
      </c>
      <c r="R44" t="s">
        <v>30</v>
      </c>
      <c r="S44" t="s">
        <v>31</v>
      </c>
      <c r="T44" t="s">
        <v>31</v>
      </c>
      <c r="U44" t="s">
        <v>30</v>
      </c>
      <c r="V44" t="s">
        <v>31</v>
      </c>
      <c r="W44" t="s">
        <v>31</v>
      </c>
      <c r="X44" t="s">
        <v>30</v>
      </c>
      <c r="Y44" t="s">
        <v>460</v>
      </c>
      <c r="Z44" t="s">
        <v>462</v>
      </c>
      <c r="AA44" t="s">
        <v>455</v>
      </c>
      <c r="AB44">
        <v>38</v>
      </c>
      <c r="AC44" t="s">
        <v>451</v>
      </c>
      <c r="AD44">
        <v>0.5</v>
      </c>
      <c r="AF44">
        <f t="shared" ref="AF44" si="20">IFERROR(AVERAGE(Q44:Q45),"")</f>
        <v>5.9255839916160705E-6</v>
      </c>
    </row>
    <row r="45" spans="1:32" x14ac:dyDescent="0.25">
      <c r="A45">
        <v>44</v>
      </c>
      <c r="B45" t="s">
        <v>95</v>
      </c>
      <c r="C45" t="s">
        <v>94</v>
      </c>
      <c r="D45" t="s">
        <v>26</v>
      </c>
      <c r="E45" t="s">
        <v>27</v>
      </c>
      <c r="F45" t="s">
        <v>474</v>
      </c>
      <c r="G45" t="s">
        <v>29</v>
      </c>
      <c r="J45">
        <v>525.98099999999897</v>
      </c>
      <c r="K45">
        <v>10</v>
      </c>
      <c r="L45">
        <v>4</v>
      </c>
      <c r="M45">
        <v>1.9505476527166901</v>
      </c>
      <c r="N45">
        <v>1.96447421537649</v>
      </c>
      <c r="O45">
        <v>2.61114956885347E-2</v>
      </c>
      <c r="P45">
        <v>27.0601578776274</v>
      </c>
      <c r="Q45">
        <v>6.1048920918178298E-6</v>
      </c>
      <c r="R45" t="s">
        <v>30</v>
      </c>
      <c r="S45" t="s">
        <v>31</v>
      </c>
      <c r="T45" t="s">
        <v>31</v>
      </c>
      <c r="U45" t="s">
        <v>30</v>
      </c>
      <c r="V45" t="s">
        <v>31</v>
      </c>
      <c r="W45" t="s">
        <v>31</v>
      </c>
      <c r="X45" t="s">
        <v>30</v>
      </c>
      <c r="Y45" t="s">
        <v>460</v>
      </c>
      <c r="Z45" t="s">
        <v>462</v>
      </c>
      <c r="AA45" t="s">
        <v>455</v>
      </c>
      <c r="AB45">
        <v>38</v>
      </c>
      <c r="AC45" t="s">
        <v>451</v>
      </c>
      <c r="AD45">
        <v>0.5</v>
      </c>
    </row>
    <row r="46" spans="1:32" x14ac:dyDescent="0.25">
      <c r="A46">
        <v>45</v>
      </c>
      <c r="B46" t="s">
        <v>96</v>
      </c>
      <c r="C46" t="s">
        <v>97</v>
      </c>
      <c r="D46" t="s">
        <v>26</v>
      </c>
      <c r="E46" t="s">
        <v>27</v>
      </c>
      <c r="F46" t="s">
        <v>474</v>
      </c>
      <c r="G46" t="s">
        <v>29</v>
      </c>
      <c r="J46">
        <v>525.98099999999897</v>
      </c>
      <c r="K46">
        <v>9</v>
      </c>
      <c r="L46">
        <v>4</v>
      </c>
      <c r="M46">
        <v>1.9985261704520001</v>
      </c>
      <c r="N46">
        <v>1.96447421537649</v>
      </c>
      <c r="O46">
        <v>2.61114956885347E-2</v>
      </c>
      <c r="P46">
        <v>26.4300828745871</v>
      </c>
      <c r="Q46">
        <v>9.3421142876927092E-6</v>
      </c>
      <c r="R46" t="s">
        <v>30</v>
      </c>
      <c r="S46" t="s">
        <v>31</v>
      </c>
      <c r="T46" t="s">
        <v>31</v>
      </c>
      <c r="U46" t="s">
        <v>30</v>
      </c>
      <c r="V46" t="s">
        <v>31</v>
      </c>
      <c r="W46" t="s">
        <v>31</v>
      </c>
      <c r="X46" t="s">
        <v>30</v>
      </c>
      <c r="Y46" t="s">
        <v>460</v>
      </c>
      <c r="Z46" t="s">
        <v>462</v>
      </c>
      <c r="AA46" t="s">
        <v>455</v>
      </c>
      <c r="AB46">
        <v>88</v>
      </c>
      <c r="AC46" t="s">
        <v>451</v>
      </c>
      <c r="AD46">
        <v>0.5</v>
      </c>
      <c r="AF46">
        <f t="shared" ref="AF46" si="21">IFERROR(AVERAGE(Q46:Q47),"")</f>
        <v>9.4076410651290037E-6</v>
      </c>
    </row>
    <row r="47" spans="1:32" x14ac:dyDescent="0.25">
      <c r="A47">
        <v>46</v>
      </c>
      <c r="B47" t="s">
        <v>98</v>
      </c>
      <c r="C47" t="s">
        <v>97</v>
      </c>
      <c r="D47" t="s">
        <v>26</v>
      </c>
      <c r="E47" t="s">
        <v>27</v>
      </c>
      <c r="F47" t="s">
        <v>474</v>
      </c>
      <c r="G47" t="s">
        <v>29</v>
      </c>
      <c r="J47">
        <v>525.98099999999897</v>
      </c>
      <c r="K47">
        <v>8</v>
      </c>
      <c r="L47">
        <v>4</v>
      </c>
      <c r="M47">
        <v>1.96615024304445</v>
      </c>
      <c r="N47">
        <v>1.96447421537649</v>
      </c>
      <c r="O47">
        <v>2.61114956885347E-2</v>
      </c>
      <c r="P47">
        <v>26.409451564262501</v>
      </c>
      <c r="Q47">
        <v>9.4731678425652999E-6</v>
      </c>
      <c r="R47" t="s">
        <v>30</v>
      </c>
      <c r="S47" t="s">
        <v>31</v>
      </c>
      <c r="T47" t="s">
        <v>31</v>
      </c>
      <c r="U47" t="s">
        <v>30</v>
      </c>
      <c r="V47" t="s">
        <v>31</v>
      </c>
      <c r="W47" t="s">
        <v>31</v>
      </c>
      <c r="X47" t="s">
        <v>30</v>
      </c>
      <c r="Y47" t="s">
        <v>460</v>
      </c>
      <c r="Z47" t="s">
        <v>462</v>
      </c>
      <c r="AA47" t="s">
        <v>455</v>
      </c>
      <c r="AB47">
        <v>88</v>
      </c>
      <c r="AC47" t="s">
        <v>451</v>
      </c>
      <c r="AD47">
        <v>0.5</v>
      </c>
    </row>
    <row r="48" spans="1:32" x14ac:dyDescent="0.25">
      <c r="A48">
        <v>47</v>
      </c>
      <c r="B48" t="s">
        <v>99</v>
      </c>
      <c r="C48" t="s">
        <v>100</v>
      </c>
      <c r="D48" t="s">
        <v>26</v>
      </c>
      <c r="E48" t="s">
        <v>27</v>
      </c>
      <c r="F48" t="s">
        <v>474</v>
      </c>
      <c r="G48" t="s">
        <v>29</v>
      </c>
      <c r="J48">
        <v>525.98099999999897</v>
      </c>
      <c r="K48">
        <v>9</v>
      </c>
      <c r="L48">
        <v>4</v>
      </c>
      <c r="M48">
        <v>1.9426316040676299</v>
      </c>
      <c r="N48">
        <v>1.96447421537649</v>
      </c>
      <c r="O48">
        <v>2.61114956885347E-2</v>
      </c>
      <c r="P48">
        <v>25.375826508114699</v>
      </c>
      <c r="Q48">
        <v>1.90371525194317E-5</v>
      </c>
      <c r="R48" t="s">
        <v>30</v>
      </c>
      <c r="S48" t="s">
        <v>31</v>
      </c>
      <c r="T48" t="s">
        <v>31</v>
      </c>
      <c r="U48" t="s">
        <v>30</v>
      </c>
      <c r="V48" t="s">
        <v>31</v>
      </c>
      <c r="W48" t="s">
        <v>31</v>
      </c>
      <c r="X48" t="s">
        <v>30</v>
      </c>
      <c r="Y48" t="s">
        <v>460</v>
      </c>
      <c r="Z48" t="s">
        <v>462</v>
      </c>
      <c r="AA48" t="s">
        <v>455</v>
      </c>
      <c r="AB48">
        <v>150</v>
      </c>
      <c r="AC48" t="s">
        <v>451</v>
      </c>
      <c r="AD48">
        <v>0.5</v>
      </c>
      <c r="AF48">
        <f t="shared" ref="AF48" si="22">IFERROR(AVERAGE(Q48:Q49),"")</f>
        <v>1.9021849736296998E-5</v>
      </c>
    </row>
    <row r="49" spans="1:32" x14ac:dyDescent="0.25">
      <c r="A49">
        <v>48</v>
      </c>
      <c r="B49" t="s">
        <v>101</v>
      </c>
      <c r="C49" t="s">
        <v>100</v>
      </c>
      <c r="D49" t="s">
        <v>26</v>
      </c>
      <c r="E49" t="s">
        <v>27</v>
      </c>
      <c r="F49" t="s">
        <v>474</v>
      </c>
      <c r="G49" t="s">
        <v>29</v>
      </c>
      <c r="J49">
        <v>525.98099999999897</v>
      </c>
      <c r="K49">
        <v>8</v>
      </c>
      <c r="L49">
        <v>4</v>
      </c>
      <c r="M49">
        <v>1.9656397250662301</v>
      </c>
      <c r="N49">
        <v>1.96447421537649</v>
      </c>
      <c r="O49">
        <v>2.61114956885347E-2</v>
      </c>
      <c r="P49">
        <v>25.378209373386301</v>
      </c>
      <c r="Q49">
        <v>1.90065469531623E-5</v>
      </c>
      <c r="R49" t="s">
        <v>30</v>
      </c>
      <c r="S49" t="s">
        <v>31</v>
      </c>
      <c r="T49" t="s">
        <v>31</v>
      </c>
      <c r="U49" t="s">
        <v>30</v>
      </c>
      <c r="V49" t="s">
        <v>31</v>
      </c>
      <c r="W49" t="s">
        <v>31</v>
      </c>
      <c r="X49" t="s">
        <v>30</v>
      </c>
      <c r="Y49" t="s">
        <v>460</v>
      </c>
      <c r="Z49" t="s">
        <v>462</v>
      </c>
      <c r="AA49" t="s">
        <v>455</v>
      </c>
      <c r="AB49">
        <v>150</v>
      </c>
      <c r="AC49" t="s">
        <v>451</v>
      </c>
      <c r="AD49">
        <v>0.5</v>
      </c>
    </row>
    <row r="50" spans="1:32" x14ac:dyDescent="0.25">
      <c r="A50">
        <v>49</v>
      </c>
      <c r="B50" t="s">
        <v>102</v>
      </c>
      <c r="C50" t="s">
        <v>103</v>
      </c>
      <c r="D50" t="s">
        <v>26</v>
      </c>
      <c r="E50" t="s">
        <v>27</v>
      </c>
      <c r="F50" t="s">
        <v>474</v>
      </c>
      <c r="G50" t="s">
        <v>29</v>
      </c>
      <c r="J50">
        <v>525.98099999999897</v>
      </c>
      <c r="K50">
        <v>9</v>
      </c>
      <c r="L50">
        <v>4</v>
      </c>
      <c r="M50">
        <v>1.95902259304872</v>
      </c>
      <c r="N50">
        <v>1.96447421537649</v>
      </c>
      <c r="O50">
        <v>2.61114956885347E-2</v>
      </c>
      <c r="P50">
        <v>27.343543886405602</v>
      </c>
      <c r="Q50">
        <v>5.0416893670186801E-6</v>
      </c>
      <c r="R50" t="s">
        <v>30</v>
      </c>
      <c r="S50" t="s">
        <v>31</v>
      </c>
      <c r="T50" t="s">
        <v>31</v>
      </c>
      <c r="U50" t="s">
        <v>30</v>
      </c>
      <c r="V50" t="s">
        <v>31</v>
      </c>
      <c r="W50" t="s">
        <v>31</v>
      </c>
      <c r="X50" t="s">
        <v>30</v>
      </c>
      <c r="Y50" t="s">
        <v>460</v>
      </c>
      <c r="Z50" t="s">
        <v>463</v>
      </c>
      <c r="AA50" t="s">
        <v>455</v>
      </c>
      <c r="AB50">
        <v>38</v>
      </c>
      <c r="AC50" t="s">
        <v>451</v>
      </c>
      <c r="AD50">
        <v>5</v>
      </c>
      <c r="AF50">
        <f t="shared" ref="AF50" si="23">IFERROR(AVERAGE(Q50:Q51),"")</f>
        <v>5.2494549682981501E-6</v>
      </c>
    </row>
    <row r="51" spans="1:32" x14ac:dyDescent="0.25">
      <c r="A51">
        <v>50</v>
      </c>
      <c r="B51" t="s">
        <v>104</v>
      </c>
      <c r="C51" t="s">
        <v>103</v>
      </c>
      <c r="D51" t="s">
        <v>26</v>
      </c>
      <c r="E51" t="s">
        <v>27</v>
      </c>
      <c r="F51" t="s">
        <v>474</v>
      </c>
      <c r="G51" t="s">
        <v>29</v>
      </c>
      <c r="J51">
        <v>525.98099999999897</v>
      </c>
      <c r="K51">
        <v>9</v>
      </c>
      <c r="L51">
        <v>4</v>
      </c>
      <c r="M51">
        <v>1.9456804379230901</v>
      </c>
      <c r="N51">
        <v>1.96447421537649</v>
      </c>
      <c r="O51">
        <v>2.61114956885347E-2</v>
      </c>
      <c r="P51">
        <v>27.226251973310401</v>
      </c>
      <c r="Q51">
        <v>5.4572205695776201E-6</v>
      </c>
      <c r="R51" t="s">
        <v>30</v>
      </c>
      <c r="S51" t="s">
        <v>31</v>
      </c>
      <c r="T51" t="s">
        <v>31</v>
      </c>
      <c r="U51" t="s">
        <v>30</v>
      </c>
      <c r="V51" t="s">
        <v>31</v>
      </c>
      <c r="W51" t="s">
        <v>31</v>
      </c>
      <c r="X51" t="s">
        <v>30</v>
      </c>
      <c r="Y51" t="s">
        <v>460</v>
      </c>
      <c r="Z51" t="s">
        <v>463</v>
      </c>
      <c r="AA51" t="s">
        <v>455</v>
      </c>
      <c r="AB51">
        <v>38</v>
      </c>
      <c r="AC51" t="s">
        <v>451</v>
      </c>
      <c r="AD51">
        <v>5</v>
      </c>
    </row>
    <row r="52" spans="1:32" x14ac:dyDescent="0.25">
      <c r="A52">
        <v>51</v>
      </c>
      <c r="B52" t="s">
        <v>105</v>
      </c>
      <c r="C52" t="s">
        <v>106</v>
      </c>
      <c r="D52" t="s">
        <v>26</v>
      </c>
      <c r="E52" t="s">
        <v>27</v>
      </c>
      <c r="F52" t="s">
        <v>474</v>
      </c>
      <c r="G52" t="s">
        <v>29</v>
      </c>
      <c r="J52">
        <v>525.98099999999897</v>
      </c>
      <c r="K52">
        <v>11</v>
      </c>
      <c r="L52">
        <v>4</v>
      </c>
      <c r="M52">
        <v>1.9399708532125299</v>
      </c>
      <c r="N52">
        <v>1.96447421537649</v>
      </c>
      <c r="O52">
        <v>2.61114956885347E-2</v>
      </c>
      <c r="P52">
        <v>27.0674979868684</v>
      </c>
      <c r="Q52">
        <v>6.0747097447791503E-6</v>
      </c>
      <c r="R52" t="s">
        <v>30</v>
      </c>
      <c r="S52" t="s">
        <v>31</v>
      </c>
      <c r="T52" t="s">
        <v>31</v>
      </c>
      <c r="U52" t="s">
        <v>30</v>
      </c>
      <c r="V52" t="s">
        <v>31</v>
      </c>
      <c r="W52" t="s">
        <v>31</v>
      </c>
      <c r="X52" t="s">
        <v>30</v>
      </c>
      <c r="Y52" t="s">
        <v>460</v>
      </c>
      <c r="Z52" t="s">
        <v>463</v>
      </c>
      <c r="AA52" t="s">
        <v>455</v>
      </c>
      <c r="AB52">
        <v>88</v>
      </c>
      <c r="AC52" t="s">
        <v>451</v>
      </c>
      <c r="AD52">
        <v>5</v>
      </c>
      <c r="AF52">
        <f t="shared" ref="AF52" si="24">IFERROR(AVERAGE(Q52:Q53),"")</f>
        <v>6.2030308693447405E-6</v>
      </c>
    </row>
    <row r="53" spans="1:32" x14ac:dyDescent="0.25">
      <c r="A53">
        <v>52</v>
      </c>
      <c r="B53" t="s">
        <v>107</v>
      </c>
      <c r="C53" t="s">
        <v>106</v>
      </c>
      <c r="D53" t="s">
        <v>26</v>
      </c>
      <c r="E53" t="s">
        <v>27</v>
      </c>
      <c r="F53" t="s">
        <v>474</v>
      </c>
      <c r="G53" t="s">
        <v>29</v>
      </c>
      <c r="J53">
        <v>525.98099999999897</v>
      </c>
      <c r="K53">
        <v>11</v>
      </c>
      <c r="L53">
        <v>4</v>
      </c>
      <c r="M53">
        <v>1.9425373528775201</v>
      </c>
      <c r="N53">
        <v>1.96447421537649</v>
      </c>
      <c r="O53">
        <v>2.61114956885347E-2</v>
      </c>
      <c r="P53">
        <v>27.0062152863939</v>
      </c>
      <c r="Q53">
        <v>6.3313519939103299E-6</v>
      </c>
      <c r="R53" t="s">
        <v>30</v>
      </c>
      <c r="S53" t="s">
        <v>31</v>
      </c>
      <c r="T53" t="s">
        <v>31</v>
      </c>
      <c r="U53" t="s">
        <v>30</v>
      </c>
      <c r="V53" t="s">
        <v>31</v>
      </c>
      <c r="W53" t="s">
        <v>31</v>
      </c>
      <c r="X53" t="s">
        <v>30</v>
      </c>
      <c r="Y53" t="s">
        <v>460</v>
      </c>
      <c r="Z53" t="s">
        <v>463</v>
      </c>
      <c r="AA53" t="s">
        <v>455</v>
      </c>
      <c r="AB53">
        <v>88</v>
      </c>
      <c r="AC53" t="s">
        <v>451</v>
      </c>
      <c r="AD53">
        <v>5</v>
      </c>
    </row>
    <row r="54" spans="1:32" x14ac:dyDescent="0.25">
      <c r="A54">
        <v>53</v>
      </c>
      <c r="B54" t="s">
        <v>108</v>
      </c>
      <c r="C54" t="s">
        <v>109</v>
      </c>
      <c r="D54" t="s">
        <v>26</v>
      </c>
      <c r="E54" t="s">
        <v>27</v>
      </c>
      <c r="F54" t="s">
        <v>474</v>
      </c>
      <c r="G54" t="s">
        <v>29</v>
      </c>
      <c r="J54">
        <v>525.98099999999897</v>
      </c>
      <c r="K54">
        <v>10</v>
      </c>
      <c r="L54">
        <v>3</v>
      </c>
      <c r="M54">
        <v>1.9883259187973701</v>
      </c>
      <c r="N54">
        <v>1.96447421537649</v>
      </c>
      <c r="O54">
        <v>2.61114956885347E-2</v>
      </c>
      <c r="P54">
        <v>24.869878127485698</v>
      </c>
      <c r="Q54">
        <v>2.6789801554641899E-5</v>
      </c>
      <c r="R54" t="s">
        <v>30</v>
      </c>
      <c r="S54" t="s">
        <v>31</v>
      </c>
      <c r="T54" t="s">
        <v>31</v>
      </c>
      <c r="U54" t="s">
        <v>30</v>
      </c>
      <c r="V54" t="s">
        <v>31</v>
      </c>
      <c r="W54" t="s">
        <v>31</v>
      </c>
      <c r="X54" t="s">
        <v>30</v>
      </c>
      <c r="Y54" t="s">
        <v>460</v>
      </c>
      <c r="Z54" t="s">
        <v>463</v>
      </c>
      <c r="AA54" t="s">
        <v>455</v>
      </c>
      <c r="AB54">
        <v>150</v>
      </c>
      <c r="AC54" t="s">
        <v>451</v>
      </c>
      <c r="AD54">
        <v>5</v>
      </c>
      <c r="AF54">
        <f t="shared" ref="AF54" si="25">IFERROR(AVERAGE(Q54:Q55),"")</f>
        <v>2.5545064340326747E-5</v>
      </c>
    </row>
    <row r="55" spans="1:32" x14ac:dyDescent="0.25">
      <c r="A55">
        <v>54</v>
      </c>
      <c r="B55" t="s">
        <v>110</v>
      </c>
      <c r="C55" t="s">
        <v>109</v>
      </c>
      <c r="D55" t="s">
        <v>26</v>
      </c>
      <c r="E55" t="s">
        <v>27</v>
      </c>
      <c r="F55" t="s">
        <v>474</v>
      </c>
      <c r="G55" t="s">
        <v>29</v>
      </c>
      <c r="J55">
        <v>525.98099999999897</v>
      </c>
      <c r="K55">
        <v>9</v>
      </c>
      <c r="L55">
        <v>4</v>
      </c>
      <c r="M55">
        <v>1.94734246266921</v>
      </c>
      <c r="N55">
        <v>1.96447421537649</v>
      </c>
      <c r="O55">
        <v>2.61114956885347E-2</v>
      </c>
      <c r="P55">
        <v>25.014321115569501</v>
      </c>
      <c r="Q55">
        <v>2.43003271260116E-5</v>
      </c>
      <c r="R55" t="s">
        <v>30</v>
      </c>
      <c r="S55" t="s">
        <v>31</v>
      </c>
      <c r="T55" t="s">
        <v>31</v>
      </c>
      <c r="U55" t="s">
        <v>30</v>
      </c>
      <c r="V55" t="s">
        <v>31</v>
      </c>
      <c r="W55" t="s">
        <v>31</v>
      </c>
      <c r="X55" t="s">
        <v>30</v>
      </c>
      <c r="Y55" t="s">
        <v>460</v>
      </c>
      <c r="Z55" t="s">
        <v>463</v>
      </c>
      <c r="AA55" t="s">
        <v>455</v>
      </c>
      <c r="AB55">
        <v>150</v>
      </c>
      <c r="AC55" t="s">
        <v>451</v>
      </c>
      <c r="AD55">
        <v>5</v>
      </c>
    </row>
    <row r="56" spans="1:32" x14ac:dyDescent="0.25">
      <c r="A56">
        <v>55</v>
      </c>
      <c r="B56" t="s">
        <v>111</v>
      </c>
      <c r="C56" t="s">
        <v>112</v>
      </c>
      <c r="D56" t="s">
        <v>26</v>
      </c>
      <c r="E56" t="s">
        <v>27</v>
      </c>
      <c r="F56" t="s">
        <v>474</v>
      </c>
      <c r="G56" t="s">
        <v>29</v>
      </c>
      <c r="J56">
        <v>525.98099999999897</v>
      </c>
      <c r="K56">
        <v>9</v>
      </c>
      <c r="L56">
        <v>4</v>
      </c>
      <c r="M56">
        <v>1.9623008539686899</v>
      </c>
      <c r="N56">
        <v>1.96447421537649</v>
      </c>
      <c r="O56">
        <v>2.61114956885347E-2</v>
      </c>
      <c r="P56">
        <v>28.399531664745801</v>
      </c>
      <c r="Q56">
        <v>2.4712207417251402E-6</v>
      </c>
      <c r="R56" t="s">
        <v>30</v>
      </c>
      <c r="S56" t="s">
        <v>31</v>
      </c>
      <c r="T56" t="s">
        <v>31</v>
      </c>
      <c r="U56" t="s">
        <v>30</v>
      </c>
      <c r="V56" t="s">
        <v>31</v>
      </c>
      <c r="W56" t="s">
        <v>31</v>
      </c>
      <c r="X56" t="s">
        <v>30</v>
      </c>
      <c r="Y56" t="s">
        <v>460</v>
      </c>
      <c r="Z56" t="s">
        <v>464</v>
      </c>
      <c r="AA56" t="s">
        <v>455</v>
      </c>
      <c r="AB56">
        <v>38</v>
      </c>
      <c r="AC56" t="s">
        <v>452</v>
      </c>
      <c r="AD56">
        <v>0</v>
      </c>
      <c r="AF56">
        <f t="shared" ref="AF56" si="26">IFERROR(AVERAGE(Q56:Q57),"")</f>
        <v>2.7050871748922399E-6</v>
      </c>
    </row>
    <row r="57" spans="1:32" x14ac:dyDescent="0.25">
      <c r="A57">
        <v>56</v>
      </c>
      <c r="B57" t="s">
        <v>113</v>
      </c>
      <c r="C57" t="s">
        <v>112</v>
      </c>
      <c r="D57" t="s">
        <v>26</v>
      </c>
      <c r="E57" t="s">
        <v>27</v>
      </c>
      <c r="F57" t="s">
        <v>474</v>
      </c>
      <c r="G57" t="s">
        <v>29</v>
      </c>
      <c r="J57">
        <v>525.98099999999897</v>
      </c>
      <c r="K57">
        <v>9</v>
      </c>
      <c r="L57">
        <v>4</v>
      </c>
      <c r="M57">
        <v>1.97181222022042</v>
      </c>
      <c r="N57">
        <v>1.96447421537649</v>
      </c>
      <c r="O57">
        <v>2.61114956885347E-2</v>
      </c>
      <c r="P57">
        <v>28.142815103310099</v>
      </c>
      <c r="Q57">
        <v>2.9389536080593402E-6</v>
      </c>
      <c r="R57" t="s">
        <v>30</v>
      </c>
      <c r="S57" t="s">
        <v>31</v>
      </c>
      <c r="T57" t="s">
        <v>31</v>
      </c>
      <c r="U57" t="s">
        <v>30</v>
      </c>
      <c r="V57" t="s">
        <v>31</v>
      </c>
      <c r="W57" t="s">
        <v>31</v>
      </c>
      <c r="X57" t="s">
        <v>30</v>
      </c>
      <c r="Y57" t="s">
        <v>460</v>
      </c>
      <c r="Z57" t="s">
        <v>464</v>
      </c>
      <c r="AA57" t="s">
        <v>455</v>
      </c>
      <c r="AB57">
        <v>38</v>
      </c>
      <c r="AC57" t="s">
        <v>452</v>
      </c>
      <c r="AD57">
        <v>0</v>
      </c>
    </row>
    <row r="58" spans="1:32" x14ac:dyDescent="0.25">
      <c r="A58">
        <v>57</v>
      </c>
      <c r="B58" t="s">
        <v>114</v>
      </c>
      <c r="C58" t="s">
        <v>115</v>
      </c>
      <c r="D58" t="s">
        <v>26</v>
      </c>
      <c r="E58" t="s">
        <v>27</v>
      </c>
      <c r="F58" t="s">
        <v>474</v>
      </c>
      <c r="G58" t="s">
        <v>29</v>
      </c>
      <c r="J58">
        <v>525.98099999999897</v>
      </c>
      <c r="K58">
        <v>9</v>
      </c>
      <c r="L58">
        <v>4</v>
      </c>
      <c r="M58">
        <v>1.9867639600559599</v>
      </c>
      <c r="N58">
        <v>1.96447421537649</v>
      </c>
      <c r="O58">
        <v>2.61114956885347E-2</v>
      </c>
      <c r="P58">
        <v>26.815087992296899</v>
      </c>
      <c r="Q58">
        <v>7.2035045871459399E-6</v>
      </c>
      <c r="R58" t="s">
        <v>30</v>
      </c>
      <c r="S58" t="s">
        <v>31</v>
      </c>
      <c r="T58" t="s">
        <v>31</v>
      </c>
      <c r="U58" t="s">
        <v>30</v>
      </c>
      <c r="V58" t="s">
        <v>31</v>
      </c>
      <c r="W58" t="s">
        <v>31</v>
      </c>
      <c r="X58" t="s">
        <v>30</v>
      </c>
      <c r="Y58" t="s">
        <v>460</v>
      </c>
      <c r="Z58" t="s">
        <v>464</v>
      </c>
      <c r="AA58" t="s">
        <v>455</v>
      </c>
      <c r="AB58">
        <v>88</v>
      </c>
      <c r="AC58" t="s">
        <v>452</v>
      </c>
      <c r="AD58">
        <v>0</v>
      </c>
      <c r="AF58">
        <f t="shared" ref="AF58" si="27">IFERROR(AVERAGE(Q58:Q59),"")</f>
        <v>7.2833525830586351E-6</v>
      </c>
    </row>
    <row r="59" spans="1:32" x14ac:dyDescent="0.25">
      <c r="A59">
        <v>58</v>
      </c>
      <c r="B59" t="s">
        <v>116</v>
      </c>
      <c r="C59" t="s">
        <v>115</v>
      </c>
      <c r="D59" t="s">
        <v>26</v>
      </c>
      <c r="E59" t="s">
        <v>27</v>
      </c>
      <c r="F59" t="s">
        <v>474</v>
      </c>
      <c r="G59" t="s">
        <v>29</v>
      </c>
      <c r="J59">
        <v>525.98099999999897</v>
      </c>
      <c r="K59">
        <v>9</v>
      </c>
      <c r="L59">
        <v>4</v>
      </c>
      <c r="M59">
        <v>2.0068587566043998</v>
      </c>
      <c r="N59">
        <v>1.96447421537649</v>
      </c>
      <c r="O59">
        <v>2.61114956885347E-2</v>
      </c>
      <c r="P59">
        <v>26.782614290137602</v>
      </c>
      <c r="Q59">
        <v>7.3632005789713302E-6</v>
      </c>
      <c r="R59" t="s">
        <v>30</v>
      </c>
      <c r="S59" t="s">
        <v>31</v>
      </c>
      <c r="T59" t="s">
        <v>31</v>
      </c>
      <c r="U59" t="s">
        <v>30</v>
      </c>
      <c r="V59" t="s">
        <v>31</v>
      </c>
      <c r="W59" t="s">
        <v>31</v>
      </c>
      <c r="X59" t="s">
        <v>30</v>
      </c>
      <c r="Y59" t="s">
        <v>460</v>
      </c>
      <c r="Z59" t="s">
        <v>464</v>
      </c>
      <c r="AA59" t="s">
        <v>455</v>
      </c>
      <c r="AB59">
        <v>88</v>
      </c>
      <c r="AC59" t="s">
        <v>452</v>
      </c>
      <c r="AD59">
        <v>0</v>
      </c>
    </row>
    <row r="60" spans="1:32" x14ac:dyDescent="0.25">
      <c r="A60">
        <v>59</v>
      </c>
      <c r="B60" t="s">
        <v>117</v>
      </c>
      <c r="C60" t="s">
        <v>118</v>
      </c>
      <c r="D60" t="s">
        <v>26</v>
      </c>
      <c r="E60" t="s">
        <v>27</v>
      </c>
      <c r="F60" t="s">
        <v>474</v>
      </c>
      <c r="G60" t="s">
        <v>29</v>
      </c>
      <c r="J60">
        <v>525.98099999999897</v>
      </c>
      <c r="K60">
        <v>10</v>
      </c>
      <c r="L60">
        <v>4</v>
      </c>
      <c r="M60">
        <v>1.94681705201514</v>
      </c>
      <c r="N60">
        <v>1.96447421537649</v>
      </c>
      <c r="O60">
        <v>2.61114956885347E-2</v>
      </c>
      <c r="P60">
        <v>26.0327247377476</v>
      </c>
      <c r="Q60">
        <v>1.22171242976581E-5</v>
      </c>
      <c r="R60" t="s">
        <v>30</v>
      </c>
      <c r="S60" t="s">
        <v>31</v>
      </c>
      <c r="T60" t="s">
        <v>31</v>
      </c>
      <c r="U60" t="s">
        <v>30</v>
      </c>
      <c r="V60" t="s">
        <v>31</v>
      </c>
      <c r="W60" t="s">
        <v>31</v>
      </c>
      <c r="X60" t="s">
        <v>30</v>
      </c>
      <c r="Y60" t="s">
        <v>460</v>
      </c>
      <c r="Z60" t="s">
        <v>464</v>
      </c>
      <c r="AA60" t="s">
        <v>455</v>
      </c>
      <c r="AB60">
        <v>150</v>
      </c>
      <c r="AC60" t="s">
        <v>452</v>
      </c>
      <c r="AD60">
        <v>0</v>
      </c>
      <c r="AF60">
        <f t="shared" ref="AF60" si="28">IFERROR(AVERAGE(Q60:Q61),"")</f>
        <v>1.162414405982655E-5</v>
      </c>
    </row>
    <row r="61" spans="1:32" x14ac:dyDescent="0.25">
      <c r="A61">
        <v>60</v>
      </c>
      <c r="B61" t="s">
        <v>119</v>
      </c>
      <c r="C61" t="s">
        <v>118</v>
      </c>
      <c r="D61" t="s">
        <v>26</v>
      </c>
      <c r="E61" t="s">
        <v>27</v>
      </c>
      <c r="F61" t="s">
        <v>474</v>
      </c>
      <c r="G61" t="s">
        <v>29</v>
      </c>
      <c r="J61">
        <v>525.98099999999897</v>
      </c>
      <c r="K61">
        <v>9</v>
      </c>
      <c r="L61">
        <v>4</v>
      </c>
      <c r="M61">
        <v>1.9713380127362301</v>
      </c>
      <c r="N61">
        <v>1.96447421537649</v>
      </c>
      <c r="O61">
        <v>2.61114956885347E-2</v>
      </c>
      <c r="P61">
        <v>26.183954789724002</v>
      </c>
      <c r="Q61">
        <v>1.1031163821995E-5</v>
      </c>
      <c r="R61" t="s">
        <v>30</v>
      </c>
      <c r="S61" t="s">
        <v>31</v>
      </c>
      <c r="T61" t="s">
        <v>31</v>
      </c>
      <c r="U61" t="s">
        <v>30</v>
      </c>
      <c r="V61" t="s">
        <v>31</v>
      </c>
      <c r="W61" t="s">
        <v>31</v>
      </c>
      <c r="X61" t="s">
        <v>30</v>
      </c>
      <c r="Y61" t="s">
        <v>460</v>
      </c>
      <c r="Z61" t="s">
        <v>464</v>
      </c>
      <c r="AA61" t="s">
        <v>455</v>
      </c>
      <c r="AB61">
        <v>150</v>
      </c>
      <c r="AC61" t="s">
        <v>452</v>
      </c>
      <c r="AD61">
        <v>0</v>
      </c>
    </row>
    <row r="62" spans="1:32" x14ac:dyDescent="0.25">
      <c r="A62">
        <v>61</v>
      </c>
      <c r="B62" t="s">
        <v>120</v>
      </c>
      <c r="C62" t="s">
        <v>121</v>
      </c>
      <c r="D62" t="s">
        <v>26</v>
      </c>
      <c r="E62" t="s">
        <v>27</v>
      </c>
      <c r="F62" t="s">
        <v>474</v>
      </c>
      <c r="G62" t="s">
        <v>29</v>
      </c>
      <c r="J62">
        <v>525.98099999999897</v>
      </c>
      <c r="K62">
        <v>9</v>
      </c>
      <c r="L62">
        <v>4</v>
      </c>
      <c r="M62">
        <v>1.93740633170397</v>
      </c>
      <c r="N62">
        <v>1.96447421537649</v>
      </c>
      <c r="O62">
        <v>2.61114956885347E-2</v>
      </c>
      <c r="P62">
        <v>28.930512334388801</v>
      </c>
      <c r="Q62">
        <v>1.72664639520525E-6</v>
      </c>
      <c r="R62" t="s">
        <v>30</v>
      </c>
      <c r="S62" t="s">
        <v>31</v>
      </c>
      <c r="T62" t="s">
        <v>31</v>
      </c>
      <c r="U62" t="s">
        <v>30</v>
      </c>
      <c r="V62" t="s">
        <v>31</v>
      </c>
      <c r="W62" t="s">
        <v>31</v>
      </c>
      <c r="X62" t="s">
        <v>30</v>
      </c>
      <c r="Y62" t="s">
        <v>460</v>
      </c>
      <c r="Z62" t="s">
        <v>465</v>
      </c>
      <c r="AA62" t="s">
        <v>455</v>
      </c>
      <c r="AB62">
        <v>38</v>
      </c>
      <c r="AC62" t="s">
        <v>452</v>
      </c>
      <c r="AD62">
        <v>0.5</v>
      </c>
      <c r="AF62">
        <f t="shared" ref="AF62" si="29">IFERROR(AVERAGE(Q62:Q63),"")</f>
        <v>1.81142814917497E-6</v>
      </c>
    </row>
    <row r="63" spans="1:32" x14ac:dyDescent="0.25">
      <c r="A63">
        <v>62</v>
      </c>
      <c r="B63" t="s">
        <v>122</v>
      </c>
      <c r="C63" t="s">
        <v>121</v>
      </c>
      <c r="D63" t="s">
        <v>26</v>
      </c>
      <c r="E63" t="s">
        <v>27</v>
      </c>
      <c r="F63" t="s">
        <v>474</v>
      </c>
      <c r="G63" t="s">
        <v>29</v>
      </c>
      <c r="J63">
        <v>525.98099999999897</v>
      </c>
      <c r="K63">
        <v>9</v>
      </c>
      <c r="L63">
        <v>4</v>
      </c>
      <c r="M63">
        <v>1.96216270201811</v>
      </c>
      <c r="N63">
        <v>1.96447421537649</v>
      </c>
      <c r="O63">
        <v>2.61114956885347E-2</v>
      </c>
      <c r="P63">
        <v>28.791779127685999</v>
      </c>
      <c r="Q63">
        <v>1.8962099031446899E-6</v>
      </c>
      <c r="R63" t="s">
        <v>30</v>
      </c>
      <c r="S63" t="s">
        <v>31</v>
      </c>
      <c r="T63" t="s">
        <v>31</v>
      </c>
      <c r="U63" t="s">
        <v>30</v>
      </c>
      <c r="V63" t="s">
        <v>31</v>
      </c>
      <c r="W63" t="s">
        <v>31</v>
      </c>
      <c r="X63" t="s">
        <v>30</v>
      </c>
      <c r="Y63" t="s">
        <v>460</v>
      </c>
      <c r="Z63" t="s">
        <v>465</v>
      </c>
      <c r="AA63" t="s">
        <v>455</v>
      </c>
      <c r="AB63">
        <v>38</v>
      </c>
      <c r="AC63" t="s">
        <v>452</v>
      </c>
      <c r="AD63">
        <v>0.5</v>
      </c>
    </row>
    <row r="64" spans="1:32" x14ac:dyDescent="0.25">
      <c r="A64">
        <v>63</v>
      </c>
      <c r="B64" t="s">
        <v>123</v>
      </c>
      <c r="C64" t="s">
        <v>124</v>
      </c>
      <c r="D64" t="s">
        <v>26</v>
      </c>
      <c r="E64" t="s">
        <v>27</v>
      </c>
      <c r="F64" t="s">
        <v>474</v>
      </c>
      <c r="G64" t="s">
        <v>29</v>
      </c>
      <c r="J64">
        <v>525.98099999999897</v>
      </c>
      <c r="K64">
        <v>9</v>
      </c>
      <c r="L64">
        <v>4</v>
      </c>
      <c r="M64">
        <v>1.9602067089188899</v>
      </c>
      <c r="N64">
        <v>1.96447421537649</v>
      </c>
      <c r="O64">
        <v>2.61114956885347E-2</v>
      </c>
      <c r="P64">
        <v>26.129431605178802</v>
      </c>
      <c r="Q64">
        <v>1.1444848765536E-5</v>
      </c>
      <c r="R64" t="s">
        <v>30</v>
      </c>
      <c r="S64" t="s">
        <v>31</v>
      </c>
      <c r="T64" t="s">
        <v>31</v>
      </c>
      <c r="U64" t="s">
        <v>30</v>
      </c>
      <c r="V64" t="s">
        <v>31</v>
      </c>
      <c r="W64" t="s">
        <v>31</v>
      </c>
      <c r="X64" t="s">
        <v>30</v>
      </c>
      <c r="Y64" t="s">
        <v>460</v>
      </c>
      <c r="Z64" t="s">
        <v>465</v>
      </c>
      <c r="AA64" t="s">
        <v>455</v>
      </c>
      <c r="AB64">
        <v>88</v>
      </c>
      <c r="AC64" t="s">
        <v>452</v>
      </c>
      <c r="AD64">
        <v>0.5</v>
      </c>
      <c r="AF64">
        <f t="shared" ref="AF64" si="30">IFERROR(AVERAGE(Q64:Q65),"")</f>
        <v>1.0321207625584555E-5</v>
      </c>
    </row>
    <row r="65" spans="1:32" x14ac:dyDescent="0.25">
      <c r="A65">
        <v>64</v>
      </c>
      <c r="B65" t="s">
        <v>125</v>
      </c>
      <c r="C65" t="s">
        <v>124</v>
      </c>
      <c r="D65" t="s">
        <v>26</v>
      </c>
      <c r="E65" t="s">
        <v>27</v>
      </c>
      <c r="F65" t="s">
        <v>474</v>
      </c>
      <c r="G65" t="s">
        <v>29</v>
      </c>
      <c r="J65">
        <v>525.98099999999897</v>
      </c>
      <c r="K65">
        <v>7</v>
      </c>
      <c r="L65">
        <v>4</v>
      </c>
      <c r="M65">
        <v>1.97633576067452</v>
      </c>
      <c r="N65">
        <v>1.96447421537649</v>
      </c>
      <c r="O65">
        <v>2.61114956885347E-2</v>
      </c>
      <c r="P65">
        <v>26.4531769062927</v>
      </c>
      <c r="Q65">
        <v>9.1975664856331098E-6</v>
      </c>
      <c r="R65" t="s">
        <v>30</v>
      </c>
      <c r="S65" t="s">
        <v>31</v>
      </c>
      <c r="T65" t="s">
        <v>31</v>
      </c>
      <c r="U65" t="s">
        <v>30</v>
      </c>
      <c r="V65" t="s">
        <v>31</v>
      </c>
      <c r="W65" t="s">
        <v>31</v>
      </c>
      <c r="X65" t="s">
        <v>30</v>
      </c>
      <c r="Y65" t="s">
        <v>460</v>
      </c>
      <c r="Z65" t="s">
        <v>465</v>
      </c>
      <c r="AA65" t="s">
        <v>455</v>
      </c>
      <c r="AB65">
        <v>88</v>
      </c>
      <c r="AC65" t="s">
        <v>452</v>
      </c>
      <c r="AD65">
        <v>0.5</v>
      </c>
    </row>
    <row r="66" spans="1:32" x14ac:dyDescent="0.25">
      <c r="A66">
        <v>65</v>
      </c>
      <c r="B66" t="s">
        <v>126</v>
      </c>
      <c r="C66" t="s">
        <v>127</v>
      </c>
      <c r="D66" t="s">
        <v>26</v>
      </c>
      <c r="E66" t="s">
        <v>27</v>
      </c>
      <c r="F66" t="s">
        <v>474</v>
      </c>
      <c r="G66" t="s">
        <v>29</v>
      </c>
      <c r="J66">
        <v>525.98099999999897</v>
      </c>
      <c r="K66">
        <v>8</v>
      </c>
      <c r="L66">
        <v>4</v>
      </c>
      <c r="M66">
        <v>1.93866112589221</v>
      </c>
      <c r="N66">
        <v>1.96447421537649</v>
      </c>
      <c r="O66">
        <v>2.61114956885347E-2</v>
      </c>
      <c r="P66">
        <v>27.0583603760237</v>
      </c>
      <c r="Q66">
        <v>6.1123062037607597E-6</v>
      </c>
      <c r="R66" t="s">
        <v>30</v>
      </c>
      <c r="S66" t="s">
        <v>31</v>
      </c>
      <c r="T66" t="s">
        <v>31</v>
      </c>
      <c r="U66" t="s">
        <v>30</v>
      </c>
      <c r="V66" t="s">
        <v>31</v>
      </c>
      <c r="W66" t="s">
        <v>31</v>
      </c>
      <c r="X66" t="s">
        <v>30</v>
      </c>
      <c r="Y66" t="s">
        <v>460</v>
      </c>
      <c r="Z66" t="s">
        <v>465</v>
      </c>
      <c r="AA66" t="s">
        <v>455</v>
      </c>
      <c r="AB66">
        <v>150</v>
      </c>
      <c r="AC66" t="s">
        <v>452</v>
      </c>
      <c r="AD66">
        <v>0.5</v>
      </c>
      <c r="AF66">
        <f t="shared" ref="AF66" si="31">IFERROR(AVERAGE(Q66:Q67),"")</f>
        <v>6.2139960892708293E-6</v>
      </c>
    </row>
    <row r="67" spans="1:32" x14ac:dyDescent="0.25">
      <c r="A67">
        <v>66</v>
      </c>
      <c r="B67" t="s">
        <v>128</v>
      </c>
      <c r="C67" t="s">
        <v>127</v>
      </c>
      <c r="D67" t="s">
        <v>26</v>
      </c>
      <c r="E67" t="s">
        <v>27</v>
      </c>
      <c r="F67" t="s">
        <v>474</v>
      </c>
      <c r="G67" t="s">
        <v>29</v>
      </c>
      <c r="J67">
        <v>525.98099999999897</v>
      </c>
      <c r="K67">
        <v>9</v>
      </c>
      <c r="L67">
        <v>4</v>
      </c>
      <c r="M67">
        <v>1.9392164202998601</v>
      </c>
      <c r="N67">
        <v>1.96447421537649</v>
      </c>
      <c r="O67">
        <v>2.61114956885347E-2</v>
      </c>
      <c r="P67">
        <v>27.0098843206735</v>
      </c>
      <c r="Q67">
        <v>6.3156859747808997E-6</v>
      </c>
      <c r="R67" t="s">
        <v>30</v>
      </c>
      <c r="S67" t="s">
        <v>31</v>
      </c>
      <c r="T67" t="s">
        <v>31</v>
      </c>
      <c r="U67" t="s">
        <v>30</v>
      </c>
      <c r="V67" t="s">
        <v>31</v>
      </c>
      <c r="W67" t="s">
        <v>31</v>
      </c>
      <c r="X67" t="s">
        <v>30</v>
      </c>
      <c r="Y67" t="s">
        <v>460</v>
      </c>
      <c r="Z67" t="s">
        <v>465</v>
      </c>
      <c r="AA67" t="s">
        <v>455</v>
      </c>
      <c r="AB67">
        <v>150</v>
      </c>
      <c r="AC67" t="s">
        <v>452</v>
      </c>
      <c r="AD67">
        <v>0.5</v>
      </c>
    </row>
    <row r="68" spans="1:32" x14ac:dyDescent="0.25">
      <c r="A68">
        <v>67</v>
      </c>
      <c r="B68" t="s">
        <v>129</v>
      </c>
      <c r="C68" t="s">
        <v>130</v>
      </c>
      <c r="D68" t="s">
        <v>26</v>
      </c>
      <c r="E68" t="s">
        <v>27</v>
      </c>
      <c r="F68" t="s">
        <v>474</v>
      </c>
      <c r="G68" t="s">
        <v>29</v>
      </c>
      <c r="J68">
        <v>525.98099999999897</v>
      </c>
      <c r="K68">
        <v>11</v>
      </c>
      <c r="L68">
        <v>4</v>
      </c>
      <c r="M68">
        <v>1.9337435828616101</v>
      </c>
      <c r="N68">
        <v>1.96447421537649</v>
      </c>
      <c r="O68">
        <v>2.61114956885347E-2</v>
      </c>
      <c r="P68">
        <v>26.925788133733398</v>
      </c>
      <c r="Q68">
        <v>6.6846923814458399E-6</v>
      </c>
      <c r="R68" t="s">
        <v>30</v>
      </c>
      <c r="S68" t="s">
        <v>31</v>
      </c>
      <c r="T68" t="s">
        <v>31</v>
      </c>
      <c r="U68" t="s">
        <v>30</v>
      </c>
      <c r="V68" t="s">
        <v>31</v>
      </c>
      <c r="W68" t="s">
        <v>31</v>
      </c>
      <c r="X68" t="s">
        <v>30</v>
      </c>
      <c r="Y68" t="s">
        <v>460</v>
      </c>
      <c r="Z68" t="s">
        <v>466</v>
      </c>
      <c r="AA68" t="s">
        <v>455</v>
      </c>
      <c r="AB68">
        <v>38</v>
      </c>
      <c r="AC68" t="s">
        <v>452</v>
      </c>
      <c r="AD68">
        <v>5</v>
      </c>
      <c r="AF68">
        <f t="shared" ref="AF68" si="32">IFERROR(AVERAGE(Q68:Q69),"")</f>
        <v>6.9063549933196704E-6</v>
      </c>
    </row>
    <row r="69" spans="1:32" x14ac:dyDescent="0.25">
      <c r="A69">
        <v>68</v>
      </c>
      <c r="B69" t="s">
        <v>131</v>
      </c>
      <c r="C69" t="s">
        <v>130</v>
      </c>
      <c r="D69" t="s">
        <v>26</v>
      </c>
      <c r="E69" t="s">
        <v>27</v>
      </c>
      <c r="F69" t="s">
        <v>474</v>
      </c>
      <c r="G69" t="s">
        <v>29</v>
      </c>
      <c r="J69">
        <v>525.98099999999897</v>
      </c>
      <c r="K69">
        <v>11</v>
      </c>
      <c r="L69">
        <v>4</v>
      </c>
      <c r="M69">
        <v>1.9788627878759699</v>
      </c>
      <c r="N69">
        <v>1.96447421537649</v>
      </c>
      <c r="O69">
        <v>2.61114956885347E-2</v>
      </c>
      <c r="P69">
        <v>26.830689460671799</v>
      </c>
      <c r="Q69">
        <v>7.1280176051935E-6</v>
      </c>
      <c r="R69" t="s">
        <v>30</v>
      </c>
      <c r="S69" t="s">
        <v>31</v>
      </c>
      <c r="T69" t="s">
        <v>31</v>
      </c>
      <c r="U69" t="s">
        <v>30</v>
      </c>
      <c r="V69" t="s">
        <v>31</v>
      </c>
      <c r="W69" t="s">
        <v>31</v>
      </c>
      <c r="X69" t="s">
        <v>30</v>
      </c>
      <c r="Y69" t="s">
        <v>460</v>
      </c>
      <c r="Z69" t="s">
        <v>466</v>
      </c>
      <c r="AA69" t="s">
        <v>455</v>
      </c>
      <c r="AB69">
        <v>38</v>
      </c>
      <c r="AC69" t="s">
        <v>452</v>
      </c>
      <c r="AD69">
        <v>5</v>
      </c>
    </row>
    <row r="70" spans="1:32" x14ac:dyDescent="0.25">
      <c r="A70">
        <v>69</v>
      </c>
      <c r="B70" t="s">
        <v>132</v>
      </c>
      <c r="C70" t="s">
        <v>133</v>
      </c>
      <c r="D70" t="s">
        <v>26</v>
      </c>
      <c r="E70" t="s">
        <v>27</v>
      </c>
      <c r="F70" t="s">
        <v>474</v>
      </c>
      <c r="G70" t="s">
        <v>29</v>
      </c>
      <c r="J70">
        <v>525.98099999999897</v>
      </c>
      <c r="K70">
        <v>9</v>
      </c>
      <c r="L70">
        <v>4</v>
      </c>
      <c r="M70">
        <v>1.94002720540345</v>
      </c>
      <c r="N70">
        <v>1.96447421537649</v>
      </c>
      <c r="O70">
        <v>2.61114956885347E-2</v>
      </c>
      <c r="P70">
        <v>26.966618640796501</v>
      </c>
      <c r="Q70">
        <v>6.5029142920366297E-6</v>
      </c>
      <c r="R70" t="s">
        <v>30</v>
      </c>
      <c r="S70" t="s">
        <v>31</v>
      </c>
      <c r="T70" t="s">
        <v>31</v>
      </c>
      <c r="U70" t="s">
        <v>30</v>
      </c>
      <c r="V70" t="s">
        <v>31</v>
      </c>
      <c r="W70" t="s">
        <v>31</v>
      </c>
      <c r="X70" t="s">
        <v>30</v>
      </c>
      <c r="Y70" t="s">
        <v>460</v>
      </c>
      <c r="Z70" t="s">
        <v>466</v>
      </c>
      <c r="AA70" t="s">
        <v>455</v>
      </c>
      <c r="AB70">
        <v>88</v>
      </c>
      <c r="AC70" t="s">
        <v>452</v>
      </c>
      <c r="AD70">
        <v>5</v>
      </c>
      <c r="AF70">
        <f t="shared" ref="AF70" si="33">IFERROR(AVERAGE(Q70:Q71),"")</f>
        <v>6.5019704899423849E-6</v>
      </c>
    </row>
    <row r="71" spans="1:32" x14ac:dyDescent="0.25">
      <c r="A71">
        <v>70</v>
      </c>
      <c r="B71" t="s">
        <v>134</v>
      </c>
      <c r="C71" t="s">
        <v>133</v>
      </c>
      <c r="D71" t="s">
        <v>26</v>
      </c>
      <c r="E71" t="s">
        <v>27</v>
      </c>
      <c r="F71" t="s">
        <v>474</v>
      </c>
      <c r="G71" t="s">
        <v>29</v>
      </c>
      <c r="J71">
        <v>525.98099999999897</v>
      </c>
      <c r="K71">
        <v>10</v>
      </c>
      <c r="L71">
        <v>4</v>
      </c>
      <c r="M71">
        <v>1.9508256816107801</v>
      </c>
      <c r="N71">
        <v>1.96447421537649</v>
      </c>
      <c r="O71">
        <v>2.61114956885347E-2</v>
      </c>
      <c r="P71">
        <v>26.967048590508899</v>
      </c>
      <c r="Q71">
        <v>6.50102668784814E-6</v>
      </c>
      <c r="R71" t="s">
        <v>30</v>
      </c>
      <c r="S71" t="s">
        <v>31</v>
      </c>
      <c r="T71" t="s">
        <v>31</v>
      </c>
      <c r="U71" t="s">
        <v>30</v>
      </c>
      <c r="V71" t="s">
        <v>31</v>
      </c>
      <c r="W71" t="s">
        <v>31</v>
      </c>
      <c r="X71" t="s">
        <v>30</v>
      </c>
      <c r="Y71" t="s">
        <v>460</v>
      </c>
      <c r="Z71" t="s">
        <v>466</v>
      </c>
      <c r="AA71" t="s">
        <v>455</v>
      </c>
      <c r="AB71">
        <v>88</v>
      </c>
      <c r="AC71" t="s">
        <v>452</v>
      </c>
      <c r="AD71">
        <v>5</v>
      </c>
    </row>
    <row r="72" spans="1:32" x14ac:dyDescent="0.25">
      <c r="A72">
        <v>71</v>
      </c>
      <c r="B72" t="s">
        <v>135</v>
      </c>
      <c r="C72" t="s">
        <v>136</v>
      </c>
      <c r="D72" t="s">
        <v>26</v>
      </c>
      <c r="E72" t="s">
        <v>27</v>
      </c>
      <c r="F72" t="s">
        <v>474</v>
      </c>
      <c r="G72" t="s">
        <v>29</v>
      </c>
      <c r="J72">
        <v>525.98099999999897</v>
      </c>
      <c r="K72">
        <v>9</v>
      </c>
      <c r="L72">
        <v>4</v>
      </c>
      <c r="M72">
        <v>2.0328076854354098</v>
      </c>
      <c r="N72">
        <v>1.96447421537649</v>
      </c>
      <c r="O72">
        <v>2.61114956885347E-2</v>
      </c>
      <c r="P72">
        <v>25.531720900388599</v>
      </c>
      <c r="Q72">
        <v>1.7135095549059598E-5</v>
      </c>
      <c r="R72" t="s">
        <v>30</v>
      </c>
      <c r="S72" t="s">
        <v>31</v>
      </c>
      <c r="T72" t="s">
        <v>31</v>
      </c>
      <c r="U72" t="s">
        <v>30</v>
      </c>
      <c r="V72" t="s">
        <v>31</v>
      </c>
      <c r="W72" t="s">
        <v>31</v>
      </c>
      <c r="X72" t="s">
        <v>30</v>
      </c>
      <c r="Y72" t="s">
        <v>460</v>
      </c>
      <c r="Z72" t="s">
        <v>466</v>
      </c>
      <c r="AA72" t="s">
        <v>455</v>
      </c>
      <c r="AB72">
        <v>150</v>
      </c>
      <c r="AC72" t="s">
        <v>452</v>
      </c>
      <c r="AD72">
        <v>5</v>
      </c>
      <c r="AF72">
        <f t="shared" ref="AF72" si="34">IFERROR(AVERAGE(Q72:Q73),"")</f>
        <v>1.6990515671800201E-5</v>
      </c>
    </row>
    <row r="73" spans="1:32" x14ac:dyDescent="0.25">
      <c r="A73">
        <v>72</v>
      </c>
      <c r="B73" t="s">
        <v>137</v>
      </c>
      <c r="C73" t="s">
        <v>136</v>
      </c>
      <c r="D73" t="s">
        <v>26</v>
      </c>
      <c r="E73" t="s">
        <v>27</v>
      </c>
      <c r="F73" t="s">
        <v>474</v>
      </c>
      <c r="G73" t="s">
        <v>29</v>
      </c>
      <c r="J73">
        <v>525.98099999999897</v>
      </c>
      <c r="K73">
        <v>10</v>
      </c>
      <c r="L73">
        <v>4</v>
      </c>
      <c r="M73">
        <v>1.97971645163702</v>
      </c>
      <c r="N73">
        <v>1.96447421537649</v>
      </c>
      <c r="O73">
        <v>2.61114956885347E-2</v>
      </c>
      <c r="P73">
        <v>25.556926294446502</v>
      </c>
      <c r="Q73">
        <v>1.6845935794540801E-5</v>
      </c>
      <c r="R73" t="s">
        <v>30</v>
      </c>
      <c r="S73" t="s">
        <v>31</v>
      </c>
      <c r="T73" t="s">
        <v>31</v>
      </c>
      <c r="U73" t="s">
        <v>30</v>
      </c>
      <c r="V73" t="s">
        <v>31</v>
      </c>
      <c r="W73" t="s">
        <v>31</v>
      </c>
      <c r="X73" t="s">
        <v>30</v>
      </c>
      <c r="Y73" t="s">
        <v>460</v>
      </c>
      <c r="Z73" t="s">
        <v>466</v>
      </c>
      <c r="AA73" t="s">
        <v>455</v>
      </c>
      <c r="AB73">
        <v>150</v>
      </c>
      <c r="AC73" t="s">
        <v>452</v>
      </c>
      <c r="AD73">
        <v>5</v>
      </c>
    </row>
    <row r="74" spans="1:32" x14ac:dyDescent="0.25">
      <c r="A74">
        <v>73</v>
      </c>
      <c r="B74" t="s">
        <v>138</v>
      </c>
      <c r="C74" t="s">
        <v>139</v>
      </c>
      <c r="D74" t="s">
        <v>26</v>
      </c>
      <c r="E74" t="s">
        <v>27</v>
      </c>
      <c r="F74" t="s">
        <v>474</v>
      </c>
      <c r="G74" t="s">
        <v>29</v>
      </c>
      <c r="J74">
        <v>525.98099999999897</v>
      </c>
      <c r="K74">
        <v>9</v>
      </c>
      <c r="L74">
        <v>4</v>
      </c>
      <c r="M74">
        <v>1.9780919238083601</v>
      </c>
      <c r="N74">
        <v>1.96447421537649</v>
      </c>
      <c r="O74">
        <v>2.61114956885347E-2</v>
      </c>
      <c r="P74">
        <v>28.718736822377501</v>
      </c>
      <c r="Q74">
        <v>1.99207551988028E-6</v>
      </c>
      <c r="R74" t="s">
        <v>30</v>
      </c>
      <c r="S74" t="s">
        <v>31</v>
      </c>
      <c r="T74" t="s">
        <v>31</v>
      </c>
      <c r="U74" t="s">
        <v>30</v>
      </c>
      <c r="V74" t="s">
        <v>31</v>
      </c>
      <c r="W74" t="s">
        <v>31</v>
      </c>
      <c r="X74" t="s">
        <v>30</v>
      </c>
      <c r="Y74" t="s">
        <v>467</v>
      </c>
      <c r="Z74" t="s">
        <v>461</v>
      </c>
      <c r="AA74" t="s">
        <v>454</v>
      </c>
      <c r="AB74">
        <v>38</v>
      </c>
      <c r="AC74" t="s">
        <v>451</v>
      </c>
      <c r="AD74">
        <v>0</v>
      </c>
      <c r="AF74">
        <f t="shared" ref="AF74" si="35">IFERROR(AVERAGE(Q74:Q75),"")</f>
        <v>1.651861641280015E-6</v>
      </c>
    </row>
    <row r="75" spans="1:32" x14ac:dyDescent="0.25">
      <c r="A75">
        <v>74</v>
      </c>
      <c r="B75" t="s">
        <v>140</v>
      </c>
      <c r="C75" t="s">
        <v>139</v>
      </c>
      <c r="D75" t="s">
        <v>26</v>
      </c>
      <c r="E75" t="s">
        <v>27</v>
      </c>
      <c r="F75" t="s">
        <v>474</v>
      </c>
      <c r="G75" t="s">
        <v>29</v>
      </c>
      <c r="J75">
        <v>525.98099999999897</v>
      </c>
      <c r="K75">
        <v>8</v>
      </c>
      <c r="L75">
        <v>4</v>
      </c>
      <c r="M75">
        <v>1.9742419348231</v>
      </c>
      <c r="N75">
        <v>1.96447421537649</v>
      </c>
      <c r="O75">
        <v>2.61114956885347E-2</v>
      </c>
      <c r="P75">
        <v>29.337631435636201</v>
      </c>
      <c r="Q75">
        <v>1.31164776267975E-6</v>
      </c>
      <c r="R75" t="s">
        <v>30</v>
      </c>
      <c r="S75" t="s">
        <v>31</v>
      </c>
      <c r="T75" t="s">
        <v>31</v>
      </c>
      <c r="U75" t="s">
        <v>30</v>
      </c>
      <c r="V75" t="s">
        <v>31</v>
      </c>
      <c r="W75" t="s">
        <v>31</v>
      </c>
      <c r="X75" t="s">
        <v>30</v>
      </c>
      <c r="Y75" t="s">
        <v>467</v>
      </c>
      <c r="Z75" t="s">
        <v>461</v>
      </c>
      <c r="AA75" t="s">
        <v>454</v>
      </c>
      <c r="AB75">
        <v>38</v>
      </c>
      <c r="AC75" t="s">
        <v>451</v>
      </c>
      <c r="AD75">
        <v>0</v>
      </c>
    </row>
    <row r="76" spans="1:32" x14ac:dyDescent="0.25">
      <c r="A76">
        <v>75</v>
      </c>
      <c r="B76" t="s">
        <v>141</v>
      </c>
      <c r="C76" t="s">
        <v>142</v>
      </c>
      <c r="D76" t="s">
        <v>26</v>
      </c>
      <c r="E76" t="s">
        <v>27</v>
      </c>
      <c r="F76" t="s">
        <v>474</v>
      </c>
      <c r="G76" t="s">
        <v>29</v>
      </c>
      <c r="J76">
        <v>525.98099999999897</v>
      </c>
      <c r="K76">
        <v>10</v>
      </c>
      <c r="L76">
        <v>4</v>
      </c>
      <c r="M76">
        <v>1.99606590084186</v>
      </c>
      <c r="N76">
        <v>1.96447421537649</v>
      </c>
      <c r="O76">
        <v>2.61114956885347E-2</v>
      </c>
      <c r="P76">
        <v>26.8734822170541</v>
      </c>
      <c r="Q76">
        <v>6.9250026637901096E-6</v>
      </c>
      <c r="R76" t="s">
        <v>30</v>
      </c>
      <c r="S76" t="s">
        <v>31</v>
      </c>
      <c r="T76" t="s">
        <v>31</v>
      </c>
      <c r="U76" t="s">
        <v>30</v>
      </c>
      <c r="V76" t="s">
        <v>31</v>
      </c>
      <c r="W76" t="s">
        <v>31</v>
      </c>
      <c r="X76" t="s">
        <v>30</v>
      </c>
      <c r="Y76" t="s">
        <v>467</v>
      </c>
      <c r="Z76" t="s">
        <v>461</v>
      </c>
      <c r="AA76" t="s">
        <v>454</v>
      </c>
      <c r="AB76">
        <v>88</v>
      </c>
      <c r="AC76" t="s">
        <v>451</v>
      </c>
      <c r="AD76">
        <v>0</v>
      </c>
      <c r="AF76">
        <f t="shared" ref="AF76" si="36">IFERROR(AVERAGE(Q76:Q77),"")</f>
        <v>7.3061231845424599E-6</v>
      </c>
    </row>
    <row r="77" spans="1:32" x14ac:dyDescent="0.25">
      <c r="A77">
        <v>76</v>
      </c>
      <c r="B77" t="s">
        <v>143</v>
      </c>
      <c r="C77" t="s">
        <v>142</v>
      </c>
      <c r="D77" t="s">
        <v>26</v>
      </c>
      <c r="E77" t="s">
        <v>27</v>
      </c>
      <c r="F77" t="s">
        <v>474</v>
      </c>
      <c r="G77" t="s">
        <v>29</v>
      </c>
      <c r="J77">
        <v>525.98099999999897</v>
      </c>
      <c r="K77">
        <v>10</v>
      </c>
      <c r="L77">
        <v>4</v>
      </c>
      <c r="M77">
        <v>1.9886573976681401</v>
      </c>
      <c r="N77">
        <v>1.96447421537649</v>
      </c>
      <c r="O77">
        <v>2.61114956885347E-2</v>
      </c>
      <c r="P77">
        <v>26.718831673613799</v>
      </c>
      <c r="Q77">
        <v>7.6872437052948101E-6</v>
      </c>
      <c r="R77" t="s">
        <v>30</v>
      </c>
      <c r="S77" t="s">
        <v>31</v>
      </c>
      <c r="T77" t="s">
        <v>31</v>
      </c>
      <c r="U77" t="s">
        <v>30</v>
      </c>
      <c r="V77" t="s">
        <v>31</v>
      </c>
      <c r="W77" t="s">
        <v>31</v>
      </c>
      <c r="X77" t="s">
        <v>30</v>
      </c>
      <c r="Y77" t="s">
        <v>467</v>
      </c>
      <c r="Z77" t="s">
        <v>461</v>
      </c>
      <c r="AA77" t="s">
        <v>454</v>
      </c>
      <c r="AB77">
        <v>88</v>
      </c>
      <c r="AC77" t="s">
        <v>451</v>
      </c>
      <c r="AD77">
        <v>0</v>
      </c>
    </row>
    <row r="78" spans="1:32" x14ac:dyDescent="0.25">
      <c r="A78">
        <v>77</v>
      </c>
      <c r="B78" t="s">
        <v>144</v>
      </c>
      <c r="C78" t="s">
        <v>145</v>
      </c>
      <c r="D78" t="s">
        <v>26</v>
      </c>
      <c r="E78" t="s">
        <v>27</v>
      </c>
      <c r="F78" t="s">
        <v>474</v>
      </c>
      <c r="G78" t="s">
        <v>29</v>
      </c>
      <c r="J78">
        <v>525.98099999999897</v>
      </c>
      <c r="K78">
        <v>8</v>
      </c>
      <c r="L78">
        <v>4</v>
      </c>
      <c r="M78">
        <v>1.95026577611608</v>
      </c>
      <c r="N78">
        <v>1.96447421537649</v>
      </c>
      <c r="O78">
        <v>2.61114956885347E-2</v>
      </c>
      <c r="P78">
        <v>27.3289143649774</v>
      </c>
      <c r="Q78">
        <v>5.0917390434900197E-6</v>
      </c>
      <c r="R78" t="s">
        <v>30</v>
      </c>
      <c r="S78" t="s">
        <v>31</v>
      </c>
      <c r="T78" t="s">
        <v>31</v>
      </c>
      <c r="U78" t="s">
        <v>30</v>
      </c>
      <c r="V78" t="s">
        <v>31</v>
      </c>
      <c r="W78" t="s">
        <v>31</v>
      </c>
      <c r="X78" t="s">
        <v>30</v>
      </c>
      <c r="Y78" t="s">
        <v>467</v>
      </c>
      <c r="Z78" t="s">
        <v>461</v>
      </c>
      <c r="AA78" t="s">
        <v>454</v>
      </c>
      <c r="AB78">
        <v>150</v>
      </c>
      <c r="AC78" t="s">
        <v>451</v>
      </c>
      <c r="AD78">
        <v>0</v>
      </c>
      <c r="AF78">
        <f t="shared" ref="AF78" si="37">IFERROR(AVERAGE(Q78:Q79),"")</f>
        <v>4.6974959035402855E-6</v>
      </c>
    </row>
    <row r="79" spans="1:32" x14ac:dyDescent="0.25">
      <c r="A79">
        <v>78</v>
      </c>
      <c r="B79" t="s">
        <v>146</v>
      </c>
      <c r="C79" t="s">
        <v>145</v>
      </c>
      <c r="D79" t="s">
        <v>26</v>
      </c>
      <c r="E79" t="s">
        <v>27</v>
      </c>
      <c r="F79" t="s">
        <v>474</v>
      </c>
      <c r="G79" t="s">
        <v>29</v>
      </c>
      <c r="J79">
        <v>525.98099999999897</v>
      </c>
      <c r="K79">
        <v>10</v>
      </c>
      <c r="L79">
        <v>4</v>
      </c>
      <c r="M79">
        <v>1.9756647257159901</v>
      </c>
      <c r="N79">
        <v>1.96447421537649</v>
      </c>
      <c r="O79">
        <v>2.61114956885347E-2</v>
      </c>
      <c r="P79">
        <v>27.578088090338301</v>
      </c>
      <c r="Q79">
        <v>4.3032527635905503E-6</v>
      </c>
      <c r="R79" t="s">
        <v>30</v>
      </c>
      <c r="S79" t="s">
        <v>31</v>
      </c>
      <c r="T79" t="s">
        <v>31</v>
      </c>
      <c r="U79" t="s">
        <v>30</v>
      </c>
      <c r="V79" t="s">
        <v>31</v>
      </c>
      <c r="W79" t="s">
        <v>31</v>
      </c>
      <c r="X79" t="s">
        <v>30</v>
      </c>
      <c r="Y79" t="s">
        <v>467</v>
      </c>
      <c r="Z79" t="s">
        <v>461</v>
      </c>
      <c r="AA79" t="s">
        <v>454</v>
      </c>
      <c r="AB79">
        <v>150</v>
      </c>
      <c r="AC79" t="s">
        <v>451</v>
      </c>
      <c r="AD79">
        <v>0</v>
      </c>
    </row>
    <row r="80" spans="1:32" x14ac:dyDescent="0.25">
      <c r="A80">
        <v>79</v>
      </c>
      <c r="B80" t="s">
        <v>147</v>
      </c>
      <c r="C80" t="s">
        <v>148</v>
      </c>
      <c r="D80" t="s">
        <v>26</v>
      </c>
      <c r="E80" t="s">
        <v>27</v>
      </c>
      <c r="F80" t="s">
        <v>474</v>
      </c>
      <c r="G80" t="s">
        <v>29</v>
      </c>
      <c r="J80">
        <v>525.98099999999897</v>
      </c>
      <c r="K80">
        <v>9</v>
      </c>
      <c r="L80">
        <v>4</v>
      </c>
      <c r="M80">
        <v>1.97525039241112</v>
      </c>
      <c r="N80">
        <v>1.96447421537649</v>
      </c>
      <c r="O80">
        <v>2.61114956885347E-2</v>
      </c>
      <c r="P80">
        <v>28.745492814807299</v>
      </c>
      <c r="Q80">
        <v>1.95640922471044E-6</v>
      </c>
      <c r="R80" t="s">
        <v>30</v>
      </c>
      <c r="S80" t="s">
        <v>31</v>
      </c>
      <c r="T80" t="s">
        <v>31</v>
      </c>
      <c r="U80" t="s">
        <v>30</v>
      </c>
      <c r="V80" t="s">
        <v>31</v>
      </c>
      <c r="W80" t="s">
        <v>31</v>
      </c>
      <c r="X80" t="s">
        <v>30</v>
      </c>
      <c r="Y80" t="s">
        <v>467</v>
      </c>
      <c r="Z80" t="s">
        <v>462</v>
      </c>
      <c r="AA80" t="s">
        <v>454</v>
      </c>
      <c r="AB80">
        <v>38</v>
      </c>
      <c r="AC80" t="s">
        <v>451</v>
      </c>
      <c r="AD80">
        <v>0.5</v>
      </c>
      <c r="AF80">
        <f t="shared" ref="AF80" si="38">IFERROR(AVERAGE(Q80:Q81),"")</f>
        <v>2.0558929366636502E-6</v>
      </c>
    </row>
    <row r="81" spans="1:32" x14ac:dyDescent="0.25">
      <c r="A81">
        <v>80</v>
      </c>
      <c r="B81" t="s">
        <v>149</v>
      </c>
      <c r="C81" t="s">
        <v>148</v>
      </c>
      <c r="D81" t="s">
        <v>26</v>
      </c>
      <c r="E81" t="s">
        <v>27</v>
      </c>
      <c r="F81" t="s">
        <v>474</v>
      </c>
      <c r="G81" t="s">
        <v>29</v>
      </c>
      <c r="J81">
        <v>525.98099999999897</v>
      </c>
      <c r="K81">
        <v>9</v>
      </c>
      <c r="L81">
        <v>4</v>
      </c>
      <c r="M81">
        <v>1.9863158663971501</v>
      </c>
      <c r="N81">
        <v>1.96447421537649</v>
      </c>
      <c r="O81">
        <v>2.61114956885347E-2</v>
      </c>
      <c r="P81">
        <v>28.6020520731083</v>
      </c>
      <c r="Q81">
        <v>2.1553766486168599E-6</v>
      </c>
      <c r="R81" t="s">
        <v>30</v>
      </c>
      <c r="S81" t="s">
        <v>31</v>
      </c>
      <c r="T81" t="s">
        <v>31</v>
      </c>
      <c r="U81" t="s">
        <v>30</v>
      </c>
      <c r="V81" t="s">
        <v>31</v>
      </c>
      <c r="W81" t="s">
        <v>31</v>
      </c>
      <c r="X81" t="s">
        <v>30</v>
      </c>
      <c r="Y81" t="s">
        <v>467</v>
      </c>
      <c r="Z81" t="s">
        <v>462</v>
      </c>
      <c r="AA81" t="s">
        <v>454</v>
      </c>
      <c r="AB81">
        <v>38</v>
      </c>
      <c r="AC81" t="s">
        <v>451</v>
      </c>
      <c r="AD81">
        <v>0.5</v>
      </c>
    </row>
    <row r="82" spans="1:32" x14ac:dyDescent="0.25">
      <c r="A82">
        <v>81</v>
      </c>
      <c r="B82" t="s">
        <v>150</v>
      </c>
      <c r="C82" t="s">
        <v>151</v>
      </c>
      <c r="D82" t="s">
        <v>26</v>
      </c>
      <c r="E82" t="s">
        <v>27</v>
      </c>
      <c r="F82" t="s">
        <v>474</v>
      </c>
      <c r="G82" t="s">
        <v>29</v>
      </c>
      <c r="J82">
        <v>525.98099999999897</v>
      </c>
      <c r="K82">
        <v>9</v>
      </c>
      <c r="L82">
        <v>4</v>
      </c>
      <c r="M82">
        <v>1.9634001300353601</v>
      </c>
      <c r="N82">
        <v>1.96447421537649</v>
      </c>
      <c r="O82">
        <v>2.61114956885347E-2</v>
      </c>
      <c r="P82">
        <v>27.452684358142001</v>
      </c>
      <c r="Q82">
        <v>4.6835055685333097E-6</v>
      </c>
      <c r="R82" t="s">
        <v>30</v>
      </c>
      <c r="S82" t="s">
        <v>31</v>
      </c>
      <c r="T82" t="s">
        <v>31</v>
      </c>
      <c r="U82" t="s">
        <v>30</v>
      </c>
      <c r="V82" t="s">
        <v>31</v>
      </c>
      <c r="W82" t="s">
        <v>31</v>
      </c>
      <c r="X82" t="s">
        <v>30</v>
      </c>
      <c r="Y82" t="s">
        <v>467</v>
      </c>
      <c r="Z82" t="s">
        <v>462</v>
      </c>
      <c r="AA82" t="s">
        <v>454</v>
      </c>
      <c r="AB82">
        <v>88</v>
      </c>
      <c r="AC82" t="s">
        <v>451</v>
      </c>
      <c r="AD82">
        <v>0.5</v>
      </c>
      <c r="AF82">
        <f t="shared" ref="AF82" si="39">IFERROR(AVERAGE(Q82:Q83),"")</f>
        <v>4.9285009406619799E-6</v>
      </c>
    </row>
    <row r="83" spans="1:32" x14ac:dyDescent="0.25">
      <c r="A83">
        <v>82</v>
      </c>
      <c r="B83" t="s">
        <v>152</v>
      </c>
      <c r="C83" t="s">
        <v>151</v>
      </c>
      <c r="D83" t="s">
        <v>26</v>
      </c>
      <c r="E83" t="s">
        <v>27</v>
      </c>
      <c r="F83" t="s">
        <v>474</v>
      </c>
      <c r="G83" t="s">
        <v>29</v>
      </c>
      <c r="J83">
        <v>525.98099999999897</v>
      </c>
      <c r="K83">
        <v>8</v>
      </c>
      <c r="L83">
        <v>4</v>
      </c>
      <c r="M83">
        <v>1.9439847644550099</v>
      </c>
      <c r="N83">
        <v>1.96447421537649</v>
      </c>
      <c r="O83">
        <v>2.61114956885347E-2</v>
      </c>
      <c r="P83">
        <v>27.3053232554632</v>
      </c>
      <c r="Q83">
        <v>5.1734963127906501E-6</v>
      </c>
      <c r="R83" t="s">
        <v>30</v>
      </c>
      <c r="S83" t="s">
        <v>31</v>
      </c>
      <c r="T83" t="s">
        <v>31</v>
      </c>
      <c r="U83" t="s">
        <v>30</v>
      </c>
      <c r="V83" t="s">
        <v>31</v>
      </c>
      <c r="W83" t="s">
        <v>31</v>
      </c>
      <c r="X83" t="s">
        <v>30</v>
      </c>
      <c r="Y83" t="s">
        <v>467</v>
      </c>
      <c r="Z83" t="s">
        <v>462</v>
      </c>
      <c r="AA83" t="s">
        <v>454</v>
      </c>
      <c r="AB83">
        <v>88</v>
      </c>
      <c r="AC83" t="s">
        <v>451</v>
      </c>
      <c r="AD83">
        <v>0.5</v>
      </c>
    </row>
    <row r="84" spans="1:32" x14ac:dyDescent="0.25">
      <c r="A84">
        <v>83</v>
      </c>
      <c r="B84" t="s">
        <v>153</v>
      </c>
      <c r="C84" t="s">
        <v>154</v>
      </c>
      <c r="D84" t="s">
        <v>26</v>
      </c>
      <c r="E84" t="s">
        <v>27</v>
      </c>
      <c r="F84" t="s">
        <v>474</v>
      </c>
      <c r="G84" t="s">
        <v>29</v>
      </c>
      <c r="J84">
        <v>525.98099999999897</v>
      </c>
      <c r="K84">
        <v>10</v>
      </c>
      <c r="L84">
        <v>4</v>
      </c>
      <c r="M84">
        <v>1.96913005178762</v>
      </c>
      <c r="N84">
        <v>1.96447421537649</v>
      </c>
      <c r="O84">
        <v>2.61114956885347E-2</v>
      </c>
      <c r="P84">
        <v>28.331090169079499</v>
      </c>
      <c r="Q84">
        <v>2.5881042033525499E-6</v>
      </c>
      <c r="R84" t="s">
        <v>30</v>
      </c>
      <c r="S84" t="s">
        <v>31</v>
      </c>
      <c r="T84" t="s">
        <v>31</v>
      </c>
      <c r="U84" t="s">
        <v>30</v>
      </c>
      <c r="V84" t="s">
        <v>31</v>
      </c>
      <c r="W84" t="s">
        <v>31</v>
      </c>
      <c r="X84" t="s">
        <v>30</v>
      </c>
      <c r="Y84" t="s">
        <v>467</v>
      </c>
      <c r="Z84" t="s">
        <v>462</v>
      </c>
      <c r="AA84" t="s">
        <v>454</v>
      </c>
      <c r="AB84">
        <v>150</v>
      </c>
      <c r="AC84" t="s">
        <v>451</v>
      </c>
      <c r="AD84">
        <v>0.5</v>
      </c>
      <c r="AF84">
        <f t="shared" ref="AF84" si="40">IFERROR(AVERAGE(Q84:Q85),"")</f>
        <v>2.310732158368055E-6</v>
      </c>
    </row>
    <row r="85" spans="1:32" x14ac:dyDescent="0.25">
      <c r="A85">
        <v>84</v>
      </c>
      <c r="B85" t="s">
        <v>155</v>
      </c>
      <c r="C85" t="s">
        <v>154</v>
      </c>
      <c r="D85" t="s">
        <v>26</v>
      </c>
      <c r="E85" t="s">
        <v>27</v>
      </c>
      <c r="F85" t="s">
        <v>474</v>
      </c>
      <c r="G85" t="s">
        <v>29</v>
      </c>
      <c r="J85">
        <v>525.98099999999897</v>
      </c>
      <c r="K85">
        <v>10</v>
      </c>
      <c r="L85">
        <v>4</v>
      </c>
      <c r="M85">
        <v>1.96869921931987</v>
      </c>
      <c r="N85">
        <v>1.96447421537649</v>
      </c>
      <c r="O85">
        <v>2.61114956885347E-2</v>
      </c>
      <c r="P85">
        <v>28.6883579205155</v>
      </c>
      <c r="Q85">
        <v>2.0333601133835602E-6</v>
      </c>
      <c r="R85" t="s">
        <v>30</v>
      </c>
      <c r="S85" t="s">
        <v>31</v>
      </c>
      <c r="T85" t="s">
        <v>31</v>
      </c>
      <c r="U85" t="s">
        <v>30</v>
      </c>
      <c r="V85" t="s">
        <v>31</v>
      </c>
      <c r="W85" t="s">
        <v>31</v>
      </c>
      <c r="X85" t="s">
        <v>30</v>
      </c>
      <c r="Y85" t="s">
        <v>467</v>
      </c>
      <c r="Z85" t="s">
        <v>462</v>
      </c>
      <c r="AA85" t="s">
        <v>454</v>
      </c>
      <c r="AB85">
        <v>150</v>
      </c>
      <c r="AC85" t="s">
        <v>451</v>
      </c>
      <c r="AD85">
        <v>0.5</v>
      </c>
    </row>
    <row r="86" spans="1:32" x14ac:dyDescent="0.25">
      <c r="A86">
        <v>85</v>
      </c>
      <c r="B86" t="s">
        <v>156</v>
      </c>
      <c r="C86" t="s">
        <v>157</v>
      </c>
      <c r="D86" t="s">
        <v>26</v>
      </c>
      <c r="E86" t="s">
        <v>27</v>
      </c>
      <c r="F86" t="s">
        <v>474</v>
      </c>
      <c r="G86" t="s">
        <v>29</v>
      </c>
      <c r="J86">
        <v>525.98099999999897</v>
      </c>
      <c r="K86">
        <v>10</v>
      </c>
      <c r="L86">
        <v>4</v>
      </c>
      <c r="M86">
        <v>1.9778658186293101</v>
      </c>
      <c r="N86">
        <v>1.96447421537649</v>
      </c>
      <c r="O86">
        <v>2.61114956885347E-2</v>
      </c>
      <c r="P86">
        <v>28.583631188250799</v>
      </c>
      <c r="Q86">
        <v>2.1823531526786902E-6</v>
      </c>
      <c r="R86" t="s">
        <v>30</v>
      </c>
      <c r="S86" t="s">
        <v>31</v>
      </c>
      <c r="T86" t="s">
        <v>31</v>
      </c>
      <c r="U86" t="s">
        <v>30</v>
      </c>
      <c r="V86" t="s">
        <v>31</v>
      </c>
      <c r="W86" t="s">
        <v>31</v>
      </c>
      <c r="X86" t="s">
        <v>30</v>
      </c>
      <c r="Y86" t="s">
        <v>467</v>
      </c>
      <c r="Z86" t="s">
        <v>463</v>
      </c>
      <c r="AA86" t="s">
        <v>454</v>
      </c>
      <c r="AB86">
        <v>38</v>
      </c>
      <c r="AC86" t="s">
        <v>451</v>
      </c>
      <c r="AD86">
        <v>5</v>
      </c>
      <c r="AF86">
        <f t="shared" ref="AF86" si="41">IFERROR(AVERAGE(Q86:Q87),"")</f>
        <v>2.2717018221711953E-6</v>
      </c>
    </row>
    <row r="87" spans="1:32" x14ac:dyDescent="0.25">
      <c r="A87">
        <v>86</v>
      </c>
      <c r="B87" t="s">
        <v>158</v>
      </c>
      <c r="C87" t="s">
        <v>157</v>
      </c>
      <c r="D87" t="s">
        <v>26</v>
      </c>
      <c r="E87" t="s">
        <v>27</v>
      </c>
      <c r="F87" t="s">
        <v>474</v>
      </c>
      <c r="G87" t="s">
        <v>29</v>
      </c>
      <c r="J87">
        <v>525.98099999999897</v>
      </c>
      <c r="K87">
        <v>10</v>
      </c>
      <c r="L87">
        <v>4</v>
      </c>
      <c r="M87">
        <v>1.99252184897952</v>
      </c>
      <c r="N87">
        <v>1.96447421537649</v>
      </c>
      <c r="O87">
        <v>2.61114956885347E-2</v>
      </c>
      <c r="P87">
        <v>28.467073057703299</v>
      </c>
      <c r="Q87">
        <v>2.3610504916637001E-6</v>
      </c>
      <c r="R87" t="s">
        <v>30</v>
      </c>
      <c r="S87" t="s">
        <v>31</v>
      </c>
      <c r="T87" t="s">
        <v>31</v>
      </c>
      <c r="U87" t="s">
        <v>30</v>
      </c>
      <c r="V87" t="s">
        <v>31</v>
      </c>
      <c r="W87" t="s">
        <v>31</v>
      </c>
      <c r="X87" t="s">
        <v>30</v>
      </c>
      <c r="Y87" t="s">
        <v>467</v>
      </c>
      <c r="Z87" t="s">
        <v>463</v>
      </c>
      <c r="AA87" t="s">
        <v>454</v>
      </c>
      <c r="AB87">
        <v>38</v>
      </c>
      <c r="AC87" t="s">
        <v>451</v>
      </c>
      <c r="AD87">
        <v>5</v>
      </c>
    </row>
    <row r="88" spans="1:32" x14ac:dyDescent="0.25">
      <c r="A88">
        <v>87</v>
      </c>
      <c r="B88" t="s">
        <v>159</v>
      </c>
      <c r="C88" t="s">
        <v>160</v>
      </c>
      <c r="D88" t="s">
        <v>26</v>
      </c>
      <c r="E88" t="s">
        <v>27</v>
      </c>
      <c r="F88" t="s">
        <v>474</v>
      </c>
      <c r="G88" t="s">
        <v>29</v>
      </c>
      <c r="J88">
        <v>525.98099999999897</v>
      </c>
      <c r="K88">
        <v>10</v>
      </c>
      <c r="L88">
        <v>4</v>
      </c>
      <c r="M88">
        <v>1.9845956631866399</v>
      </c>
      <c r="N88">
        <v>1.96447421537649</v>
      </c>
      <c r="O88">
        <v>2.61114956885347E-2</v>
      </c>
      <c r="P88">
        <v>27.701297318560901</v>
      </c>
      <c r="Q88">
        <v>3.9597357263445702E-6</v>
      </c>
      <c r="R88" t="s">
        <v>30</v>
      </c>
      <c r="S88" t="s">
        <v>31</v>
      </c>
      <c r="T88" t="s">
        <v>31</v>
      </c>
      <c r="U88" t="s">
        <v>30</v>
      </c>
      <c r="V88" t="s">
        <v>31</v>
      </c>
      <c r="W88" t="s">
        <v>31</v>
      </c>
      <c r="X88" t="s">
        <v>30</v>
      </c>
      <c r="Y88" t="s">
        <v>467</v>
      </c>
      <c r="Z88" t="s">
        <v>463</v>
      </c>
      <c r="AA88" t="s">
        <v>454</v>
      </c>
      <c r="AB88">
        <v>88</v>
      </c>
      <c r="AC88" t="s">
        <v>451</v>
      </c>
      <c r="AD88">
        <v>5</v>
      </c>
      <c r="AF88">
        <f t="shared" ref="AF88" si="42">IFERROR(AVERAGE(Q88:Q89),"")</f>
        <v>3.5708345802993553E-6</v>
      </c>
    </row>
    <row r="89" spans="1:32" x14ac:dyDescent="0.25">
      <c r="A89">
        <v>88</v>
      </c>
      <c r="B89" t="s">
        <v>161</v>
      </c>
      <c r="C89" t="s">
        <v>160</v>
      </c>
      <c r="D89" t="s">
        <v>26</v>
      </c>
      <c r="E89" t="s">
        <v>27</v>
      </c>
      <c r="F89" t="s">
        <v>474</v>
      </c>
      <c r="G89" t="s">
        <v>29</v>
      </c>
      <c r="J89">
        <v>525.98099999999897</v>
      </c>
      <c r="K89">
        <v>11</v>
      </c>
      <c r="L89">
        <v>4</v>
      </c>
      <c r="M89">
        <v>1.94654038741975</v>
      </c>
      <c r="N89">
        <v>1.96447421537649</v>
      </c>
      <c r="O89">
        <v>2.61114956885347E-2</v>
      </c>
      <c r="P89">
        <v>28.025172168230402</v>
      </c>
      <c r="Q89">
        <v>3.1819334342541399E-6</v>
      </c>
      <c r="R89" t="s">
        <v>30</v>
      </c>
      <c r="S89" t="s">
        <v>31</v>
      </c>
      <c r="T89" t="s">
        <v>31</v>
      </c>
      <c r="U89" t="s">
        <v>30</v>
      </c>
      <c r="V89" t="s">
        <v>31</v>
      </c>
      <c r="W89" t="s">
        <v>31</v>
      </c>
      <c r="X89" t="s">
        <v>30</v>
      </c>
      <c r="Y89" t="s">
        <v>467</v>
      </c>
      <c r="Z89" t="s">
        <v>463</v>
      </c>
      <c r="AA89" t="s">
        <v>454</v>
      </c>
      <c r="AB89">
        <v>88</v>
      </c>
      <c r="AC89" t="s">
        <v>451</v>
      </c>
      <c r="AD89">
        <v>5</v>
      </c>
    </row>
    <row r="90" spans="1:32" x14ac:dyDescent="0.25">
      <c r="A90">
        <v>89</v>
      </c>
      <c r="B90" t="s">
        <v>162</v>
      </c>
      <c r="C90" t="s">
        <v>163</v>
      </c>
      <c r="D90" t="s">
        <v>26</v>
      </c>
      <c r="E90" t="s">
        <v>27</v>
      </c>
      <c r="F90" t="s">
        <v>474</v>
      </c>
      <c r="G90" t="s">
        <v>29</v>
      </c>
      <c r="J90">
        <v>525.98099999999897</v>
      </c>
      <c r="K90">
        <v>11</v>
      </c>
      <c r="L90">
        <v>4</v>
      </c>
      <c r="M90">
        <v>1.96198027275499</v>
      </c>
      <c r="N90">
        <v>1.96447421537649</v>
      </c>
      <c r="O90">
        <v>2.61114956885347E-2</v>
      </c>
      <c r="P90">
        <v>27.6090423809176</v>
      </c>
      <c r="Q90">
        <v>4.2142434854234804E-6</v>
      </c>
      <c r="R90" t="s">
        <v>30</v>
      </c>
      <c r="S90" t="s">
        <v>31</v>
      </c>
      <c r="T90" t="s">
        <v>31</v>
      </c>
      <c r="U90" t="s">
        <v>30</v>
      </c>
      <c r="V90" t="s">
        <v>31</v>
      </c>
      <c r="W90" t="s">
        <v>31</v>
      </c>
      <c r="X90" t="s">
        <v>30</v>
      </c>
      <c r="Y90" t="s">
        <v>467</v>
      </c>
      <c r="Z90" t="s">
        <v>463</v>
      </c>
      <c r="AA90" t="s">
        <v>454</v>
      </c>
      <c r="AB90">
        <v>150</v>
      </c>
      <c r="AC90" t="s">
        <v>451</v>
      </c>
      <c r="AD90">
        <v>5</v>
      </c>
      <c r="AF90">
        <f t="shared" ref="AF90" si="43">IFERROR(AVERAGE(Q90:Q91),"")</f>
        <v>4.542089311508905E-6</v>
      </c>
    </row>
    <row r="91" spans="1:32" x14ac:dyDescent="0.25">
      <c r="A91">
        <v>90</v>
      </c>
      <c r="B91" t="s">
        <v>164</v>
      </c>
      <c r="C91" t="s">
        <v>163</v>
      </c>
      <c r="D91" t="s">
        <v>26</v>
      </c>
      <c r="E91" t="s">
        <v>27</v>
      </c>
      <c r="F91" t="s">
        <v>474</v>
      </c>
      <c r="G91" t="s">
        <v>29</v>
      </c>
      <c r="J91">
        <v>525.98099999999897</v>
      </c>
      <c r="K91">
        <v>8</v>
      </c>
      <c r="L91">
        <v>4</v>
      </c>
      <c r="M91">
        <v>1.9707894587191499</v>
      </c>
      <c r="N91">
        <v>1.96447421537649</v>
      </c>
      <c r="O91">
        <v>2.61114956885347E-2</v>
      </c>
      <c r="P91">
        <v>27.394875839910799</v>
      </c>
      <c r="Q91">
        <v>4.8699351375943296E-6</v>
      </c>
      <c r="R91" t="s">
        <v>30</v>
      </c>
      <c r="S91" t="s">
        <v>31</v>
      </c>
      <c r="T91" t="s">
        <v>31</v>
      </c>
      <c r="U91" t="s">
        <v>30</v>
      </c>
      <c r="V91" t="s">
        <v>31</v>
      </c>
      <c r="W91" t="s">
        <v>31</v>
      </c>
      <c r="X91" t="s">
        <v>30</v>
      </c>
      <c r="Y91" t="s">
        <v>467</v>
      </c>
      <c r="Z91" t="s">
        <v>463</v>
      </c>
      <c r="AA91" t="s">
        <v>454</v>
      </c>
      <c r="AB91">
        <v>150</v>
      </c>
      <c r="AC91" t="s">
        <v>451</v>
      </c>
      <c r="AD91">
        <v>5</v>
      </c>
    </row>
    <row r="92" spans="1:32" x14ac:dyDescent="0.25">
      <c r="A92">
        <v>91</v>
      </c>
      <c r="B92" t="s">
        <v>165</v>
      </c>
      <c r="C92" t="s">
        <v>166</v>
      </c>
      <c r="D92" t="s">
        <v>26</v>
      </c>
      <c r="E92" t="s">
        <v>27</v>
      </c>
      <c r="F92" t="s">
        <v>474</v>
      </c>
      <c r="G92" t="s">
        <v>29</v>
      </c>
      <c r="J92">
        <v>525.98099999999897</v>
      </c>
      <c r="K92">
        <v>8</v>
      </c>
      <c r="L92">
        <v>4</v>
      </c>
      <c r="M92">
        <v>1.9369890303786801</v>
      </c>
      <c r="N92">
        <v>1.96447421537649</v>
      </c>
      <c r="O92">
        <v>2.61114956885347E-2</v>
      </c>
      <c r="P92">
        <v>29.520890970952799</v>
      </c>
      <c r="Q92">
        <v>1.15898292083785E-6</v>
      </c>
      <c r="R92" t="s">
        <v>30</v>
      </c>
      <c r="S92" t="s">
        <v>31</v>
      </c>
      <c r="T92" t="s">
        <v>31</v>
      </c>
      <c r="U92" t="s">
        <v>30</v>
      </c>
      <c r="V92" t="s">
        <v>31</v>
      </c>
      <c r="W92" t="s">
        <v>31</v>
      </c>
      <c r="X92" t="s">
        <v>30</v>
      </c>
      <c r="Y92" t="s">
        <v>467</v>
      </c>
      <c r="Z92" t="s">
        <v>464</v>
      </c>
      <c r="AA92" t="s">
        <v>454</v>
      </c>
      <c r="AB92">
        <v>38</v>
      </c>
      <c r="AC92" t="s">
        <v>452</v>
      </c>
      <c r="AD92">
        <v>0</v>
      </c>
      <c r="AF92">
        <f t="shared" ref="AF92" si="44">IFERROR(AVERAGE(Q92:Q93),"")</f>
        <v>1.1309606287732049E-6</v>
      </c>
    </row>
    <row r="93" spans="1:32" x14ac:dyDescent="0.25">
      <c r="A93">
        <v>92</v>
      </c>
      <c r="B93" t="s">
        <v>167</v>
      </c>
      <c r="C93" t="s">
        <v>166</v>
      </c>
      <c r="D93" t="s">
        <v>26</v>
      </c>
      <c r="E93" t="s">
        <v>27</v>
      </c>
      <c r="F93" t="s">
        <v>474</v>
      </c>
      <c r="G93" t="s">
        <v>29</v>
      </c>
      <c r="J93">
        <v>525.98099999999897</v>
      </c>
      <c r="K93">
        <v>10</v>
      </c>
      <c r="L93">
        <v>4</v>
      </c>
      <c r="M93">
        <v>1.96781670838805</v>
      </c>
      <c r="N93">
        <v>1.96447421537649</v>
      </c>
      <c r="O93">
        <v>2.61114956885347E-2</v>
      </c>
      <c r="P93">
        <v>29.5942961637544</v>
      </c>
      <c r="Q93">
        <v>1.10293833670856E-6</v>
      </c>
      <c r="R93" t="s">
        <v>30</v>
      </c>
      <c r="S93" t="s">
        <v>31</v>
      </c>
      <c r="T93" t="s">
        <v>31</v>
      </c>
      <c r="U93" t="s">
        <v>30</v>
      </c>
      <c r="V93" t="s">
        <v>31</v>
      </c>
      <c r="W93" t="s">
        <v>31</v>
      </c>
      <c r="X93" t="s">
        <v>30</v>
      </c>
      <c r="Y93" t="s">
        <v>467</v>
      </c>
      <c r="Z93" t="s">
        <v>464</v>
      </c>
      <c r="AA93" t="s">
        <v>454</v>
      </c>
      <c r="AB93">
        <v>38</v>
      </c>
      <c r="AC93" t="s">
        <v>452</v>
      </c>
      <c r="AD93">
        <v>0</v>
      </c>
    </row>
    <row r="94" spans="1:32" x14ac:dyDescent="0.25">
      <c r="A94">
        <v>93</v>
      </c>
      <c r="B94" t="s">
        <v>168</v>
      </c>
      <c r="C94" t="s">
        <v>166</v>
      </c>
      <c r="D94" t="s">
        <v>26</v>
      </c>
      <c r="E94" t="s">
        <v>27</v>
      </c>
      <c r="F94" t="s">
        <v>474</v>
      </c>
      <c r="G94" t="s">
        <v>29</v>
      </c>
      <c r="J94">
        <v>525.98099999999897</v>
      </c>
      <c r="K94">
        <v>8</v>
      </c>
      <c r="L94">
        <v>4</v>
      </c>
      <c r="M94">
        <v>1.93265269732939</v>
      </c>
      <c r="N94">
        <v>1.96447421537649</v>
      </c>
      <c r="O94">
        <v>2.61114956885347E-2</v>
      </c>
      <c r="P94">
        <v>29.096993503646502</v>
      </c>
      <c r="Q94">
        <v>1.54306213359841E-6</v>
      </c>
      <c r="R94" t="s">
        <v>30</v>
      </c>
      <c r="S94" t="s">
        <v>31</v>
      </c>
      <c r="T94" t="s">
        <v>31</v>
      </c>
      <c r="U94" t="s">
        <v>30</v>
      </c>
      <c r="V94" t="s">
        <v>31</v>
      </c>
      <c r="W94" t="s">
        <v>31</v>
      </c>
      <c r="X94" t="s">
        <v>30</v>
      </c>
      <c r="Y94" t="s">
        <v>467</v>
      </c>
      <c r="Z94" t="s">
        <v>464</v>
      </c>
      <c r="AA94" t="s">
        <v>454</v>
      </c>
      <c r="AB94">
        <v>38</v>
      </c>
      <c r="AC94" t="s">
        <v>452</v>
      </c>
      <c r="AD94">
        <v>0</v>
      </c>
      <c r="AF94">
        <f t="shared" ref="AF94" si="45">IFERROR(AVERAGE(Q94:Q95),"")</f>
        <v>1.486950769913155E-6</v>
      </c>
    </row>
    <row r="95" spans="1:32" x14ac:dyDescent="0.25">
      <c r="A95">
        <v>94</v>
      </c>
      <c r="B95" t="s">
        <v>169</v>
      </c>
      <c r="C95" t="s">
        <v>166</v>
      </c>
      <c r="D95" t="s">
        <v>26</v>
      </c>
      <c r="E95" t="s">
        <v>27</v>
      </c>
      <c r="F95" t="s">
        <v>474</v>
      </c>
      <c r="G95" t="s">
        <v>29</v>
      </c>
      <c r="J95">
        <v>525.98099999999897</v>
      </c>
      <c r="K95">
        <v>9</v>
      </c>
      <c r="L95">
        <v>4</v>
      </c>
      <c r="M95">
        <v>1.92960471927064</v>
      </c>
      <c r="N95">
        <v>1.96447421537649</v>
      </c>
      <c r="O95">
        <v>2.61114956885347E-2</v>
      </c>
      <c r="P95">
        <v>29.2088193573342</v>
      </c>
      <c r="Q95">
        <v>1.4308394062279001E-6</v>
      </c>
      <c r="R95" t="s">
        <v>30</v>
      </c>
      <c r="S95" t="s">
        <v>31</v>
      </c>
      <c r="T95" t="s">
        <v>31</v>
      </c>
      <c r="U95" t="s">
        <v>30</v>
      </c>
      <c r="V95" t="s">
        <v>31</v>
      </c>
      <c r="W95" t="s">
        <v>31</v>
      </c>
      <c r="X95" t="s">
        <v>30</v>
      </c>
      <c r="Y95" t="s">
        <v>467</v>
      </c>
      <c r="Z95" t="s">
        <v>464</v>
      </c>
      <c r="AA95" t="s">
        <v>454</v>
      </c>
      <c r="AB95">
        <v>38</v>
      </c>
      <c r="AC95" t="s">
        <v>452</v>
      </c>
      <c r="AD95">
        <v>0</v>
      </c>
    </row>
    <row r="96" spans="1:32" x14ac:dyDescent="0.25">
      <c r="A96">
        <v>95</v>
      </c>
      <c r="B96" t="s">
        <v>170</v>
      </c>
      <c r="C96" t="s">
        <v>166</v>
      </c>
      <c r="D96" t="s">
        <v>26</v>
      </c>
      <c r="E96" t="s">
        <v>27</v>
      </c>
      <c r="F96" t="s">
        <v>474</v>
      </c>
      <c r="G96" t="s">
        <v>29</v>
      </c>
      <c r="J96">
        <v>525.98099999999897</v>
      </c>
      <c r="K96">
        <v>9</v>
      </c>
      <c r="L96">
        <v>4</v>
      </c>
      <c r="M96">
        <v>1.9209292840979799</v>
      </c>
      <c r="N96">
        <v>1.96447421537649</v>
      </c>
      <c r="O96">
        <v>2.61114956885347E-2</v>
      </c>
      <c r="P96">
        <v>29.1629680316594</v>
      </c>
      <c r="Q96">
        <v>1.4758309897685699E-6</v>
      </c>
      <c r="R96" t="s">
        <v>30</v>
      </c>
      <c r="S96" t="s">
        <v>31</v>
      </c>
      <c r="T96" t="s">
        <v>31</v>
      </c>
      <c r="U96" t="s">
        <v>30</v>
      </c>
      <c r="V96" t="s">
        <v>31</v>
      </c>
      <c r="W96" t="s">
        <v>31</v>
      </c>
      <c r="X96" t="s">
        <v>30</v>
      </c>
      <c r="Y96" t="s">
        <v>467</v>
      </c>
      <c r="Z96" t="s">
        <v>464</v>
      </c>
      <c r="AA96" t="s">
        <v>454</v>
      </c>
      <c r="AB96">
        <v>38</v>
      </c>
      <c r="AC96" t="s">
        <v>452</v>
      </c>
      <c r="AD96">
        <v>0</v>
      </c>
      <c r="AF96">
        <f t="shared" ref="AF96" si="46">IFERROR(AVERAGE(Q96:Q97),"")</f>
        <v>1.3518493466118051E-6</v>
      </c>
    </row>
    <row r="97" spans="1:32" x14ac:dyDescent="0.25">
      <c r="A97">
        <v>96</v>
      </c>
      <c r="B97" t="s">
        <v>171</v>
      </c>
      <c r="C97" t="s">
        <v>166</v>
      </c>
      <c r="D97" t="s">
        <v>26</v>
      </c>
      <c r="E97" t="s">
        <v>27</v>
      </c>
      <c r="F97" t="s">
        <v>474</v>
      </c>
      <c r="G97" t="s">
        <v>29</v>
      </c>
      <c r="J97">
        <v>525.98099999999897</v>
      </c>
      <c r="K97">
        <v>8</v>
      </c>
      <c r="L97">
        <v>4</v>
      </c>
      <c r="M97">
        <v>1.9450751849538599</v>
      </c>
      <c r="N97">
        <v>1.96447421537649</v>
      </c>
      <c r="O97">
        <v>2.61114956885347E-2</v>
      </c>
      <c r="P97">
        <v>29.435384223292399</v>
      </c>
      <c r="Q97">
        <v>1.2278677034550401E-6</v>
      </c>
      <c r="R97" t="s">
        <v>30</v>
      </c>
      <c r="S97" t="s">
        <v>31</v>
      </c>
      <c r="T97" t="s">
        <v>31</v>
      </c>
      <c r="U97" t="s">
        <v>30</v>
      </c>
      <c r="V97" t="s">
        <v>31</v>
      </c>
      <c r="W97" t="s">
        <v>31</v>
      </c>
      <c r="X97" t="s">
        <v>30</v>
      </c>
      <c r="Y97" t="s">
        <v>467</v>
      </c>
      <c r="Z97" t="s">
        <v>464</v>
      </c>
      <c r="AA97" t="s">
        <v>454</v>
      </c>
      <c r="AB97">
        <v>38</v>
      </c>
      <c r="AC97" t="s">
        <v>452</v>
      </c>
      <c r="AD97">
        <v>0</v>
      </c>
    </row>
    <row r="98" spans="1:32" x14ac:dyDescent="0.25">
      <c r="A98">
        <v>97</v>
      </c>
      <c r="B98" t="s">
        <v>172</v>
      </c>
      <c r="C98" t="s">
        <v>173</v>
      </c>
      <c r="D98" t="s">
        <v>26</v>
      </c>
      <c r="E98" t="s">
        <v>27</v>
      </c>
      <c r="F98" t="s">
        <v>474</v>
      </c>
      <c r="G98" t="s">
        <v>29</v>
      </c>
      <c r="J98">
        <v>525.98099999999897</v>
      </c>
      <c r="K98">
        <v>11</v>
      </c>
      <c r="L98">
        <v>4</v>
      </c>
      <c r="M98">
        <v>1.9874703923179899</v>
      </c>
      <c r="N98">
        <v>1.96447421537649</v>
      </c>
      <c r="O98">
        <v>2.61114956885347E-2</v>
      </c>
      <c r="P98">
        <v>25.4551607739538</v>
      </c>
      <c r="Q98">
        <v>1.8044194793539801E-5</v>
      </c>
      <c r="R98" t="s">
        <v>30</v>
      </c>
      <c r="S98" t="s">
        <v>31</v>
      </c>
      <c r="T98" t="s">
        <v>31</v>
      </c>
      <c r="U98" t="s">
        <v>30</v>
      </c>
      <c r="V98" t="s">
        <v>31</v>
      </c>
      <c r="W98" t="s">
        <v>31</v>
      </c>
      <c r="X98" t="s">
        <v>30</v>
      </c>
      <c r="Y98" t="s">
        <v>467</v>
      </c>
      <c r="Z98" t="s">
        <v>465</v>
      </c>
      <c r="AA98" t="s">
        <v>454</v>
      </c>
      <c r="AB98">
        <v>38</v>
      </c>
      <c r="AC98" t="s">
        <v>452</v>
      </c>
      <c r="AD98">
        <v>0.5</v>
      </c>
      <c r="AF98">
        <f t="shared" ref="AF98" si="47">IFERROR(AVERAGE(Q98:Q99),"")</f>
        <v>1.8827808715064202E-5</v>
      </c>
    </row>
    <row r="99" spans="1:32" x14ac:dyDescent="0.25">
      <c r="A99">
        <v>98</v>
      </c>
      <c r="B99" t="s">
        <v>174</v>
      </c>
      <c r="C99" t="s">
        <v>173</v>
      </c>
      <c r="D99" t="s">
        <v>26</v>
      </c>
      <c r="E99" t="s">
        <v>27</v>
      </c>
      <c r="F99" t="s">
        <v>474</v>
      </c>
      <c r="G99" t="s">
        <v>29</v>
      </c>
      <c r="J99">
        <v>525.98099999999897</v>
      </c>
      <c r="K99">
        <v>11</v>
      </c>
      <c r="L99">
        <v>4</v>
      </c>
      <c r="M99">
        <v>1.9557229307851101</v>
      </c>
      <c r="N99">
        <v>1.96447421537649</v>
      </c>
      <c r="O99">
        <v>2.61114956885347E-2</v>
      </c>
      <c r="P99">
        <v>25.331811943317099</v>
      </c>
      <c r="Q99">
        <v>1.9611422636588601E-5</v>
      </c>
      <c r="R99" t="s">
        <v>30</v>
      </c>
      <c r="S99" t="s">
        <v>31</v>
      </c>
      <c r="T99" t="s">
        <v>31</v>
      </c>
      <c r="U99" t="s">
        <v>30</v>
      </c>
      <c r="V99" t="s">
        <v>31</v>
      </c>
      <c r="W99" t="s">
        <v>31</v>
      </c>
      <c r="X99" t="s">
        <v>30</v>
      </c>
      <c r="Y99" t="s">
        <v>467</v>
      </c>
      <c r="Z99" t="s">
        <v>465</v>
      </c>
      <c r="AA99" t="s">
        <v>454</v>
      </c>
      <c r="AB99">
        <v>38</v>
      </c>
      <c r="AC99" t="s">
        <v>452</v>
      </c>
      <c r="AD99">
        <v>0.5</v>
      </c>
    </row>
    <row r="100" spans="1:32" x14ac:dyDescent="0.25">
      <c r="A100">
        <v>99</v>
      </c>
      <c r="B100" t="s">
        <v>175</v>
      </c>
      <c r="C100" t="s">
        <v>176</v>
      </c>
      <c r="D100" t="s">
        <v>26</v>
      </c>
      <c r="E100" t="s">
        <v>27</v>
      </c>
      <c r="F100" t="s">
        <v>474</v>
      </c>
      <c r="G100" t="s">
        <v>29</v>
      </c>
      <c r="J100">
        <v>525.98099999999897</v>
      </c>
      <c r="K100">
        <v>10</v>
      </c>
      <c r="L100">
        <v>3</v>
      </c>
      <c r="M100">
        <v>1.99145494462669</v>
      </c>
      <c r="N100">
        <v>1.96447421537649</v>
      </c>
      <c r="O100">
        <v>2.61114956885347E-2</v>
      </c>
      <c r="P100">
        <v>26.845314570991999</v>
      </c>
      <c r="Q100">
        <v>7.0579731796804701E-6</v>
      </c>
      <c r="R100" t="s">
        <v>30</v>
      </c>
      <c r="S100" t="s">
        <v>31</v>
      </c>
      <c r="T100" t="s">
        <v>31</v>
      </c>
      <c r="U100" t="s">
        <v>30</v>
      </c>
      <c r="V100" t="s">
        <v>31</v>
      </c>
      <c r="W100" t="s">
        <v>31</v>
      </c>
      <c r="X100" t="s">
        <v>30</v>
      </c>
      <c r="Y100" t="s">
        <v>467</v>
      </c>
      <c r="Z100" t="s">
        <v>465</v>
      </c>
      <c r="AA100" t="s">
        <v>454</v>
      </c>
      <c r="AB100">
        <v>88</v>
      </c>
      <c r="AC100" t="s">
        <v>452</v>
      </c>
      <c r="AD100">
        <v>0.5</v>
      </c>
      <c r="AF100">
        <f t="shared" ref="AF100" si="48">IFERROR(AVERAGE(Q100:Q101),"")</f>
        <v>7.4627708178719157E-6</v>
      </c>
    </row>
    <row r="101" spans="1:32" x14ac:dyDescent="0.25">
      <c r="A101">
        <v>100</v>
      </c>
      <c r="B101" t="s">
        <v>177</v>
      </c>
      <c r="C101" t="s">
        <v>176</v>
      </c>
      <c r="D101" t="s">
        <v>26</v>
      </c>
      <c r="E101" t="s">
        <v>27</v>
      </c>
      <c r="F101" t="s">
        <v>474</v>
      </c>
      <c r="G101" t="s">
        <v>29</v>
      </c>
      <c r="J101">
        <v>525.98099999999897</v>
      </c>
      <c r="K101">
        <v>11</v>
      </c>
      <c r="L101">
        <v>4</v>
      </c>
      <c r="M101">
        <v>1.9891999277108201</v>
      </c>
      <c r="N101">
        <v>1.96447421537649</v>
      </c>
      <c r="O101">
        <v>2.61114956885347E-2</v>
      </c>
      <c r="P101">
        <v>26.6844923494528</v>
      </c>
      <c r="Q101">
        <v>7.8675684560633604E-6</v>
      </c>
      <c r="R101" t="s">
        <v>30</v>
      </c>
      <c r="S101" t="s">
        <v>31</v>
      </c>
      <c r="T101" t="s">
        <v>31</v>
      </c>
      <c r="U101" t="s">
        <v>30</v>
      </c>
      <c r="V101" t="s">
        <v>31</v>
      </c>
      <c r="W101" t="s">
        <v>31</v>
      </c>
      <c r="X101" t="s">
        <v>30</v>
      </c>
      <c r="Y101" t="s">
        <v>467</v>
      </c>
      <c r="Z101" t="s">
        <v>465</v>
      </c>
      <c r="AA101" t="s">
        <v>454</v>
      </c>
      <c r="AB101">
        <v>88</v>
      </c>
      <c r="AC101" t="s">
        <v>452</v>
      </c>
      <c r="AD101">
        <v>0.5</v>
      </c>
    </row>
    <row r="102" spans="1:32" x14ac:dyDescent="0.25">
      <c r="A102">
        <v>101</v>
      </c>
      <c r="B102" t="s">
        <v>178</v>
      </c>
      <c r="C102" t="s">
        <v>179</v>
      </c>
      <c r="D102" t="s">
        <v>26</v>
      </c>
      <c r="E102" t="s">
        <v>27</v>
      </c>
      <c r="F102" t="s">
        <v>474</v>
      </c>
      <c r="G102" t="s">
        <v>29</v>
      </c>
      <c r="J102">
        <v>525.98099999999897</v>
      </c>
      <c r="K102">
        <v>9</v>
      </c>
      <c r="L102">
        <v>4</v>
      </c>
      <c r="M102">
        <v>1.95286897615278</v>
      </c>
      <c r="N102">
        <v>1.96447421537649</v>
      </c>
      <c r="O102">
        <v>2.61114956885347E-2</v>
      </c>
      <c r="P102">
        <v>26.9959875769235</v>
      </c>
      <c r="Q102">
        <v>6.3752276478677501E-6</v>
      </c>
      <c r="R102" t="s">
        <v>30</v>
      </c>
      <c r="S102" t="s">
        <v>31</v>
      </c>
      <c r="T102" t="s">
        <v>31</v>
      </c>
      <c r="U102" t="s">
        <v>30</v>
      </c>
      <c r="V102" t="s">
        <v>31</v>
      </c>
      <c r="W102" t="s">
        <v>31</v>
      </c>
      <c r="X102" t="s">
        <v>30</v>
      </c>
      <c r="Y102" t="s">
        <v>467</v>
      </c>
      <c r="Z102" t="s">
        <v>465</v>
      </c>
      <c r="AA102" t="s">
        <v>454</v>
      </c>
      <c r="AB102">
        <v>150</v>
      </c>
      <c r="AC102" t="s">
        <v>452</v>
      </c>
      <c r="AD102">
        <v>0.5</v>
      </c>
      <c r="AF102">
        <f t="shared" ref="AF102" si="49">IFERROR(AVERAGE(Q102:Q103),"")</f>
        <v>6.4773507415826951E-6</v>
      </c>
    </row>
    <row r="103" spans="1:32" x14ac:dyDescent="0.25">
      <c r="A103">
        <v>102</v>
      </c>
      <c r="B103" t="s">
        <v>180</v>
      </c>
      <c r="C103" t="s">
        <v>179</v>
      </c>
      <c r="D103" t="s">
        <v>26</v>
      </c>
      <c r="E103" t="s">
        <v>27</v>
      </c>
      <c r="F103" t="s">
        <v>474</v>
      </c>
      <c r="G103" t="s">
        <v>29</v>
      </c>
      <c r="J103">
        <v>525.98099999999897</v>
      </c>
      <c r="K103">
        <v>9</v>
      </c>
      <c r="L103">
        <v>4</v>
      </c>
      <c r="M103">
        <v>1.9521784188593501</v>
      </c>
      <c r="N103">
        <v>1.96447421537649</v>
      </c>
      <c r="O103">
        <v>2.61114956885347E-2</v>
      </c>
      <c r="P103">
        <v>26.9492846333325</v>
      </c>
      <c r="Q103">
        <v>6.5794738352976401E-6</v>
      </c>
      <c r="R103" t="s">
        <v>30</v>
      </c>
      <c r="S103" t="s">
        <v>31</v>
      </c>
      <c r="T103" t="s">
        <v>31</v>
      </c>
      <c r="U103" t="s">
        <v>30</v>
      </c>
      <c r="V103" t="s">
        <v>31</v>
      </c>
      <c r="W103" t="s">
        <v>31</v>
      </c>
      <c r="X103" t="s">
        <v>30</v>
      </c>
      <c r="Y103" t="s">
        <v>467</v>
      </c>
      <c r="Z103" t="s">
        <v>465</v>
      </c>
      <c r="AA103" t="s">
        <v>454</v>
      </c>
      <c r="AB103">
        <v>150</v>
      </c>
      <c r="AC103" t="s">
        <v>452</v>
      </c>
      <c r="AD103">
        <v>0.5</v>
      </c>
    </row>
    <row r="104" spans="1:32" x14ac:dyDescent="0.25">
      <c r="A104">
        <v>103</v>
      </c>
      <c r="B104" t="s">
        <v>181</v>
      </c>
      <c r="C104" t="s">
        <v>182</v>
      </c>
      <c r="D104" t="s">
        <v>26</v>
      </c>
      <c r="E104" t="s">
        <v>27</v>
      </c>
      <c r="F104" t="s">
        <v>474</v>
      </c>
      <c r="G104" t="s">
        <v>29</v>
      </c>
      <c r="J104">
        <v>525.98099999999897</v>
      </c>
      <c r="K104">
        <v>8</v>
      </c>
      <c r="L104">
        <v>4</v>
      </c>
      <c r="M104">
        <v>1.9427747282310901</v>
      </c>
      <c r="N104">
        <v>1.96447421537649</v>
      </c>
      <c r="O104">
        <v>2.61114956885347E-2</v>
      </c>
      <c r="P104">
        <v>27.0208777245923</v>
      </c>
      <c r="Q104">
        <v>6.2689781006571402E-6</v>
      </c>
      <c r="R104" t="s">
        <v>30</v>
      </c>
      <c r="S104" t="s">
        <v>31</v>
      </c>
      <c r="T104" t="s">
        <v>31</v>
      </c>
      <c r="U104" t="s">
        <v>30</v>
      </c>
      <c r="V104" t="s">
        <v>31</v>
      </c>
      <c r="W104" t="s">
        <v>31</v>
      </c>
      <c r="X104" t="s">
        <v>30</v>
      </c>
      <c r="Y104" t="s">
        <v>467</v>
      </c>
      <c r="Z104" t="s">
        <v>466</v>
      </c>
      <c r="AA104" t="s">
        <v>454</v>
      </c>
      <c r="AB104">
        <v>38</v>
      </c>
      <c r="AC104" t="s">
        <v>452</v>
      </c>
      <c r="AD104">
        <v>5</v>
      </c>
      <c r="AF104">
        <f t="shared" ref="AF104" si="50">IFERROR(AVERAGE(Q104:Q105),"")</f>
        <v>6.087503765641595E-6</v>
      </c>
    </row>
    <row r="105" spans="1:32" x14ac:dyDescent="0.25">
      <c r="A105">
        <v>104</v>
      </c>
      <c r="B105" t="s">
        <v>183</v>
      </c>
      <c r="C105" t="s">
        <v>182</v>
      </c>
      <c r="D105" t="s">
        <v>26</v>
      </c>
      <c r="E105" t="s">
        <v>27</v>
      </c>
      <c r="F105" t="s">
        <v>474</v>
      </c>
      <c r="G105" t="s">
        <v>29</v>
      </c>
      <c r="J105">
        <v>525.98099999999897</v>
      </c>
      <c r="K105">
        <v>9</v>
      </c>
      <c r="L105">
        <v>4</v>
      </c>
      <c r="M105">
        <v>1.96067178478159</v>
      </c>
      <c r="N105">
        <v>1.96447421537649</v>
      </c>
      <c r="O105">
        <v>2.61114956885347E-2</v>
      </c>
      <c r="P105">
        <v>27.109203282439299</v>
      </c>
      <c r="Q105">
        <v>5.9060294306260498E-6</v>
      </c>
      <c r="R105" t="s">
        <v>30</v>
      </c>
      <c r="S105" t="s">
        <v>31</v>
      </c>
      <c r="T105" t="s">
        <v>31</v>
      </c>
      <c r="U105" t="s">
        <v>30</v>
      </c>
      <c r="V105" t="s">
        <v>31</v>
      </c>
      <c r="W105" t="s">
        <v>31</v>
      </c>
      <c r="X105" t="s">
        <v>30</v>
      </c>
      <c r="Y105" t="s">
        <v>467</v>
      </c>
      <c r="Z105" t="s">
        <v>466</v>
      </c>
      <c r="AA105" t="s">
        <v>454</v>
      </c>
      <c r="AB105">
        <v>38</v>
      </c>
      <c r="AC105" t="s">
        <v>452</v>
      </c>
      <c r="AD105">
        <v>5</v>
      </c>
    </row>
    <row r="106" spans="1:32" x14ac:dyDescent="0.25">
      <c r="A106">
        <v>105</v>
      </c>
      <c r="B106" t="s">
        <v>184</v>
      </c>
      <c r="C106" t="s">
        <v>185</v>
      </c>
      <c r="D106" t="s">
        <v>26</v>
      </c>
      <c r="E106" t="s">
        <v>27</v>
      </c>
      <c r="F106" t="s">
        <v>474</v>
      </c>
      <c r="G106" t="s">
        <v>29</v>
      </c>
      <c r="J106">
        <v>525.98099999999897</v>
      </c>
      <c r="K106">
        <v>8</v>
      </c>
      <c r="L106">
        <v>4</v>
      </c>
      <c r="M106">
        <v>1.9962818053753</v>
      </c>
      <c r="N106">
        <v>1.96447421537649</v>
      </c>
      <c r="O106">
        <v>2.61114956885347E-2</v>
      </c>
      <c r="P106">
        <v>26.484501943084499</v>
      </c>
      <c r="Q106">
        <v>9.00506773121257E-6</v>
      </c>
      <c r="R106" t="s">
        <v>30</v>
      </c>
      <c r="S106" t="s">
        <v>31</v>
      </c>
      <c r="T106" t="s">
        <v>31</v>
      </c>
      <c r="U106" t="s">
        <v>30</v>
      </c>
      <c r="V106" t="s">
        <v>31</v>
      </c>
      <c r="W106" t="s">
        <v>31</v>
      </c>
      <c r="X106" t="s">
        <v>30</v>
      </c>
      <c r="Y106" t="s">
        <v>467</v>
      </c>
      <c r="Z106" t="s">
        <v>466</v>
      </c>
      <c r="AA106" t="s">
        <v>454</v>
      </c>
      <c r="AB106">
        <v>88</v>
      </c>
      <c r="AC106" t="s">
        <v>452</v>
      </c>
      <c r="AD106">
        <v>5</v>
      </c>
      <c r="AF106">
        <f t="shared" ref="AF106" si="51">IFERROR(AVERAGE(Q106:Q107),"")</f>
        <v>8.9648141552052902E-6</v>
      </c>
    </row>
    <row r="107" spans="1:32" x14ac:dyDescent="0.25">
      <c r="A107">
        <v>106</v>
      </c>
      <c r="B107" t="s">
        <v>186</v>
      </c>
      <c r="C107" t="s">
        <v>185</v>
      </c>
      <c r="D107" t="s">
        <v>26</v>
      </c>
      <c r="E107" t="s">
        <v>27</v>
      </c>
      <c r="F107" t="s">
        <v>474</v>
      </c>
      <c r="G107" t="s">
        <v>29</v>
      </c>
      <c r="J107">
        <v>525.98099999999897</v>
      </c>
      <c r="K107">
        <v>8</v>
      </c>
      <c r="L107">
        <v>4</v>
      </c>
      <c r="M107">
        <v>1.98984912211901</v>
      </c>
      <c r="N107">
        <v>1.96447421537649</v>
      </c>
      <c r="O107">
        <v>2.61114956885347E-2</v>
      </c>
      <c r="P107">
        <v>26.497801825850399</v>
      </c>
      <c r="Q107">
        <v>8.9245605791980104E-6</v>
      </c>
      <c r="R107" t="s">
        <v>30</v>
      </c>
      <c r="S107" t="s">
        <v>31</v>
      </c>
      <c r="T107" t="s">
        <v>31</v>
      </c>
      <c r="U107" t="s">
        <v>30</v>
      </c>
      <c r="V107" t="s">
        <v>31</v>
      </c>
      <c r="W107" t="s">
        <v>31</v>
      </c>
      <c r="X107" t="s">
        <v>30</v>
      </c>
      <c r="Y107" t="s">
        <v>467</v>
      </c>
      <c r="Z107" t="s">
        <v>466</v>
      </c>
      <c r="AA107" t="s">
        <v>454</v>
      </c>
      <c r="AB107">
        <v>88</v>
      </c>
      <c r="AC107" t="s">
        <v>452</v>
      </c>
      <c r="AD107">
        <v>5</v>
      </c>
    </row>
    <row r="108" spans="1:32" x14ac:dyDescent="0.25">
      <c r="A108">
        <v>107</v>
      </c>
      <c r="B108" t="s">
        <v>187</v>
      </c>
      <c r="C108" t="s">
        <v>188</v>
      </c>
      <c r="D108" t="s">
        <v>26</v>
      </c>
      <c r="E108" t="s">
        <v>27</v>
      </c>
      <c r="F108" t="s">
        <v>474</v>
      </c>
      <c r="G108" t="s">
        <v>29</v>
      </c>
      <c r="J108">
        <v>525.98099999999897</v>
      </c>
      <c r="K108">
        <v>10</v>
      </c>
      <c r="L108">
        <v>4</v>
      </c>
      <c r="M108">
        <v>1.97649650869242</v>
      </c>
      <c r="N108">
        <v>1.96447421537649</v>
      </c>
      <c r="O108">
        <v>2.61114956885347E-2</v>
      </c>
      <c r="P108">
        <v>25.509889675523901</v>
      </c>
      <c r="Q108">
        <v>1.73895545439683E-5</v>
      </c>
      <c r="R108" t="s">
        <v>30</v>
      </c>
      <c r="S108" t="s">
        <v>31</v>
      </c>
      <c r="T108" t="s">
        <v>31</v>
      </c>
      <c r="U108" t="s">
        <v>30</v>
      </c>
      <c r="V108" t="s">
        <v>31</v>
      </c>
      <c r="W108" t="s">
        <v>31</v>
      </c>
      <c r="X108" t="s">
        <v>30</v>
      </c>
      <c r="Y108" t="s">
        <v>467</v>
      </c>
      <c r="Z108" t="s">
        <v>466</v>
      </c>
      <c r="AA108" t="s">
        <v>454</v>
      </c>
      <c r="AB108">
        <v>150</v>
      </c>
      <c r="AC108" t="s">
        <v>452</v>
      </c>
      <c r="AD108">
        <v>5</v>
      </c>
      <c r="AF108">
        <f t="shared" ref="AF108" si="52">IFERROR(AVERAGE(Q108:Q109),"")</f>
        <v>1.69997783241225E-5</v>
      </c>
    </row>
    <row r="109" spans="1:32" x14ac:dyDescent="0.25">
      <c r="A109">
        <v>108</v>
      </c>
      <c r="B109" t="s">
        <v>189</v>
      </c>
      <c r="C109" t="s">
        <v>188</v>
      </c>
      <c r="D109" t="s">
        <v>26</v>
      </c>
      <c r="E109" t="s">
        <v>27</v>
      </c>
      <c r="F109" t="s">
        <v>474</v>
      </c>
      <c r="G109" t="s">
        <v>29</v>
      </c>
      <c r="J109">
        <v>525.98099999999897</v>
      </c>
      <c r="K109">
        <v>8</v>
      </c>
      <c r="L109">
        <v>4</v>
      </c>
      <c r="M109">
        <v>1.9827561592862</v>
      </c>
      <c r="N109">
        <v>1.96447421537649</v>
      </c>
      <c r="O109">
        <v>2.61114956885347E-2</v>
      </c>
      <c r="P109">
        <v>25.577814718138299</v>
      </c>
      <c r="Q109">
        <v>1.6610002104276699E-5</v>
      </c>
      <c r="R109" t="s">
        <v>30</v>
      </c>
      <c r="S109" t="s">
        <v>31</v>
      </c>
      <c r="T109" t="s">
        <v>31</v>
      </c>
      <c r="U109" t="s">
        <v>30</v>
      </c>
      <c r="V109" t="s">
        <v>31</v>
      </c>
      <c r="W109" t="s">
        <v>31</v>
      </c>
      <c r="X109" t="s">
        <v>30</v>
      </c>
      <c r="Y109" t="s">
        <v>467</v>
      </c>
      <c r="Z109" t="s">
        <v>466</v>
      </c>
      <c r="AA109" t="s">
        <v>454</v>
      </c>
      <c r="AB109">
        <v>150</v>
      </c>
      <c r="AC109" t="s">
        <v>452</v>
      </c>
      <c r="AD109">
        <v>5</v>
      </c>
    </row>
    <row r="110" spans="1:32" x14ac:dyDescent="0.25">
      <c r="A110">
        <v>109</v>
      </c>
      <c r="B110" t="s">
        <v>190</v>
      </c>
      <c r="C110" t="s">
        <v>191</v>
      </c>
      <c r="D110" t="s">
        <v>26</v>
      </c>
      <c r="E110" t="s">
        <v>27</v>
      </c>
      <c r="F110" t="s">
        <v>474</v>
      </c>
      <c r="G110" t="s">
        <v>29</v>
      </c>
      <c r="J110">
        <v>525.98099999999897</v>
      </c>
      <c r="K110">
        <v>8</v>
      </c>
      <c r="L110">
        <v>4</v>
      </c>
      <c r="M110">
        <v>1.9452063872588901</v>
      </c>
      <c r="N110">
        <v>1.96447421537649</v>
      </c>
      <c r="O110">
        <v>2.61114956885347E-2</v>
      </c>
      <c r="P110">
        <v>28.065437102897299</v>
      </c>
      <c r="Q110">
        <v>3.0965888492538001E-6</v>
      </c>
      <c r="R110" t="s">
        <v>30</v>
      </c>
      <c r="S110" t="s">
        <v>31</v>
      </c>
      <c r="T110" t="s">
        <v>31</v>
      </c>
      <c r="U110" t="s">
        <v>30</v>
      </c>
      <c r="V110" t="s">
        <v>31</v>
      </c>
      <c r="W110" t="s">
        <v>31</v>
      </c>
      <c r="X110" t="s">
        <v>30</v>
      </c>
      <c r="Y110" t="s">
        <v>467</v>
      </c>
      <c r="Z110" t="s">
        <v>461</v>
      </c>
      <c r="AA110" t="s">
        <v>455</v>
      </c>
      <c r="AB110">
        <v>38</v>
      </c>
      <c r="AC110" t="s">
        <v>451</v>
      </c>
      <c r="AD110">
        <v>0</v>
      </c>
      <c r="AF110">
        <f t="shared" ref="AF110" si="53">IFERROR(AVERAGE(Q110:Q111),"")</f>
        <v>2.9969629493561401E-6</v>
      </c>
    </row>
    <row r="111" spans="1:32" x14ac:dyDescent="0.25">
      <c r="A111">
        <v>110</v>
      </c>
      <c r="B111" t="s">
        <v>192</v>
      </c>
      <c r="C111" t="s">
        <v>191</v>
      </c>
      <c r="D111" t="s">
        <v>26</v>
      </c>
      <c r="E111" t="s">
        <v>27</v>
      </c>
      <c r="F111" t="s">
        <v>474</v>
      </c>
      <c r="G111" t="s">
        <v>29</v>
      </c>
      <c r="J111">
        <v>525.98099999999897</v>
      </c>
      <c r="K111">
        <v>10</v>
      </c>
      <c r="L111">
        <v>4</v>
      </c>
      <c r="M111">
        <v>1.97773973974427</v>
      </c>
      <c r="N111">
        <v>1.96447421537649</v>
      </c>
      <c r="O111">
        <v>2.61114956885347E-2</v>
      </c>
      <c r="P111">
        <v>28.163936290708499</v>
      </c>
      <c r="Q111">
        <v>2.8973370494584801E-6</v>
      </c>
      <c r="R111" t="s">
        <v>30</v>
      </c>
      <c r="S111" t="s">
        <v>31</v>
      </c>
      <c r="T111" t="s">
        <v>31</v>
      </c>
      <c r="U111" t="s">
        <v>30</v>
      </c>
      <c r="V111" t="s">
        <v>31</v>
      </c>
      <c r="W111" t="s">
        <v>31</v>
      </c>
      <c r="X111" t="s">
        <v>30</v>
      </c>
      <c r="Y111" t="s">
        <v>467</v>
      </c>
      <c r="Z111" t="s">
        <v>461</v>
      </c>
      <c r="AA111" t="s">
        <v>455</v>
      </c>
      <c r="AB111">
        <v>38</v>
      </c>
      <c r="AC111" t="s">
        <v>451</v>
      </c>
      <c r="AD111">
        <v>0</v>
      </c>
    </row>
    <row r="112" spans="1:32" x14ac:dyDescent="0.25">
      <c r="A112">
        <v>111</v>
      </c>
      <c r="B112" t="s">
        <v>193</v>
      </c>
      <c r="C112" t="s">
        <v>194</v>
      </c>
      <c r="D112" t="s">
        <v>26</v>
      </c>
      <c r="E112" t="s">
        <v>27</v>
      </c>
      <c r="F112" t="s">
        <v>474</v>
      </c>
      <c r="G112" t="s">
        <v>29</v>
      </c>
      <c r="J112">
        <v>525.98099999999897</v>
      </c>
      <c r="K112">
        <v>11</v>
      </c>
      <c r="L112">
        <v>4</v>
      </c>
      <c r="M112">
        <v>1.99614628934191</v>
      </c>
      <c r="N112">
        <v>1.96447421537649</v>
      </c>
      <c r="O112">
        <v>2.61114956885347E-2</v>
      </c>
      <c r="P112">
        <v>27.5161390391021</v>
      </c>
      <c r="Q112">
        <v>4.4870735509373798E-6</v>
      </c>
      <c r="R112" t="s">
        <v>30</v>
      </c>
      <c r="S112" t="s">
        <v>31</v>
      </c>
      <c r="T112" t="s">
        <v>31</v>
      </c>
      <c r="U112" t="s">
        <v>30</v>
      </c>
      <c r="V112" t="s">
        <v>31</v>
      </c>
      <c r="W112" t="s">
        <v>31</v>
      </c>
      <c r="X112" t="s">
        <v>30</v>
      </c>
      <c r="Y112" t="s">
        <v>467</v>
      </c>
      <c r="Z112" t="s">
        <v>461</v>
      </c>
      <c r="AA112" t="s">
        <v>455</v>
      </c>
      <c r="AB112">
        <v>88</v>
      </c>
      <c r="AC112" t="s">
        <v>451</v>
      </c>
      <c r="AD112">
        <v>0</v>
      </c>
      <c r="AF112">
        <f t="shared" ref="AF112" si="54">IFERROR(AVERAGE(Q112:Q113),"")</f>
        <v>4.089112408448745E-6</v>
      </c>
    </row>
    <row r="113" spans="1:32" x14ac:dyDescent="0.25">
      <c r="A113">
        <v>112</v>
      </c>
      <c r="B113" t="s">
        <v>195</v>
      </c>
      <c r="C113" t="s">
        <v>194</v>
      </c>
      <c r="D113" t="s">
        <v>26</v>
      </c>
      <c r="E113" t="s">
        <v>27</v>
      </c>
      <c r="F113" t="s">
        <v>474</v>
      </c>
      <c r="G113" t="s">
        <v>29</v>
      </c>
      <c r="J113">
        <v>525.98099999999897</v>
      </c>
      <c r="K113">
        <v>9</v>
      </c>
      <c r="L113">
        <v>4</v>
      </c>
      <c r="M113">
        <v>1.99100584991948</v>
      </c>
      <c r="N113">
        <v>1.96447421537649</v>
      </c>
      <c r="O113">
        <v>2.61114956885347E-2</v>
      </c>
      <c r="P113">
        <v>27.805320303027301</v>
      </c>
      <c r="Q113">
        <v>3.6911512659601102E-6</v>
      </c>
      <c r="R113" t="s">
        <v>30</v>
      </c>
      <c r="S113" t="s">
        <v>31</v>
      </c>
      <c r="T113" t="s">
        <v>31</v>
      </c>
      <c r="U113" t="s">
        <v>30</v>
      </c>
      <c r="V113" t="s">
        <v>31</v>
      </c>
      <c r="W113" t="s">
        <v>31</v>
      </c>
      <c r="X113" t="s">
        <v>30</v>
      </c>
      <c r="Y113" t="s">
        <v>467</v>
      </c>
      <c r="Z113" t="s">
        <v>461</v>
      </c>
      <c r="AA113" t="s">
        <v>455</v>
      </c>
      <c r="AB113">
        <v>88</v>
      </c>
      <c r="AC113" t="s">
        <v>451</v>
      </c>
      <c r="AD113">
        <v>0</v>
      </c>
    </row>
    <row r="114" spans="1:32" x14ac:dyDescent="0.25">
      <c r="A114">
        <v>113</v>
      </c>
      <c r="B114" t="s">
        <v>196</v>
      </c>
      <c r="C114" t="s">
        <v>197</v>
      </c>
      <c r="D114" t="s">
        <v>26</v>
      </c>
      <c r="E114" t="s">
        <v>27</v>
      </c>
      <c r="F114" t="s">
        <v>474</v>
      </c>
      <c r="G114" t="s">
        <v>29</v>
      </c>
      <c r="J114">
        <v>525.98099999999897</v>
      </c>
      <c r="K114">
        <v>9</v>
      </c>
      <c r="L114">
        <v>4</v>
      </c>
      <c r="M114">
        <v>1.9623223999038699</v>
      </c>
      <c r="N114">
        <v>1.96447421537649</v>
      </c>
      <c r="O114">
        <v>2.61114956885347E-2</v>
      </c>
      <c r="P114">
        <v>24.537664767674698</v>
      </c>
      <c r="Q114">
        <v>3.3526625714348699E-5</v>
      </c>
      <c r="R114" t="s">
        <v>30</v>
      </c>
      <c r="S114" t="s">
        <v>31</v>
      </c>
      <c r="T114" t="s">
        <v>31</v>
      </c>
      <c r="U114" t="s">
        <v>30</v>
      </c>
      <c r="V114" t="s">
        <v>31</v>
      </c>
      <c r="W114" t="s">
        <v>31</v>
      </c>
      <c r="X114" t="s">
        <v>30</v>
      </c>
      <c r="Y114" t="s">
        <v>467</v>
      </c>
      <c r="Z114" t="s">
        <v>461</v>
      </c>
      <c r="AA114" t="s">
        <v>455</v>
      </c>
      <c r="AB114">
        <v>150</v>
      </c>
      <c r="AC114" t="s">
        <v>451</v>
      </c>
      <c r="AD114">
        <v>0</v>
      </c>
      <c r="AF114">
        <f t="shared" ref="AF114" si="55">IFERROR(AVERAGE(Q114:Q115),"")</f>
        <v>3.3173099768267801E-5</v>
      </c>
    </row>
    <row r="115" spans="1:32" x14ac:dyDescent="0.25">
      <c r="A115">
        <v>114</v>
      </c>
      <c r="B115" t="s">
        <v>198</v>
      </c>
      <c r="C115" t="s">
        <v>197</v>
      </c>
      <c r="D115" t="s">
        <v>26</v>
      </c>
      <c r="E115" t="s">
        <v>27</v>
      </c>
      <c r="F115" t="s">
        <v>474</v>
      </c>
      <c r="G115" t="s">
        <v>29</v>
      </c>
      <c r="J115">
        <v>525.98099999999897</v>
      </c>
      <c r="K115">
        <v>8</v>
      </c>
      <c r="L115">
        <v>4</v>
      </c>
      <c r="M115">
        <v>1.96060604410073</v>
      </c>
      <c r="N115">
        <v>1.96447421537649</v>
      </c>
      <c r="O115">
        <v>2.61114956885347E-2</v>
      </c>
      <c r="P115">
        <v>24.569231774011399</v>
      </c>
      <c r="Q115">
        <v>3.2819573822186902E-5</v>
      </c>
      <c r="R115" t="s">
        <v>30</v>
      </c>
      <c r="S115" t="s">
        <v>31</v>
      </c>
      <c r="T115" t="s">
        <v>31</v>
      </c>
      <c r="U115" t="s">
        <v>30</v>
      </c>
      <c r="V115" t="s">
        <v>31</v>
      </c>
      <c r="W115" t="s">
        <v>31</v>
      </c>
      <c r="X115" t="s">
        <v>30</v>
      </c>
      <c r="Y115" t="s">
        <v>467</v>
      </c>
      <c r="Z115" t="s">
        <v>461</v>
      </c>
      <c r="AA115" t="s">
        <v>455</v>
      </c>
      <c r="AB115">
        <v>150</v>
      </c>
      <c r="AC115" t="s">
        <v>451</v>
      </c>
      <c r="AD115">
        <v>0</v>
      </c>
    </row>
    <row r="116" spans="1:32" x14ac:dyDescent="0.25">
      <c r="A116">
        <v>115</v>
      </c>
      <c r="B116" t="s">
        <v>199</v>
      </c>
      <c r="C116" t="s">
        <v>200</v>
      </c>
      <c r="D116" t="s">
        <v>26</v>
      </c>
      <c r="E116" t="s">
        <v>27</v>
      </c>
      <c r="F116" t="s">
        <v>474</v>
      </c>
      <c r="G116" t="s">
        <v>29</v>
      </c>
      <c r="J116">
        <v>525.98099999999897</v>
      </c>
      <c r="K116">
        <v>8</v>
      </c>
      <c r="L116">
        <v>4</v>
      </c>
      <c r="M116">
        <v>1.9945499519002401</v>
      </c>
      <c r="N116">
        <v>1.96447421537649</v>
      </c>
      <c r="O116">
        <v>2.61114956885347E-2</v>
      </c>
      <c r="P116">
        <v>26.436520431853101</v>
      </c>
      <c r="Q116">
        <v>9.3015941412027194E-6</v>
      </c>
      <c r="R116" t="s">
        <v>30</v>
      </c>
      <c r="S116" t="s">
        <v>31</v>
      </c>
      <c r="T116" t="s">
        <v>31</v>
      </c>
      <c r="U116" t="s">
        <v>30</v>
      </c>
      <c r="V116" t="s">
        <v>31</v>
      </c>
      <c r="W116" t="s">
        <v>31</v>
      </c>
      <c r="X116" t="s">
        <v>30</v>
      </c>
      <c r="Y116" t="s">
        <v>467</v>
      </c>
      <c r="Z116" t="s">
        <v>462</v>
      </c>
      <c r="AA116" t="s">
        <v>455</v>
      </c>
      <c r="AB116">
        <v>38</v>
      </c>
      <c r="AC116" t="s">
        <v>451</v>
      </c>
      <c r="AD116">
        <v>0.5</v>
      </c>
      <c r="AF116">
        <f t="shared" ref="AF116" si="56">IFERROR(AVERAGE(Q116:Q117),"")</f>
        <v>9.1734629758115393E-6</v>
      </c>
    </row>
    <row r="117" spans="1:32" x14ac:dyDescent="0.25">
      <c r="A117">
        <v>116</v>
      </c>
      <c r="B117" t="s">
        <v>201</v>
      </c>
      <c r="C117" t="s">
        <v>200</v>
      </c>
      <c r="D117" t="s">
        <v>26</v>
      </c>
      <c r="E117" t="s">
        <v>27</v>
      </c>
      <c r="F117" t="s">
        <v>474</v>
      </c>
      <c r="G117" t="s">
        <v>29</v>
      </c>
      <c r="J117">
        <v>525.98099999999897</v>
      </c>
      <c r="K117">
        <v>9</v>
      </c>
      <c r="L117">
        <v>4</v>
      </c>
      <c r="M117">
        <v>1.9764485644287899</v>
      </c>
      <c r="N117">
        <v>1.96447421537649</v>
      </c>
      <c r="O117">
        <v>2.61114956885347E-2</v>
      </c>
      <c r="P117">
        <v>26.477894804901599</v>
      </c>
      <c r="Q117">
        <v>9.0453318104203592E-6</v>
      </c>
      <c r="R117" t="s">
        <v>30</v>
      </c>
      <c r="S117" t="s">
        <v>31</v>
      </c>
      <c r="T117" t="s">
        <v>31</v>
      </c>
      <c r="U117" t="s">
        <v>30</v>
      </c>
      <c r="V117" t="s">
        <v>31</v>
      </c>
      <c r="W117" t="s">
        <v>31</v>
      </c>
      <c r="X117" t="s">
        <v>30</v>
      </c>
      <c r="Y117" t="s">
        <v>467</v>
      </c>
      <c r="Z117" t="s">
        <v>462</v>
      </c>
      <c r="AA117" t="s">
        <v>455</v>
      </c>
      <c r="AB117">
        <v>38</v>
      </c>
      <c r="AC117" t="s">
        <v>451</v>
      </c>
      <c r="AD117">
        <v>0.5</v>
      </c>
    </row>
    <row r="118" spans="1:32" x14ac:dyDescent="0.25">
      <c r="A118">
        <v>117</v>
      </c>
      <c r="B118" t="s">
        <v>202</v>
      </c>
      <c r="C118" t="s">
        <v>203</v>
      </c>
      <c r="D118" t="s">
        <v>26</v>
      </c>
      <c r="E118" t="s">
        <v>27</v>
      </c>
      <c r="F118" t="s">
        <v>474</v>
      </c>
      <c r="G118" t="s">
        <v>29</v>
      </c>
      <c r="J118">
        <v>525.98099999999897</v>
      </c>
      <c r="K118">
        <v>9</v>
      </c>
      <c r="L118">
        <v>4</v>
      </c>
      <c r="M118">
        <v>1.94296584510001</v>
      </c>
      <c r="N118">
        <v>1.96447421537649</v>
      </c>
      <c r="O118">
        <v>2.61114956885347E-2</v>
      </c>
      <c r="P118">
        <v>24.994370970080102</v>
      </c>
      <c r="Q118">
        <v>2.4629887436192299E-5</v>
      </c>
      <c r="R118" t="s">
        <v>30</v>
      </c>
      <c r="S118" t="s">
        <v>31</v>
      </c>
      <c r="T118" t="s">
        <v>31</v>
      </c>
      <c r="U118" t="s">
        <v>30</v>
      </c>
      <c r="V118" t="s">
        <v>31</v>
      </c>
      <c r="W118" t="s">
        <v>31</v>
      </c>
      <c r="X118" t="s">
        <v>30</v>
      </c>
      <c r="Y118" t="s">
        <v>467</v>
      </c>
      <c r="Z118" t="s">
        <v>462</v>
      </c>
      <c r="AA118" t="s">
        <v>455</v>
      </c>
      <c r="AB118">
        <v>88</v>
      </c>
      <c r="AC118" t="s">
        <v>451</v>
      </c>
      <c r="AD118">
        <v>0.5</v>
      </c>
      <c r="AF118">
        <f t="shared" ref="AF118" si="57">IFERROR(AVERAGE(Q118:Q119),"")</f>
        <v>2.3743363146028249E-5</v>
      </c>
    </row>
    <row r="119" spans="1:32" x14ac:dyDescent="0.25">
      <c r="A119">
        <v>118</v>
      </c>
      <c r="B119" t="s">
        <v>204</v>
      </c>
      <c r="C119" t="s">
        <v>203</v>
      </c>
      <c r="D119" t="s">
        <v>26</v>
      </c>
      <c r="E119" t="s">
        <v>27</v>
      </c>
      <c r="F119" t="s">
        <v>474</v>
      </c>
      <c r="G119" t="s">
        <v>29</v>
      </c>
      <c r="J119">
        <v>525.98099999999897</v>
      </c>
      <c r="K119">
        <v>9</v>
      </c>
      <c r="L119">
        <v>4</v>
      </c>
      <c r="M119">
        <v>1.9438565873843301</v>
      </c>
      <c r="N119">
        <v>1.96447421537649</v>
      </c>
      <c r="O119">
        <v>2.61114956885347E-2</v>
      </c>
      <c r="P119">
        <v>25.105016038496601</v>
      </c>
      <c r="Q119">
        <v>2.2856838855864199E-5</v>
      </c>
      <c r="R119" t="s">
        <v>30</v>
      </c>
      <c r="S119" t="s">
        <v>31</v>
      </c>
      <c r="T119" t="s">
        <v>31</v>
      </c>
      <c r="U119" t="s">
        <v>30</v>
      </c>
      <c r="V119" t="s">
        <v>31</v>
      </c>
      <c r="W119" t="s">
        <v>31</v>
      </c>
      <c r="X119" t="s">
        <v>30</v>
      </c>
      <c r="Y119" t="s">
        <v>467</v>
      </c>
      <c r="Z119" t="s">
        <v>462</v>
      </c>
      <c r="AA119" t="s">
        <v>455</v>
      </c>
      <c r="AB119">
        <v>88</v>
      </c>
      <c r="AC119" t="s">
        <v>451</v>
      </c>
      <c r="AD119">
        <v>0.5</v>
      </c>
    </row>
    <row r="120" spans="1:32" x14ac:dyDescent="0.25">
      <c r="A120">
        <v>119</v>
      </c>
      <c r="B120" t="s">
        <v>205</v>
      </c>
      <c r="C120" t="s">
        <v>206</v>
      </c>
      <c r="D120" t="s">
        <v>26</v>
      </c>
      <c r="E120" t="s">
        <v>27</v>
      </c>
      <c r="F120" t="s">
        <v>474</v>
      </c>
      <c r="G120" t="s">
        <v>29</v>
      </c>
      <c r="J120">
        <v>525.98099999999897</v>
      </c>
      <c r="K120">
        <v>10</v>
      </c>
      <c r="L120">
        <v>4</v>
      </c>
      <c r="M120">
        <v>1.9421739865588199</v>
      </c>
      <c r="N120">
        <v>1.96447421537649</v>
      </c>
      <c r="O120">
        <v>2.61114956885347E-2</v>
      </c>
      <c r="P120">
        <v>24.459234373457299</v>
      </c>
      <c r="Q120">
        <v>3.53499880703635E-5</v>
      </c>
      <c r="R120" t="s">
        <v>30</v>
      </c>
      <c r="S120" t="s">
        <v>31</v>
      </c>
      <c r="T120" t="s">
        <v>31</v>
      </c>
      <c r="U120" t="s">
        <v>30</v>
      </c>
      <c r="V120" t="s">
        <v>31</v>
      </c>
      <c r="W120" t="s">
        <v>31</v>
      </c>
      <c r="X120" t="s">
        <v>30</v>
      </c>
      <c r="Y120" t="s">
        <v>467</v>
      </c>
      <c r="Z120" t="s">
        <v>462</v>
      </c>
      <c r="AA120" t="s">
        <v>455</v>
      </c>
      <c r="AB120">
        <v>150</v>
      </c>
      <c r="AC120" t="s">
        <v>451</v>
      </c>
      <c r="AD120">
        <v>0.5</v>
      </c>
      <c r="AF120">
        <f t="shared" ref="AF120" si="58">IFERROR(AVERAGE(Q120:Q121),"")</f>
        <v>3.521659693458955E-5</v>
      </c>
    </row>
    <row r="121" spans="1:32" x14ac:dyDescent="0.25">
      <c r="A121">
        <v>120</v>
      </c>
      <c r="B121" t="s">
        <v>207</v>
      </c>
      <c r="C121" t="s">
        <v>206</v>
      </c>
      <c r="D121" t="s">
        <v>26</v>
      </c>
      <c r="E121" t="s">
        <v>27</v>
      </c>
      <c r="F121" t="s">
        <v>474</v>
      </c>
      <c r="G121" t="s">
        <v>29</v>
      </c>
      <c r="J121">
        <v>525.98099999999897</v>
      </c>
      <c r="K121">
        <v>10</v>
      </c>
      <c r="L121">
        <v>4</v>
      </c>
      <c r="M121">
        <v>1.9544919868855199</v>
      </c>
      <c r="N121">
        <v>1.96447421537649</v>
      </c>
      <c r="O121">
        <v>2.61114956885347E-2</v>
      </c>
      <c r="P121">
        <v>24.4704536118888</v>
      </c>
      <c r="Q121">
        <v>3.50832057988156E-5</v>
      </c>
      <c r="R121" t="s">
        <v>30</v>
      </c>
      <c r="S121" t="s">
        <v>31</v>
      </c>
      <c r="T121" t="s">
        <v>31</v>
      </c>
      <c r="U121" t="s">
        <v>30</v>
      </c>
      <c r="V121" t="s">
        <v>31</v>
      </c>
      <c r="W121" t="s">
        <v>31</v>
      </c>
      <c r="X121" t="s">
        <v>30</v>
      </c>
      <c r="Y121" t="s">
        <v>467</v>
      </c>
      <c r="Z121" t="s">
        <v>462</v>
      </c>
      <c r="AA121" t="s">
        <v>455</v>
      </c>
      <c r="AB121">
        <v>150</v>
      </c>
      <c r="AC121" t="s">
        <v>451</v>
      </c>
      <c r="AD121">
        <v>0.5</v>
      </c>
    </row>
    <row r="122" spans="1:32" x14ac:dyDescent="0.25">
      <c r="A122">
        <v>121</v>
      </c>
      <c r="B122" t="s">
        <v>208</v>
      </c>
      <c r="C122" t="s">
        <v>209</v>
      </c>
      <c r="D122" t="s">
        <v>26</v>
      </c>
      <c r="E122" t="s">
        <v>27</v>
      </c>
      <c r="F122" t="s">
        <v>474</v>
      </c>
      <c r="G122" t="s">
        <v>29</v>
      </c>
      <c r="J122">
        <v>525.98099999999897</v>
      </c>
      <c r="K122">
        <v>8</v>
      </c>
      <c r="L122">
        <v>5</v>
      </c>
      <c r="M122">
        <v>1.9466953587431901</v>
      </c>
      <c r="N122">
        <v>1.96447421537649</v>
      </c>
      <c r="O122">
        <v>2.61114956885347E-2</v>
      </c>
      <c r="P122">
        <v>29.955457339720802</v>
      </c>
      <c r="Q122" s="1">
        <v>8.6425528121455601E-7</v>
      </c>
      <c r="R122" t="s">
        <v>30</v>
      </c>
      <c r="S122" t="s">
        <v>31</v>
      </c>
      <c r="T122" t="s">
        <v>31</v>
      </c>
      <c r="U122" t="s">
        <v>30</v>
      </c>
      <c r="V122" t="s">
        <v>31</v>
      </c>
      <c r="W122" t="s">
        <v>31</v>
      </c>
      <c r="X122" t="s">
        <v>30</v>
      </c>
      <c r="Y122" t="s">
        <v>467</v>
      </c>
      <c r="Z122" t="s">
        <v>463</v>
      </c>
      <c r="AA122" t="s">
        <v>455</v>
      </c>
      <c r="AB122">
        <v>38</v>
      </c>
      <c r="AC122" t="s">
        <v>451</v>
      </c>
      <c r="AD122">
        <v>5</v>
      </c>
      <c r="AF122">
        <f t="shared" ref="AF122" si="59">IFERROR(AVERAGE(Q122:Q123),"")</f>
        <v>7.4788980302052851E-7</v>
      </c>
    </row>
    <row r="123" spans="1:32" x14ac:dyDescent="0.25">
      <c r="A123">
        <v>122</v>
      </c>
      <c r="B123" t="s">
        <v>210</v>
      </c>
      <c r="C123" t="s">
        <v>209</v>
      </c>
      <c r="D123" t="s">
        <v>26</v>
      </c>
      <c r="E123" t="s">
        <v>27</v>
      </c>
      <c r="F123" t="s">
        <v>474</v>
      </c>
      <c r="G123" t="s">
        <v>29</v>
      </c>
      <c r="J123">
        <v>525.98099999999897</v>
      </c>
      <c r="K123">
        <v>10</v>
      </c>
      <c r="L123">
        <v>4</v>
      </c>
      <c r="M123">
        <v>1.8742173005960301</v>
      </c>
      <c r="N123">
        <v>1.96447421537649</v>
      </c>
      <c r="O123">
        <v>2.61114956885347E-2</v>
      </c>
      <c r="P123">
        <v>30.420090460703701</v>
      </c>
      <c r="Q123" s="1">
        <v>6.3152432482650102E-7</v>
      </c>
      <c r="R123" t="s">
        <v>30</v>
      </c>
      <c r="S123" t="s">
        <v>31</v>
      </c>
      <c r="T123" t="s">
        <v>31</v>
      </c>
      <c r="U123" t="s">
        <v>30</v>
      </c>
      <c r="V123" t="s">
        <v>31</v>
      </c>
      <c r="W123" t="s">
        <v>31</v>
      </c>
      <c r="X123" t="s">
        <v>30</v>
      </c>
      <c r="Y123" t="s">
        <v>467</v>
      </c>
      <c r="Z123" t="s">
        <v>463</v>
      </c>
      <c r="AA123" t="s">
        <v>455</v>
      </c>
      <c r="AB123">
        <v>38</v>
      </c>
      <c r="AC123" t="s">
        <v>451</v>
      </c>
      <c r="AD123">
        <v>5</v>
      </c>
    </row>
    <row r="124" spans="1:32" x14ac:dyDescent="0.25">
      <c r="A124">
        <v>123</v>
      </c>
      <c r="B124" t="s">
        <v>211</v>
      </c>
      <c r="C124" t="s">
        <v>212</v>
      </c>
      <c r="D124" t="s">
        <v>26</v>
      </c>
      <c r="E124" t="s">
        <v>27</v>
      </c>
      <c r="F124" t="s">
        <v>474</v>
      </c>
      <c r="G124" t="s">
        <v>29</v>
      </c>
      <c r="J124">
        <v>525.98099999999897</v>
      </c>
      <c r="K124">
        <v>9</v>
      </c>
      <c r="L124">
        <v>4</v>
      </c>
      <c r="M124">
        <v>1.98101684487896</v>
      </c>
      <c r="N124">
        <v>1.96447421537649</v>
      </c>
      <c r="O124">
        <v>2.61114956885347E-2</v>
      </c>
      <c r="P124">
        <v>24.458585042068702</v>
      </c>
      <c r="Q124">
        <v>3.5365490478187502E-5</v>
      </c>
      <c r="R124" t="s">
        <v>30</v>
      </c>
      <c r="S124" t="s">
        <v>31</v>
      </c>
      <c r="T124" t="s">
        <v>31</v>
      </c>
      <c r="U124" t="s">
        <v>30</v>
      </c>
      <c r="V124" t="s">
        <v>31</v>
      </c>
      <c r="W124" t="s">
        <v>31</v>
      </c>
      <c r="X124" t="s">
        <v>30</v>
      </c>
      <c r="Y124" t="s">
        <v>467</v>
      </c>
      <c r="Z124" t="s">
        <v>463</v>
      </c>
      <c r="AA124" t="s">
        <v>455</v>
      </c>
      <c r="AB124">
        <v>88</v>
      </c>
      <c r="AC124" t="s">
        <v>451</v>
      </c>
      <c r="AD124">
        <v>5</v>
      </c>
      <c r="AF124">
        <f t="shared" ref="AF124" si="60">IFERROR(AVERAGE(Q124:Q125),"")</f>
        <v>3.4956833084161499E-5</v>
      </c>
    </row>
    <row r="125" spans="1:32" x14ac:dyDescent="0.25">
      <c r="A125">
        <v>124</v>
      </c>
      <c r="B125" t="s">
        <v>213</v>
      </c>
      <c r="C125" t="s">
        <v>212</v>
      </c>
      <c r="D125" t="s">
        <v>26</v>
      </c>
      <c r="E125" t="s">
        <v>27</v>
      </c>
      <c r="F125" t="s">
        <v>474</v>
      </c>
      <c r="G125" t="s">
        <v>29</v>
      </c>
      <c r="J125">
        <v>525.98099999999897</v>
      </c>
      <c r="K125">
        <v>10</v>
      </c>
      <c r="L125">
        <v>4</v>
      </c>
      <c r="M125">
        <v>1.9772387803770399</v>
      </c>
      <c r="N125">
        <v>1.96447421537649</v>
      </c>
      <c r="O125">
        <v>2.61114956885347E-2</v>
      </c>
      <c r="P125">
        <v>24.4932131516236</v>
      </c>
      <c r="Q125">
        <v>3.4548175690135497E-5</v>
      </c>
      <c r="R125" t="s">
        <v>30</v>
      </c>
      <c r="S125" t="s">
        <v>31</v>
      </c>
      <c r="T125" t="s">
        <v>31</v>
      </c>
      <c r="U125" t="s">
        <v>30</v>
      </c>
      <c r="V125" t="s">
        <v>31</v>
      </c>
      <c r="W125" t="s">
        <v>31</v>
      </c>
      <c r="X125" t="s">
        <v>30</v>
      </c>
      <c r="Y125" t="s">
        <v>467</v>
      </c>
      <c r="Z125" t="s">
        <v>463</v>
      </c>
      <c r="AA125" t="s">
        <v>455</v>
      </c>
      <c r="AB125">
        <v>88</v>
      </c>
      <c r="AC125" t="s">
        <v>451</v>
      </c>
      <c r="AD125">
        <v>5</v>
      </c>
    </row>
    <row r="126" spans="1:32" x14ac:dyDescent="0.25">
      <c r="A126">
        <v>125</v>
      </c>
      <c r="B126" t="s">
        <v>214</v>
      </c>
      <c r="C126" t="s">
        <v>215</v>
      </c>
      <c r="D126" t="s">
        <v>26</v>
      </c>
      <c r="E126" t="s">
        <v>27</v>
      </c>
      <c r="F126" t="s">
        <v>474</v>
      </c>
      <c r="G126" t="s">
        <v>29</v>
      </c>
      <c r="J126">
        <v>525.98099999999897</v>
      </c>
      <c r="K126">
        <v>9</v>
      </c>
      <c r="L126">
        <v>4</v>
      </c>
      <c r="M126">
        <v>1.9655263910331799</v>
      </c>
      <c r="N126">
        <v>1.96447421537649</v>
      </c>
      <c r="O126">
        <v>2.61114956885347E-2</v>
      </c>
      <c r="P126">
        <v>27.595676370718699</v>
      </c>
      <c r="Q126">
        <v>4.2524494291350804E-6</v>
      </c>
      <c r="R126" t="s">
        <v>30</v>
      </c>
      <c r="S126" t="s">
        <v>31</v>
      </c>
      <c r="T126" t="s">
        <v>31</v>
      </c>
      <c r="U126" t="s">
        <v>30</v>
      </c>
      <c r="V126" t="s">
        <v>31</v>
      </c>
      <c r="W126" t="s">
        <v>31</v>
      </c>
      <c r="X126" t="s">
        <v>30</v>
      </c>
      <c r="Y126" t="s">
        <v>467</v>
      </c>
      <c r="Z126" t="s">
        <v>463</v>
      </c>
      <c r="AA126" t="s">
        <v>455</v>
      </c>
      <c r="AB126">
        <v>150</v>
      </c>
      <c r="AC126" t="s">
        <v>451</v>
      </c>
      <c r="AD126">
        <v>5</v>
      </c>
      <c r="AF126">
        <f t="shared" ref="AF126" si="61">IFERROR(AVERAGE(Q126:Q127),"")</f>
        <v>4.0393767977241753E-6</v>
      </c>
    </row>
    <row r="127" spans="1:32" x14ac:dyDescent="0.25">
      <c r="A127">
        <v>126</v>
      </c>
      <c r="B127" t="s">
        <v>216</v>
      </c>
      <c r="C127" t="s">
        <v>215</v>
      </c>
      <c r="D127" t="s">
        <v>26</v>
      </c>
      <c r="E127" t="s">
        <v>27</v>
      </c>
      <c r="F127" t="s">
        <v>474</v>
      </c>
      <c r="G127" t="s">
        <v>29</v>
      </c>
      <c r="J127">
        <v>525.98099999999897</v>
      </c>
      <c r="K127">
        <v>10</v>
      </c>
      <c r="L127">
        <v>4</v>
      </c>
      <c r="M127">
        <v>1.9946903043261099</v>
      </c>
      <c r="N127">
        <v>1.96447421537649</v>
      </c>
      <c r="O127">
        <v>2.61114956885347E-2</v>
      </c>
      <c r="P127">
        <v>27.752062527397399</v>
      </c>
      <c r="Q127">
        <v>3.8263041663132702E-6</v>
      </c>
      <c r="R127" t="s">
        <v>30</v>
      </c>
      <c r="S127" t="s">
        <v>31</v>
      </c>
      <c r="T127" t="s">
        <v>31</v>
      </c>
      <c r="U127" t="s">
        <v>30</v>
      </c>
      <c r="V127" t="s">
        <v>31</v>
      </c>
      <c r="W127" t="s">
        <v>31</v>
      </c>
      <c r="X127" t="s">
        <v>30</v>
      </c>
      <c r="Y127" t="s">
        <v>467</v>
      </c>
      <c r="Z127" t="s">
        <v>463</v>
      </c>
      <c r="AA127" t="s">
        <v>455</v>
      </c>
      <c r="AB127">
        <v>150</v>
      </c>
      <c r="AC127" t="s">
        <v>451</v>
      </c>
      <c r="AD127">
        <v>5</v>
      </c>
    </row>
    <row r="128" spans="1:32" x14ac:dyDescent="0.25">
      <c r="A128">
        <v>127</v>
      </c>
      <c r="B128" t="s">
        <v>217</v>
      </c>
      <c r="C128" t="s">
        <v>218</v>
      </c>
      <c r="D128" t="s">
        <v>26</v>
      </c>
      <c r="E128" t="s">
        <v>27</v>
      </c>
      <c r="F128" t="s">
        <v>474</v>
      </c>
      <c r="G128" t="s">
        <v>29</v>
      </c>
      <c r="J128">
        <v>525.98099999999897</v>
      </c>
      <c r="K128">
        <v>9</v>
      </c>
      <c r="L128">
        <v>4</v>
      </c>
      <c r="M128">
        <v>1.97342362955232</v>
      </c>
      <c r="N128">
        <v>1.96447421537649</v>
      </c>
      <c r="O128">
        <v>2.61114956885347E-2</v>
      </c>
      <c r="P128">
        <v>27.319720124293099</v>
      </c>
      <c r="Q128">
        <v>5.1234477897439401E-6</v>
      </c>
      <c r="R128" t="s">
        <v>30</v>
      </c>
      <c r="S128" t="s">
        <v>31</v>
      </c>
      <c r="T128" t="s">
        <v>31</v>
      </c>
      <c r="U128" t="s">
        <v>30</v>
      </c>
      <c r="V128" t="s">
        <v>31</v>
      </c>
      <c r="W128" t="s">
        <v>31</v>
      </c>
      <c r="X128" t="s">
        <v>30</v>
      </c>
      <c r="Y128" t="s">
        <v>467</v>
      </c>
      <c r="Z128" t="s">
        <v>464</v>
      </c>
      <c r="AA128" t="s">
        <v>455</v>
      </c>
      <c r="AB128">
        <v>38</v>
      </c>
      <c r="AC128" t="s">
        <v>452</v>
      </c>
      <c r="AD128">
        <v>0</v>
      </c>
      <c r="AF128">
        <f t="shared" ref="AF128" si="62">IFERROR(AVERAGE(Q128:Q129),"")</f>
        <v>4.7131222371023494E-6</v>
      </c>
    </row>
    <row r="129" spans="1:32" x14ac:dyDescent="0.25">
      <c r="A129">
        <v>128</v>
      </c>
      <c r="B129" t="s">
        <v>219</v>
      </c>
      <c r="C129" t="s">
        <v>218</v>
      </c>
      <c r="D129" t="s">
        <v>26</v>
      </c>
      <c r="E129" t="s">
        <v>27</v>
      </c>
      <c r="F129" t="s">
        <v>474</v>
      </c>
      <c r="G129" t="s">
        <v>29</v>
      </c>
      <c r="J129">
        <v>525.98099999999897</v>
      </c>
      <c r="K129">
        <v>10</v>
      </c>
      <c r="L129">
        <v>4</v>
      </c>
      <c r="M129">
        <v>1.9804862875403499</v>
      </c>
      <c r="N129">
        <v>1.96447421537649</v>
      </c>
      <c r="O129">
        <v>2.61114956885347E-2</v>
      </c>
      <c r="P129">
        <v>27.578245060852101</v>
      </c>
      <c r="Q129">
        <v>4.3027966844607596E-6</v>
      </c>
      <c r="R129" t="s">
        <v>30</v>
      </c>
      <c r="S129" t="s">
        <v>31</v>
      </c>
      <c r="T129" t="s">
        <v>31</v>
      </c>
      <c r="U129" t="s">
        <v>30</v>
      </c>
      <c r="V129" t="s">
        <v>31</v>
      </c>
      <c r="W129" t="s">
        <v>31</v>
      </c>
      <c r="X129" t="s">
        <v>30</v>
      </c>
      <c r="Y129" t="s">
        <v>467</v>
      </c>
      <c r="Z129" t="s">
        <v>464</v>
      </c>
      <c r="AA129" t="s">
        <v>455</v>
      </c>
      <c r="AB129">
        <v>38</v>
      </c>
      <c r="AC129" t="s">
        <v>452</v>
      </c>
      <c r="AD129">
        <v>0</v>
      </c>
    </row>
    <row r="130" spans="1:32" x14ac:dyDescent="0.25">
      <c r="A130">
        <v>129</v>
      </c>
      <c r="B130" t="s">
        <v>220</v>
      </c>
      <c r="C130" t="s">
        <v>221</v>
      </c>
      <c r="D130" t="s">
        <v>26</v>
      </c>
      <c r="E130" t="s">
        <v>27</v>
      </c>
      <c r="F130" t="s">
        <v>474</v>
      </c>
      <c r="G130" t="s">
        <v>29</v>
      </c>
      <c r="J130">
        <v>525.98099999999897</v>
      </c>
      <c r="K130">
        <v>9</v>
      </c>
      <c r="L130">
        <v>4</v>
      </c>
      <c r="M130">
        <v>1.9859579709664701</v>
      </c>
      <c r="N130">
        <v>1.96447421537649</v>
      </c>
      <c r="O130">
        <v>2.61114956885347E-2</v>
      </c>
      <c r="P130">
        <v>28.552438653801499</v>
      </c>
      <c r="Q130">
        <v>2.2288052735826402E-6</v>
      </c>
      <c r="R130" t="s">
        <v>30</v>
      </c>
      <c r="S130" t="s">
        <v>31</v>
      </c>
      <c r="T130" t="s">
        <v>31</v>
      </c>
      <c r="U130" t="s">
        <v>30</v>
      </c>
      <c r="V130" t="s">
        <v>31</v>
      </c>
      <c r="W130" t="s">
        <v>31</v>
      </c>
      <c r="X130" t="s">
        <v>30</v>
      </c>
      <c r="Y130" t="s">
        <v>467</v>
      </c>
      <c r="Z130" t="s">
        <v>464</v>
      </c>
      <c r="AA130" t="s">
        <v>455</v>
      </c>
      <c r="AB130">
        <v>88</v>
      </c>
      <c r="AC130" t="s">
        <v>452</v>
      </c>
      <c r="AD130">
        <v>0</v>
      </c>
      <c r="AF130">
        <f t="shared" ref="AF130" si="63">IFERROR(AVERAGE(Q130:Q131),"")</f>
        <v>2.2083721479910101E-6</v>
      </c>
    </row>
    <row r="131" spans="1:32" x14ac:dyDescent="0.25">
      <c r="A131">
        <v>130</v>
      </c>
      <c r="B131" t="s">
        <v>222</v>
      </c>
      <c r="C131" t="s">
        <v>221</v>
      </c>
      <c r="D131" t="s">
        <v>26</v>
      </c>
      <c r="E131" t="s">
        <v>27</v>
      </c>
      <c r="F131" t="s">
        <v>474</v>
      </c>
      <c r="G131" t="s">
        <v>29</v>
      </c>
      <c r="J131">
        <v>525.98099999999897</v>
      </c>
      <c r="K131">
        <v>9</v>
      </c>
      <c r="L131">
        <v>4</v>
      </c>
      <c r="M131">
        <v>1.9352957513531801</v>
      </c>
      <c r="N131">
        <v>1.96447421537649</v>
      </c>
      <c r="O131">
        <v>2.61114956885347E-2</v>
      </c>
      <c r="P131">
        <v>28.579845348007701</v>
      </c>
      <c r="Q131">
        <v>2.18793902239938E-6</v>
      </c>
      <c r="R131" t="s">
        <v>30</v>
      </c>
      <c r="S131" t="s">
        <v>31</v>
      </c>
      <c r="T131" t="s">
        <v>31</v>
      </c>
      <c r="U131" t="s">
        <v>30</v>
      </c>
      <c r="V131" t="s">
        <v>31</v>
      </c>
      <c r="W131" t="s">
        <v>31</v>
      </c>
      <c r="X131" t="s">
        <v>30</v>
      </c>
      <c r="Y131" t="s">
        <v>467</v>
      </c>
      <c r="Z131" t="s">
        <v>464</v>
      </c>
      <c r="AA131" t="s">
        <v>455</v>
      </c>
      <c r="AB131">
        <v>88</v>
      </c>
      <c r="AC131" t="s">
        <v>452</v>
      </c>
      <c r="AD131">
        <v>0</v>
      </c>
    </row>
    <row r="132" spans="1:32" x14ac:dyDescent="0.25">
      <c r="A132">
        <v>131</v>
      </c>
      <c r="B132" t="s">
        <v>223</v>
      </c>
      <c r="C132" t="s">
        <v>224</v>
      </c>
      <c r="D132" t="s">
        <v>26</v>
      </c>
      <c r="E132" t="s">
        <v>27</v>
      </c>
      <c r="F132" t="s">
        <v>474</v>
      </c>
      <c r="G132" t="s">
        <v>29</v>
      </c>
      <c r="J132">
        <v>525.98099999999897</v>
      </c>
      <c r="K132">
        <v>10</v>
      </c>
      <c r="L132">
        <v>4</v>
      </c>
      <c r="M132">
        <v>1.9983576826415601</v>
      </c>
      <c r="N132">
        <v>1.96447421537649</v>
      </c>
      <c r="O132">
        <v>2.61114956885347E-2</v>
      </c>
      <c r="P132">
        <v>25.519612070712402</v>
      </c>
      <c r="Q132">
        <v>1.7275769480227301E-5</v>
      </c>
      <c r="R132" t="s">
        <v>30</v>
      </c>
      <c r="S132" t="s">
        <v>31</v>
      </c>
      <c r="T132" t="s">
        <v>31</v>
      </c>
      <c r="U132" t="s">
        <v>30</v>
      </c>
      <c r="V132" t="s">
        <v>31</v>
      </c>
      <c r="W132" t="s">
        <v>31</v>
      </c>
      <c r="X132" t="s">
        <v>30</v>
      </c>
      <c r="Y132" t="s">
        <v>467</v>
      </c>
      <c r="Z132" t="s">
        <v>464</v>
      </c>
      <c r="AA132" t="s">
        <v>455</v>
      </c>
      <c r="AB132">
        <v>150</v>
      </c>
      <c r="AC132" t="s">
        <v>452</v>
      </c>
      <c r="AD132">
        <v>0</v>
      </c>
      <c r="AF132">
        <f t="shared" ref="AF132" si="64">IFERROR(AVERAGE(Q132:Q133),"")</f>
        <v>1.7607703608030552E-5</v>
      </c>
    </row>
    <row r="133" spans="1:32" x14ac:dyDescent="0.25">
      <c r="A133">
        <v>132</v>
      </c>
      <c r="B133" t="s">
        <v>225</v>
      </c>
      <c r="C133" t="s">
        <v>224</v>
      </c>
      <c r="D133" t="s">
        <v>26</v>
      </c>
      <c r="E133" t="s">
        <v>27</v>
      </c>
      <c r="F133" t="s">
        <v>474</v>
      </c>
      <c r="G133" t="s">
        <v>29</v>
      </c>
      <c r="J133">
        <v>525.98099999999897</v>
      </c>
      <c r="K133">
        <v>10</v>
      </c>
      <c r="L133">
        <v>4</v>
      </c>
      <c r="M133">
        <v>1.9672659505478101</v>
      </c>
      <c r="N133">
        <v>1.96447421537649</v>
      </c>
      <c r="O133">
        <v>2.61114956885347E-2</v>
      </c>
      <c r="P133">
        <v>25.463767319590101</v>
      </c>
      <c r="Q133">
        <v>1.7939637735833799E-5</v>
      </c>
      <c r="R133" t="s">
        <v>30</v>
      </c>
      <c r="S133" t="s">
        <v>31</v>
      </c>
      <c r="T133" t="s">
        <v>31</v>
      </c>
      <c r="U133" t="s">
        <v>30</v>
      </c>
      <c r="V133" t="s">
        <v>31</v>
      </c>
      <c r="W133" t="s">
        <v>31</v>
      </c>
      <c r="X133" t="s">
        <v>30</v>
      </c>
      <c r="Y133" t="s">
        <v>467</v>
      </c>
      <c r="Z133" t="s">
        <v>464</v>
      </c>
      <c r="AA133" t="s">
        <v>455</v>
      </c>
      <c r="AB133">
        <v>150</v>
      </c>
      <c r="AC133" t="s">
        <v>452</v>
      </c>
      <c r="AD133">
        <v>0</v>
      </c>
    </row>
    <row r="134" spans="1:32" x14ac:dyDescent="0.25">
      <c r="A134">
        <v>133</v>
      </c>
      <c r="B134" t="s">
        <v>226</v>
      </c>
      <c r="C134" t="s">
        <v>227</v>
      </c>
      <c r="D134" t="s">
        <v>26</v>
      </c>
      <c r="E134" t="s">
        <v>27</v>
      </c>
      <c r="F134" t="s">
        <v>474</v>
      </c>
      <c r="G134" t="s">
        <v>29</v>
      </c>
      <c r="J134">
        <v>525.98099999999897</v>
      </c>
      <c r="K134">
        <v>8</v>
      </c>
      <c r="L134">
        <v>4</v>
      </c>
      <c r="M134">
        <v>1.9870092781231701</v>
      </c>
      <c r="N134">
        <v>1.96447421537649</v>
      </c>
      <c r="O134">
        <v>2.61114956885347E-2</v>
      </c>
      <c r="P134">
        <v>26.503425801130099</v>
      </c>
      <c r="Q134">
        <v>8.8907343038803602E-6</v>
      </c>
      <c r="R134" t="s">
        <v>30</v>
      </c>
      <c r="S134" t="s">
        <v>31</v>
      </c>
      <c r="T134" t="s">
        <v>31</v>
      </c>
      <c r="U134" t="s">
        <v>30</v>
      </c>
      <c r="V134" t="s">
        <v>31</v>
      </c>
      <c r="W134" t="s">
        <v>31</v>
      </c>
      <c r="X134" t="s">
        <v>30</v>
      </c>
      <c r="Y134" t="s">
        <v>467</v>
      </c>
      <c r="Z134" t="s">
        <v>465</v>
      </c>
      <c r="AA134" t="s">
        <v>455</v>
      </c>
      <c r="AB134">
        <v>38</v>
      </c>
      <c r="AC134" t="s">
        <v>452</v>
      </c>
      <c r="AD134">
        <v>0.5</v>
      </c>
      <c r="AF134">
        <f t="shared" ref="AF134" si="65">IFERROR(AVERAGE(Q134:Q135),"")</f>
        <v>8.9491782848292844E-6</v>
      </c>
    </row>
    <row r="135" spans="1:32" x14ac:dyDescent="0.25">
      <c r="A135">
        <v>134</v>
      </c>
      <c r="B135" t="s">
        <v>228</v>
      </c>
      <c r="C135" t="s">
        <v>227</v>
      </c>
      <c r="D135" t="s">
        <v>26</v>
      </c>
      <c r="E135" t="s">
        <v>27</v>
      </c>
      <c r="F135" t="s">
        <v>474</v>
      </c>
      <c r="G135" t="s">
        <v>29</v>
      </c>
      <c r="J135">
        <v>525.98099999999897</v>
      </c>
      <c r="K135">
        <v>8</v>
      </c>
      <c r="L135">
        <v>4</v>
      </c>
      <c r="M135">
        <v>1.98093069250069</v>
      </c>
      <c r="N135">
        <v>1.96447421537649</v>
      </c>
      <c r="O135">
        <v>2.61114956885347E-2</v>
      </c>
      <c r="P135">
        <v>26.4840818796017</v>
      </c>
      <c r="Q135">
        <v>9.0076222657782104E-6</v>
      </c>
      <c r="R135" t="s">
        <v>30</v>
      </c>
      <c r="S135" t="s">
        <v>31</v>
      </c>
      <c r="T135" t="s">
        <v>31</v>
      </c>
      <c r="U135" t="s">
        <v>30</v>
      </c>
      <c r="V135" t="s">
        <v>31</v>
      </c>
      <c r="W135" t="s">
        <v>31</v>
      </c>
      <c r="X135" t="s">
        <v>30</v>
      </c>
      <c r="Y135" t="s">
        <v>467</v>
      </c>
      <c r="Z135" t="s">
        <v>465</v>
      </c>
      <c r="AA135" t="s">
        <v>455</v>
      </c>
      <c r="AB135">
        <v>38</v>
      </c>
      <c r="AC135" t="s">
        <v>452</v>
      </c>
      <c r="AD135">
        <v>0.5</v>
      </c>
    </row>
    <row r="136" spans="1:32" x14ac:dyDescent="0.25">
      <c r="A136">
        <v>135</v>
      </c>
      <c r="B136" t="s">
        <v>229</v>
      </c>
      <c r="C136" t="s">
        <v>230</v>
      </c>
      <c r="D136" t="s">
        <v>26</v>
      </c>
      <c r="E136" t="s">
        <v>27</v>
      </c>
      <c r="F136" t="s">
        <v>474</v>
      </c>
      <c r="G136" t="s">
        <v>29</v>
      </c>
      <c r="J136">
        <v>525.98099999999897</v>
      </c>
      <c r="K136">
        <v>10</v>
      </c>
      <c r="L136">
        <v>4</v>
      </c>
      <c r="M136">
        <v>2.0069172278776901</v>
      </c>
      <c r="N136">
        <v>1.96447421537649</v>
      </c>
      <c r="O136">
        <v>2.61114956885347E-2</v>
      </c>
      <c r="P136">
        <v>28.6228805161766</v>
      </c>
      <c r="Q136">
        <v>2.1252758577506899E-6</v>
      </c>
      <c r="R136" t="s">
        <v>30</v>
      </c>
      <c r="S136" t="s">
        <v>31</v>
      </c>
      <c r="T136" t="s">
        <v>31</v>
      </c>
      <c r="U136" t="s">
        <v>30</v>
      </c>
      <c r="V136" t="s">
        <v>31</v>
      </c>
      <c r="W136" t="s">
        <v>31</v>
      </c>
      <c r="X136" t="s">
        <v>30</v>
      </c>
      <c r="Y136" t="s">
        <v>467</v>
      </c>
      <c r="Z136" t="s">
        <v>465</v>
      </c>
      <c r="AA136" t="s">
        <v>455</v>
      </c>
      <c r="AB136">
        <v>88</v>
      </c>
      <c r="AC136" t="s">
        <v>452</v>
      </c>
      <c r="AD136">
        <v>0.5</v>
      </c>
      <c r="AF136">
        <f t="shared" ref="AF136" si="66">IFERROR(AVERAGE(Q136:Q137),"")</f>
        <v>2.1526466684303798E-6</v>
      </c>
    </row>
    <row r="137" spans="1:32" x14ac:dyDescent="0.25">
      <c r="A137">
        <v>136</v>
      </c>
      <c r="B137" t="s">
        <v>231</v>
      </c>
      <c r="C137" t="s">
        <v>230</v>
      </c>
      <c r="D137" t="s">
        <v>26</v>
      </c>
      <c r="E137" t="s">
        <v>27</v>
      </c>
      <c r="F137" t="s">
        <v>474</v>
      </c>
      <c r="G137" t="s">
        <v>29</v>
      </c>
      <c r="J137">
        <v>525.98099999999897</v>
      </c>
      <c r="K137">
        <v>8</v>
      </c>
      <c r="L137">
        <v>4</v>
      </c>
      <c r="M137">
        <v>1.9452541262144301</v>
      </c>
      <c r="N137">
        <v>1.96447421537649</v>
      </c>
      <c r="O137">
        <v>2.61114956885347E-2</v>
      </c>
      <c r="P137">
        <v>28.5852170719815</v>
      </c>
      <c r="Q137">
        <v>2.1800174791100701E-6</v>
      </c>
      <c r="R137" t="s">
        <v>30</v>
      </c>
      <c r="S137" t="s">
        <v>31</v>
      </c>
      <c r="T137" t="s">
        <v>31</v>
      </c>
      <c r="U137" t="s">
        <v>30</v>
      </c>
      <c r="V137" t="s">
        <v>31</v>
      </c>
      <c r="W137" t="s">
        <v>31</v>
      </c>
      <c r="X137" t="s">
        <v>30</v>
      </c>
      <c r="Y137" t="s">
        <v>467</v>
      </c>
      <c r="Z137" t="s">
        <v>465</v>
      </c>
      <c r="AA137" t="s">
        <v>455</v>
      </c>
      <c r="AB137">
        <v>88</v>
      </c>
      <c r="AC137" t="s">
        <v>452</v>
      </c>
      <c r="AD137">
        <v>0.5</v>
      </c>
    </row>
    <row r="138" spans="1:32" x14ac:dyDescent="0.25">
      <c r="A138">
        <v>137</v>
      </c>
      <c r="B138" t="s">
        <v>232</v>
      </c>
      <c r="C138" t="s">
        <v>233</v>
      </c>
      <c r="D138" t="s">
        <v>26</v>
      </c>
      <c r="E138" t="s">
        <v>27</v>
      </c>
      <c r="F138" t="s">
        <v>474</v>
      </c>
      <c r="G138" t="s">
        <v>29</v>
      </c>
      <c r="J138">
        <v>525.98099999999897</v>
      </c>
      <c r="K138">
        <v>9</v>
      </c>
      <c r="L138">
        <v>4</v>
      </c>
      <c r="M138">
        <v>1.9555626304103699</v>
      </c>
      <c r="N138">
        <v>1.96447421537649</v>
      </c>
      <c r="O138">
        <v>2.61114956885347E-2</v>
      </c>
      <c r="P138">
        <v>28.209496373062802</v>
      </c>
      <c r="Q138">
        <v>2.8095624693510298E-6</v>
      </c>
      <c r="R138" t="s">
        <v>30</v>
      </c>
      <c r="S138" t="s">
        <v>31</v>
      </c>
      <c r="T138" t="s">
        <v>31</v>
      </c>
      <c r="U138" t="s">
        <v>30</v>
      </c>
      <c r="V138" t="s">
        <v>31</v>
      </c>
      <c r="W138" t="s">
        <v>31</v>
      </c>
      <c r="X138" t="s">
        <v>30</v>
      </c>
      <c r="Y138" t="s">
        <v>467</v>
      </c>
      <c r="Z138" t="s">
        <v>465</v>
      </c>
      <c r="AA138" t="s">
        <v>455</v>
      </c>
      <c r="AB138">
        <v>150</v>
      </c>
      <c r="AC138" t="s">
        <v>452</v>
      </c>
      <c r="AD138">
        <v>0.5</v>
      </c>
      <c r="AF138">
        <f t="shared" ref="AF138" si="67">IFERROR(AVERAGE(Q138:Q139),"")</f>
        <v>2.9253566101617548E-6</v>
      </c>
    </row>
    <row r="139" spans="1:32" x14ac:dyDescent="0.25">
      <c r="A139">
        <v>138</v>
      </c>
      <c r="B139" t="s">
        <v>234</v>
      </c>
      <c r="C139" t="s">
        <v>233</v>
      </c>
      <c r="D139" t="s">
        <v>26</v>
      </c>
      <c r="E139" t="s">
        <v>27</v>
      </c>
      <c r="F139" t="s">
        <v>474</v>
      </c>
      <c r="G139" t="s">
        <v>29</v>
      </c>
      <c r="J139">
        <v>525.98099999999897</v>
      </c>
      <c r="K139">
        <v>7</v>
      </c>
      <c r="L139">
        <v>4</v>
      </c>
      <c r="M139">
        <v>1.92909792129905</v>
      </c>
      <c r="N139">
        <v>1.96447421537649</v>
      </c>
      <c r="O139">
        <v>2.61114956885347E-2</v>
      </c>
      <c r="P139">
        <v>28.092191390592799</v>
      </c>
      <c r="Q139">
        <v>3.0411507509724799E-6</v>
      </c>
      <c r="R139" t="s">
        <v>30</v>
      </c>
      <c r="S139" t="s">
        <v>31</v>
      </c>
      <c r="T139" t="s">
        <v>31</v>
      </c>
      <c r="U139" t="s">
        <v>30</v>
      </c>
      <c r="V139" t="s">
        <v>31</v>
      </c>
      <c r="W139" t="s">
        <v>31</v>
      </c>
      <c r="X139" t="s">
        <v>30</v>
      </c>
      <c r="Y139" t="s">
        <v>467</v>
      </c>
      <c r="Z139" t="s">
        <v>465</v>
      </c>
      <c r="AA139" t="s">
        <v>455</v>
      </c>
      <c r="AB139">
        <v>150</v>
      </c>
      <c r="AC139" t="s">
        <v>452</v>
      </c>
      <c r="AD139">
        <v>0.5</v>
      </c>
    </row>
    <row r="140" spans="1:32" x14ac:dyDescent="0.25">
      <c r="A140">
        <v>139</v>
      </c>
      <c r="B140" t="s">
        <v>235</v>
      </c>
      <c r="C140" t="s">
        <v>236</v>
      </c>
      <c r="D140" t="s">
        <v>26</v>
      </c>
      <c r="E140" t="s">
        <v>27</v>
      </c>
      <c r="F140" t="s">
        <v>474</v>
      </c>
      <c r="G140" t="s">
        <v>29</v>
      </c>
      <c r="J140">
        <v>525.98099999999897</v>
      </c>
      <c r="K140">
        <v>10</v>
      </c>
      <c r="L140">
        <v>5</v>
      </c>
      <c r="M140">
        <v>1.95737432168686</v>
      </c>
      <c r="N140">
        <v>1.96447421537649</v>
      </c>
      <c r="O140">
        <v>2.61114956885347E-2</v>
      </c>
      <c r="P140">
        <v>27.977859632188999</v>
      </c>
      <c r="Q140">
        <v>3.2852265024985002E-6</v>
      </c>
      <c r="R140" t="s">
        <v>30</v>
      </c>
      <c r="S140" t="s">
        <v>31</v>
      </c>
      <c r="T140" t="s">
        <v>31</v>
      </c>
      <c r="U140" t="s">
        <v>30</v>
      </c>
      <c r="V140" t="s">
        <v>31</v>
      </c>
      <c r="W140" t="s">
        <v>31</v>
      </c>
      <c r="X140" t="s">
        <v>30</v>
      </c>
      <c r="Y140" t="s">
        <v>467</v>
      </c>
      <c r="Z140" t="s">
        <v>466</v>
      </c>
      <c r="AA140" t="s">
        <v>455</v>
      </c>
      <c r="AB140">
        <v>38</v>
      </c>
      <c r="AC140" t="s">
        <v>452</v>
      </c>
      <c r="AD140">
        <v>5</v>
      </c>
      <c r="AF140">
        <f t="shared" ref="AF140" si="68">IFERROR(AVERAGE(Q140:Q141),"")</f>
        <v>3.4312320255697951E-6</v>
      </c>
    </row>
    <row r="141" spans="1:32" x14ac:dyDescent="0.25">
      <c r="A141">
        <v>140</v>
      </c>
      <c r="B141" t="s">
        <v>237</v>
      </c>
      <c r="C141" t="s">
        <v>236</v>
      </c>
      <c r="D141" t="s">
        <v>26</v>
      </c>
      <c r="E141" t="s">
        <v>27</v>
      </c>
      <c r="F141" t="s">
        <v>474</v>
      </c>
      <c r="G141" t="s">
        <v>29</v>
      </c>
      <c r="J141">
        <v>525.98099999999897</v>
      </c>
      <c r="K141">
        <v>9</v>
      </c>
      <c r="L141">
        <v>4</v>
      </c>
      <c r="M141">
        <v>1.9429425662600199</v>
      </c>
      <c r="N141">
        <v>1.96447421537649</v>
      </c>
      <c r="O141">
        <v>2.61114956885347E-2</v>
      </c>
      <c r="P141">
        <v>27.851745649329601</v>
      </c>
      <c r="Q141">
        <v>3.5772375486410901E-6</v>
      </c>
      <c r="R141" t="s">
        <v>30</v>
      </c>
      <c r="S141" t="s">
        <v>31</v>
      </c>
      <c r="T141" t="s">
        <v>31</v>
      </c>
      <c r="U141" t="s">
        <v>30</v>
      </c>
      <c r="V141" t="s">
        <v>31</v>
      </c>
      <c r="W141" t="s">
        <v>31</v>
      </c>
      <c r="X141" t="s">
        <v>30</v>
      </c>
      <c r="Y141" t="s">
        <v>467</v>
      </c>
      <c r="Z141" t="s">
        <v>466</v>
      </c>
      <c r="AA141" t="s">
        <v>455</v>
      </c>
      <c r="AB141">
        <v>38</v>
      </c>
      <c r="AC141" t="s">
        <v>452</v>
      </c>
      <c r="AD141">
        <v>5</v>
      </c>
    </row>
    <row r="142" spans="1:32" x14ac:dyDescent="0.25">
      <c r="A142">
        <v>141</v>
      </c>
      <c r="B142" t="s">
        <v>238</v>
      </c>
      <c r="C142" t="s">
        <v>239</v>
      </c>
      <c r="D142" t="s">
        <v>26</v>
      </c>
      <c r="E142" t="s">
        <v>27</v>
      </c>
      <c r="F142" t="s">
        <v>474</v>
      </c>
      <c r="G142" t="s">
        <v>29</v>
      </c>
      <c r="J142">
        <v>525.98099999999897</v>
      </c>
      <c r="K142">
        <v>10</v>
      </c>
      <c r="L142">
        <v>4</v>
      </c>
      <c r="M142">
        <v>1.9755467868747101</v>
      </c>
      <c r="N142">
        <v>1.96447421537649</v>
      </c>
      <c r="O142">
        <v>2.61114956885347E-2</v>
      </c>
      <c r="P142">
        <v>28.554552076023299</v>
      </c>
      <c r="Q142">
        <v>2.2256269593333799E-6</v>
      </c>
      <c r="R142" t="s">
        <v>30</v>
      </c>
      <c r="S142" t="s">
        <v>31</v>
      </c>
      <c r="T142" t="s">
        <v>31</v>
      </c>
      <c r="U142" t="s">
        <v>30</v>
      </c>
      <c r="V142" t="s">
        <v>31</v>
      </c>
      <c r="W142" t="s">
        <v>31</v>
      </c>
      <c r="X142" t="s">
        <v>30</v>
      </c>
      <c r="Y142" t="s">
        <v>467</v>
      </c>
      <c r="Z142" t="s">
        <v>466</v>
      </c>
      <c r="AA142" t="s">
        <v>455</v>
      </c>
      <c r="AB142">
        <v>88</v>
      </c>
      <c r="AC142" t="s">
        <v>452</v>
      </c>
      <c r="AD142">
        <v>5</v>
      </c>
      <c r="AF142">
        <f t="shared" ref="AF142" si="69">IFERROR(AVERAGE(Q142:Q143),"")</f>
        <v>2.3221991134402751E-6</v>
      </c>
    </row>
    <row r="143" spans="1:32" x14ac:dyDescent="0.25">
      <c r="A143">
        <v>142</v>
      </c>
      <c r="B143" t="s">
        <v>240</v>
      </c>
      <c r="C143" t="s">
        <v>239</v>
      </c>
      <c r="D143" t="s">
        <v>26</v>
      </c>
      <c r="E143" t="s">
        <v>27</v>
      </c>
      <c r="F143" t="s">
        <v>474</v>
      </c>
      <c r="G143" t="s">
        <v>29</v>
      </c>
      <c r="J143">
        <v>525.98099999999897</v>
      </c>
      <c r="K143">
        <v>7</v>
      </c>
      <c r="L143">
        <v>4</v>
      </c>
      <c r="M143">
        <v>1.96430067979031</v>
      </c>
      <c r="N143">
        <v>1.96447421537649</v>
      </c>
      <c r="O143">
        <v>2.61114956885347E-2</v>
      </c>
      <c r="P143">
        <v>28.431302699637701</v>
      </c>
      <c r="Q143">
        <v>2.4187712675471698E-6</v>
      </c>
      <c r="R143" t="s">
        <v>30</v>
      </c>
      <c r="S143" t="s">
        <v>31</v>
      </c>
      <c r="T143" t="s">
        <v>31</v>
      </c>
      <c r="U143" t="s">
        <v>30</v>
      </c>
      <c r="V143" t="s">
        <v>31</v>
      </c>
      <c r="W143" t="s">
        <v>31</v>
      </c>
      <c r="X143" t="s">
        <v>30</v>
      </c>
      <c r="Y143" t="s">
        <v>467</v>
      </c>
      <c r="Z143" t="s">
        <v>466</v>
      </c>
      <c r="AA143" t="s">
        <v>455</v>
      </c>
      <c r="AB143">
        <v>88</v>
      </c>
      <c r="AC143" t="s">
        <v>452</v>
      </c>
      <c r="AD143">
        <v>5</v>
      </c>
    </row>
    <row r="144" spans="1:32" x14ac:dyDescent="0.25">
      <c r="A144">
        <v>143</v>
      </c>
      <c r="B144" t="s">
        <v>241</v>
      </c>
      <c r="C144" t="s">
        <v>242</v>
      </c>
      <c r="D144" t="s">
        <v>26</v>
      </c>
      <c r="E144" t="s">
        <v>27</v>
      </c>
      <c r="F144" t="s">
        <v>474</v>
      </c>
      <c r="G144" t="s">
        <v>29</v>
      </c>
      <c r="J144">
        <v>525.98099999999897</v>
      </c>
      <c r="K144">
        <v>11</v>
      </c>
      <c r="L144">
        <v>4</v>
      </c>
      <c r="M144">
        <v>1.95330182894664</v>
      </c>
      <c r="N144">
        <v>1.96447421537649</v>
      </c>
      <c r="O144">
        <v>2.61114956885347E-2</v>
      </c>
      <c r="P144">
        <v>27.110176965107499</v>
      </c>
      <c r="Q144">
        <v>5.9021477610090198E-6</v>
      </c>
      <c r="R144" t="s">
        <v>30</v>
      </c>
      <c r="S144" t="s">
        <v>31</v>
      </c>
      <c r="T144" t="s">
        <v>31</v>
      </c>
      <c r="U144" t="s">
        <v>30</v>
      </c>
      <c r="V144" t="s">
        <v>31</v>
      </c>
      <c r="W144" t="s">
        <v>31</v>
      </c>
      <c r="X144" t="s">
        <v>30</v>
      </c>
      <c r="Y144" t="s">
        <v>467</v>
      </c>
      <c r="Z144" t="s">
        <v>466</v>
      </c>
      <c r="AA144" t="s">
        <v>455</v>
      </c>
      <c r="AB144">
        <v>150</v>
      </c>
      <c r="AC144" t="s">
        <v>452</v>
      </c>
      <c r="AD144">
        <v>5</v>
      </c>
      <c r="AF144">
        <f t="shared" ref="AF144" si="70">IFERROR(AVERAGE(Q144:Q145),"")</f>
        <v>6.0503627262127148E-6</v>
      </c>
    </row>
    <row r="145" spans="1:32" x14ac:dyDescent="0.25">
      <c r="A145">
        <v>144</v>
      </c>
      <c r="B145" t="s">
        <v>243</v>
      </c>
      <c r="C145" t="s">
        <v>242</v>
      </c>
      <c r="D145" t="s">
        <v>26</v>
      </c>
      <c r="E145" t="s">
        <v>27</v>
      </c>
      <c r="F145" t="s">
        <v>474</v>
      </c>
      <c r="G145" t="s">
        <v>29</v>
      </c>
      <c r="J145">
        <v>525.98099999999897</v>
      </c>
      <c r="K145">
        <v>8</v>
      </c>
      <c r="L145">
        <v>4</v>
      </c>
      <c r="M145">
        <v>1.91546667498724</v>
      </c>
      <c r="N145">
        <v>1.96447421537649</v>
      </c>
      <c r="O145">
        <v>2.61114956885347E-2</v>
      </c>
      <c r="P145">
        <v>27.037603266445299</v>
      </c>
      <c r="Q145">
        <v>6.1985776914164098E-6</v>
      </c>
      <c r="R145" t="s">
        <v>30</v>
      </c>
      <c r="S145" t="s">
        <v>31</v>
      </c>
      <c r="T145" t="s">
        <v>31</v>
      </c>
      <c r="U145" t="s">
        <v>30</v>
      </c>
      <c r="V145" t="s">
        <v>31</v>
      </c>
      <c r="W145" t="s">
        <v>31</v>
      </c>
      <c r="X145" t="s">
        <v>30</v>
      </c>
      <c r="Y145" t="s">
        <v>467</v>
      </c>
      <c r="Z145" t="s">
        <v>466</v>
      </c>
      <c r="AA145" t="s">
        <v>455</v>
      </c>
      <c r="AB145">
        <v>150</v>
      </c>
      <c r="AC145" t="s">
        <v>452</v>
      </c>
      <c r="AD145">
        <v>5</v>
      </c>
    </row>
    <row r="146" spans="1:32" x14ac:dyDescent="0.25">
      <c r="A146">
        <v>145</v>
      </c>
      <c r="B146" t="s">
        <v>244</v>
      </c>
      <c r="C146" t="s">
        <v>245</v>
      </c>
      <c r="D146" t="s">
        <v>26</v>
      </c>
      <c r="E146" t="s">
        <v>27</v>
      </c>
      <c r="F146" t="s">
        <v>474</v>
      </c>
      <c r="G146" t="s">
        <v>29</v>
      </c>
      <c r="J146">
        <v>525.98099999999897</v>
      </c>
      <c r="K146">
        <v>9</v>
      </c>
      <c r="L146">
        <v>3</v>
      </c>
      <c r="M146">
        <v>1.9801246982684799</v>
      </c>
      <c r="N146">
        <v>1.96447421537649</v>
      </c>
      <c r="O146">
        <v>2.61114956885347E-2</v>
      </c>
      <c r="P146">
        <v>25.8696745277716</v>
      </c>
      <c r="Q146">
        <v>1.36390106526183E-5</v>
      </c>
      <c r="R146" t="s">
        <v>30</v>
      </c>
      <c r="S146" t="s">
        <v>31</v>
      </c>
      <c r="T146" t="s">
        <v>31</v>
      </c>
      <c r="U146" t="s">
        <v>30</v>
      </c>
      <c r="V146" t="s">
        <v>31</v>
      </c>
      <c r="W146" t="s">
        <v>31</v>
      </c>
      <c r="X146" t="s">
        <v>30</v>
      </c>
      <c r="Y146" t="s">
        <v>468</v>
      </c>
      <c r="Z146" t="s">
        <v>461</v>
      </c>
      <c r="AA146" t="s">
        <v>454</v>
      </c>
      <c r="AB146">
        <v>38</v>
      </c>
      <c r="AC146" t="s">
        <v>451</v>
      </c>
      <c r="AD146">
        <v>0</v>
      </c>
      <c r="AF146">
        <f t="shared" ref="AF146" si="71">IFERROR(AVERAGE(Q146:Q147),"")</f>
        <v>1.3034939790447849E-5</v>
      </c>
    </row>
    <row r="147" spans="1:32" x14ac:dyDescent="0.25">
      <c r="A147">
        <v>146</v>
      </c>
      <c r="B147" t="s">
        <v>246</v>
      </c>
      <c r="C147" t="s">
        <v>245</v>
      </c>
      <c r="D147" t="s">
        <v>26</v>
      </c>
      <c r="E147" t="s">
        <v>27</v>
      </c>
      <c r="F147" t="s">
        <v>474</v>
      </c>
      <c r="G147" t="s">
        <v>29</v>
      </c>
      <c r="J147">
        <v>525.98099999999897</v>
      </c>
      <c r="K147">
        <v>10</v>
      </c>
      <c r="L147">
        <v>4</v>
      </c>
      <c r="M147">
        <v>1.9541054467768</v>
      </c>
      <c r="N147">
        <v>1.96447421537649</v>
      </c>
      <c r="O147">
        <v>2.61114956885347E-2</v>
      </c>
      <c r="P147">
        <v>26.007038159684502</v>
      </c>
      <c r="Q147">
        <v>1.2430868928277401E-5</v>
      </c>
      <c r="R147" t="s">
        <v>30</v>
      </c>
      <c r="S147" t="s">
        <v>31</v>
      </c>
      <c r="T147" t="s">
        <v>31</v>
      </c>
      <c r="U147" t="s">
        <v>30</v>
      </c>
      <c r="V147" t="s">
        <v>31</v>
      </c>
      <c r="W147" t="s">
        <v>31</v>
      </c>
      <c r="X147" t="s">
        <v>30</v>
      </c>
      <c r="Y147" t="s">
        <v>468</v>
      </c>
      <c r="Z147" t="s">
        <v>461</v>
      </c>
      <c r="AA147" t="s">
        <v>454</v>
      </c>
      <c r="AB147">
        <v>38</v>
      </c>
      <c r="AC147" t="s">
        <v>451</v>
      </c>
      <c r="AD147">
        <v>0</v>
      </c>
    </row>
    <row r="148" spans="1:32" x14ac:dyDescent="0.25">
      <c r="A148">
        <v>147</v>
      </c>
      <c r="B148" t="s">
        <v>247</v>
      </c>
      <c r="C148" t="s">
        <v>248</v>
      </c>
      <c r="D148" t="s">
        <v>26</v>
      </c>
      <c r="E148" t="s">
        <v>27</v>
      </c>
      <c r="F148" t="s">
        <v>474</v>
      </c>
      <c r="G148" t="s">
        <v>29</v>
      </c>
      <c r="J148">
        <v>525.98099999999897</v>
      </c>
      <c r="K148">
        <v>10</v>
      </c>
      <c r="L148">
        <v>4</v>
      </c>
      <c r="M148">
        <v>1.9932295784962299</v>
      </c>
      <c r="N148">
        <v>1.96447421537649</v>
      </c>
      <c r="O148">
        <v>2.61114956885347E-2</v>
      </c>
      <c r="P148">
        <v>26.515838740049901</v>
      </c>
      <c r="Q148">
        <v>8.81652783341303E-6</v>
      </c>
      <c r="R148" t="s">
        <v>30</v>
      </c>
      <c r="S148" t="s">
        <v>31</v>
      </c>
      <c r="T148" t="s">
        <v>31</v>
      </c>
      <c r="U148" t="s">
        <v>30</v>
      </c>
      <c r="V148" t="s">
        <v>31</v>
      </c>
      <c r="W148" t="s">
        <v>31</v>
      </c>
      <c r="X148" t="s">
        <v>30</v>
      </c>
      <c r="Y148" t="s">
        <v>468</v>
      </c>
      <c r="Z148" t="s">
        <v>461</v>
      </c>
      <c r="AA148" t="s">
        <v>454</v>
      </c>
      <c r="AB148">
        <v>88</v>
      </c>
      <c r="AC148" t="s">
        <v>451</v>
      </c>
      <c r="AD148">
        <v>0</v>
      </c>
      <c r="AF148">
        <f t="shared" ref="AF148" si="72">IFERROR(AVERAGE(Q148:Q149),"")</f>
        <v>8.9656968048741747E-6</v>
      </c>
    </row>
    <row r="149" spans="1:32" x14ac:dyDescent="0.25">
      <c r="A149">
        <v>148</v>
      </c>
      <c r="B149" t="s">
        <v>249</v>
      </c>
      <c r="C149" t="s">
        <v>248</v>
      </c>
      <c r="D149" t="s">
        <v>26</v>
      </c>
      <c r="E149" t="s">
        <v>27</v>
      </c>
      <c r="F149" t="s">
        <v>474</v>
      </c>
      <c r="G149" t="s">
        <v>29</v>
      </c>
      <c r="J149">
        <v>525.98099999999897</v>
      </c>
      <c r="K149">
        <v>10</v>
      </c>
      <c r="L149">
        <v>4</v>
      </c>
      <c r="M149">
        <v>1.9913318349420599</v>
      </c>
      <c r="N149">
        <v>1.96447421537649</v>
      </c>
      <c r="O149">
        <v>2.61114956885347E-2</v>
      </c>
      <c r="P149">
        <v>26.4665535719665</v>
      </c>
      <c r="Q149">
        <v>9.1148657763353193E-6</v>
      </c>
      <c r="R149" t="s">
        <v>30</v>
      </c>
      <c r="S149" t="s">
        <v>31</v>
      </c>
      <c r="T149" t="s">
        <v>31</v>
      </c>
      <c r="U149" t="s">
        <v>30</v>
      </c>
      <c r="V149" t="s">
        <v>31</v>
      </c>
      <c r="W149" t="s">
        <v>31</v>
      </c>
      <c r="X149" t="s">
        <v>30</v>
      </c>
      <c r="Y149" t="s">
        <v>468</v>
      </c>
      <c r="Z149" t="s">
        <v>461</v>
      </c>
      <c r="AA149" t="s">
        <v>454</v>
      </c>
      <c r="AB149">
        <v>88</v>
      </c>
      <c r="AC149" t="s">
        <v>451</v>
      </c>
      <c r="AD149">
        <v>0</v>
      </c>
    </row>
    <row r="150" spans="1:32" x14ac:dyDescent="0.25">
      <c r="A150">
        <v>149</v>
      </c>
      <c r="B150" t="s">
        <v>250</v>
      </c>
      <c r="C150" t="s">
        <v>251</v>
      </c>
      <c r="D150" t="s">
        <v>26</v>
      </c>
      <c r="E150" t="s">
        <v>27</v>
      </c>
      <c r="F150" t="s">
        <v>474</v>
      </c>
      <c r="G150" t="s">
        <v>29</v>
      </c>
      <c r="J150">
        <v>525.98099999999897</v>
      </c>
      <c r="K150">
        <v>9</v>
      </c>
      <c r="L150">
        <v>4</v>
      </c>
      <c r="M150">
        <v>1.9477653415315399</v>
      </c>
      <c r="N150">
        <v>1.96447421537649</v>
      </c>
      <c r="O150">
        <v>2.61114956885347E-2</v>
      </c>
      <c r="P150">
        <v>28.003626336919499</v>
      </c>
      <c r="Q150">
        <v>3.2285634510439E-6</v>
      </c>
      <c r="R150" t="s">
        <v>30</v>
      </c>
      <c r="S150" t="s">
        <v>31</v>
      </c>
      <c r="T150" t="s">
        <v>31</v>
      </c>
      <c r="U150" t="s">
        <v>30</v>
      </c>
      <c r="V150" t="s">
        <v>31</v>
      </c>
      <c r="W150" t="s">
        <v>31</v>
      </c>
      <c r="X150" t="s">
        <v>30</v>
      </c>
      <c r="Y150" t="s">
        <v>468</v>
      </c>
      <c r="Z150" t="s">
        <v>461</v>
      </c>
      <c r="AA150" t="s">
        <v>454</v>
      </c>
      <c r="AB150">
        <v>150</v>
      </c>
      <c r="AC150" t="s">
        <v>451</v>
      </c>
      <c r="AD150">
        <v>0</v>
      </c>
      <c r="AF150">
        <f t="shared" ref="AF150" si="73">IFERROR(AVERAGE(Q150:Q151),"")</f>
        <v>3.70248873695003E-6</v>
      </c>
    </row>
    <row r="151" spans="1:32" x14ac:dyDescent="0.25">
      <c r="A151">
        <v>150</v>
      </c>
      <c r="B151" t="s">
        <v>252</v>
      </c>
      <c r="C151" t="s">
        <v>251</v>
      </c>
      <c r="D151" t="s">
        <v>26</v>
      </c>
      <c r="E151" t="s">
        <v>27</v>
      </c>
      <c r="F151" t="s">
        <v>474</v>
      </c>
      <c r="G151" t="s">
        <v>29</v>
      </c>
      <c r="J151">
        <v>525.98099999999897</v>
      </c>
      <c r="K151">
        <v>8</v>
      </c>
      <c r="L151">
        <v>4</v>
      </c>
      <c r="M151">
        <v>1.9374268562544901</v>
      </c>
      <c r="N151">
        <v>1.96447421537649</v>
      </c>
      <c r="O151">
        <v>2.61114956885347E-2</v>
      </c>
      <c r="P151">
        <v>27.6223966104575</v>
      </c>
      <c r="Q151">
        <v>4.1764140228561603E-6</v>
      </c>
      <c r="R151" t="s">
        <v>30</v>
      </c>
      <c r="S151" t="s">
        <v>31</v>
      </c>
      <c r="T151" t="s">
        <v>31</v>
      </c>
      <c r="U151" t="s">
        <v>30</v>
      </c>
      <c r="V151" t="s">
        <v>31</v>
      </c>
      <c r="W151" t="s">
        <v>31</v>
      </c>
      <c r="X151" t="s">
        <v>30</v>
      </c>
      <c r="Y151" t="s">
        <v>468</v>
      </c>
      <c r="Z151" t="s">
        <v>461</v>
      </c>
      <c r="AA151" t="s">
        <v>454</v>
      </c>
      <c r="AB151">
        <v>150</v>
      </c>
      <c r="AC151" t="s">
        <v>451</v>
      </c>
      <c r="AD151">
        <v>0</v>
      </c>
    </row>
    <row r="152" spans="1:32" x14ac:dyDescent="0.25">
      <c r="A152">
        <v>151</v>
      </c>
      <c r="B152" t="s">
        <v>253</v>
      </c>
      <c r="C152" t="s">
        <v>254</v>
      </c>
      <c r="D152" t="s">
        <v>26</v>
      </c>
      <c r="E152" t="s">
        <v>27</v>
      </c>
      <c r="F152" t="s">
        <v>474</v>
      </c>
      <c r="G152" t="s">
        <v>29</v>
      </c>
      <c r="J152">
        <v>525.98099999999897</v>
      </c>
      <c r="K152">
        <v>10</v>
      </c>
      <c r="L152">
        <v>4</v>
      </c>
      <c r="M152">
        <v>1.9628224891833601</v>
      </c>
      <c r="N152">
        <v>1.96447421537649</v>
      </c>
      <c r="O152">
        <v>2.61114956885347E-2</v>
      </c>
      <c r="P152">
        <v>27.3240287391761</v>
      </c>
      <c r="Q152">
        <v>5.1085638918808E-6</v>
      </c>
      <c r="R152" t="s">
        <v>30</v>
      </c>
      <c r="S152" t="s">
        <v>31</v>
      </c>
      <c r="T152" t="s">
        <v>31</v>
      </c>
      <c r="U152" t="s">
        <v>30</v>
      </c>
      <c r="V152" t="s">
        <v>31</v>
      </c>
      <c r="W152" t="s">
        <v>31</v>
      </c>
      <c r="X152" t="s">
        <v>30</v>
      </c>
      <c r="Y152" t="s">
        <v>468</v>
      </c>
      <c r="Z152" t="s">
        <v>462</v>
      </c>
      <c r="AA152" t="s">
        <v>454</v>
      </c>
      <c r="AB152">
        <v>38</v>
      </c>
      <c r="AC152" t="s">
        <v>451</v>
      </c>
      <c r="AD152">
        <v>0.5</v>
      </c>
      <c r="AF152">
        <f t="shared" ref="AF152" si="74">IFERROR(AVERAGE(Q152:Q153),"")</f>
        <v>5.2003260909833252E-6</v>
      </c>
    </row>
    <row r="153" spans="1:32" x14ac:dyDescent="0.25">
      <c r="A153">
        <v>152</v>
      </c>
      <c r="B153" t="s">
        <v>255</v>
      </c>
      <c r="C153" t="s">
        <v>254</v>
      </c>
      <c r="D153" t="s">
        <v>26</v>
      </c>
      <c r="E153" t="s">
        <v>27</v>
      </c>
      <c r="F153" t="s">
        <v>474</v>
      </c>
      <c r="G153" t="s">
        <v>29</v>
      </c>
      <c r="J153">
        <v>525.98099999999897</v>
      </c>
      <c r="K153">
        <v>10</v>
      </c>
      <c r="L153">
        <v>4</v>
      </c>
      <c r="M153">
        <v>1.94964313976949</v>
      </c>
      <c r="N153">
        <v>1.96447421537649</v>
      </c>
      <c r="O153">
        <v>2.61114956885347E-2</v>
      </c>
      <c r="P153">
        <v>27.2717578325083</v>
      </c>
      <c r="Q153">
        <v>5.2920882900858504E-6</v>
      </c>
      <c r="R153" t="s">
        <v>30</v>
      </c>
      <c r="S153" t="s">
        <v>31</v>
      </c>
      <c r="T153" t="s">
        <v>31</v>
      </c>
      <c r="U153" t="s">
        <v>30</v>
      </c>
      <c r="V153" t="s">
        <v>31</v>
      </c>
      <c r="W153" t="s">
        <v>31</v>
      </c>
      <c r="X153" t="s">
        <v>30</v>
      </c>
      <c r="Y153" t="s">
        <v>468</v>
      </c>
      <c r="Z153" t="s">
        <v>462</v>
      </c>
      <c r="AA153" t="s">
        <v>454</v>
      </c>
      <c r="AB153">
        <v>38</v>
      </c>
      <c r="AC153" t="s">
        <v>451</v>
      </c>
      <c r="AD153">
        <v>0.5</v>
      </c>
    </row>
    <row r="154" spans="1:32" x14ac:dyDescent="0.25">
      <c r="A154">
        <v>153</v>
      </c>
      <c r="B154" t="s">
        <v>256</v>
      </c>
      <c r="C154" t="s">
        <v>257</v>
      </c>
      <c r="D154" t="s">
        <v>26</v>
      </c>
      <c r="E154" t="s">
        <v>27</v>
      </c>
      <c r="F154" t="s">
        <v>474</v>
      </c>
      <c r="G154" t="s">
        <v>29</v>
      </c>
      <c r="J154">
        <v>525.98099999999897</v>
      </c>
      <c r="K154">
        <v>10</v>
      </c>
      <c r="L154">
        <v>4</v>
      </c>
      <c r="M154">
        <v>1.9522937365822599</v>
      </c>
      <c r="N154">
        <v>1.96447421537649</v>
      </c>
      <c r="O154">
        <v>2.61114956885347E-2</v>
      </c>
      <c r="P154">
        <v>30.094712904074399</v>
      </c>
      <c r="Q154" s="1">
        <v>7.8669403733507998E-7</v>
      </c>
      <c r="R154" t="s">
        <v>30</v>
      </c>
      <c r="S154" t="s">
        <v>31</v>
      </c>
      <c r="T154" t="s">
        <v>31</v>
      </c>
      <c r="U154" t="s">
        <v>30</v>
      </c>
      <c r="V154" t="s">
        <v>31</v>
      </c>
      <c r="W154" t="s">
        <v>31</v>
      </c>
      <c r="X154" t="s">
        <v>30</v>
      </c>
      <c r="Y154" t="s">
        <v>468</v>
      </c>
      <c r="Z154" t="s">
        <v>462</v>
      </c>
      <c r="AA154" t="s">
        <v>454</v>
      </c>
      <c r="AB154">
        <v>88</v>
      </c>
      <c r="AC154" t="s">
        <v>451</v>
      </c>
      <c r="AD154">
        <v>0.5</v>
      </c>
      <c r="AF154">
        <f t="shared" ref="AF154" si="75">IFERROR(AVERAGE(Q154:Q155),"")</f>
        <v>8.8295221187758154E-7</v>
      </c>
    </row>
    <row r="155" spans="1:32" x14ac:dyDescent="0.25">
      <c r="A155">
        <v>154</v>
      </c>
      <c r="B155" t="s">
        <v>258</v>
      </c>
      <c r="C155" t="s">
        <v>257</v>
      </c>
      <c r="D155" t="s">
        <v>26</v>
      </c>
      <c r="E155" t="s">
        <v>27</v>
      </c>
      <c r="F155" t="s">
        <v>474</v>
      </c>
      <c r="G155" t="s">
        <v>29</v>
      </c>
      <c r="J155">
        <v>525.98099999999897</v>
      </c>
      <c r="K155">
        <v>9</v>
      </c>
      <c r="L155">
        <v>4</v>
      </c>
      <c r="M155">
        <v>1.9783173912171399</v>
      </c>
      <c r="N155">
        <v>1.96447421537649</v>
      </c>
      <c r="O155">
        <v>2.61114956885347E-2</v>
      </c>
      <c r="P155">
        <v>29.770513955238901</v>
      </c>
      <c r="Q155" s="1">
        <v>9.7921038642008309E-7</v>
      </c>
      <c r="R155" t="s">
        <v>30</v>
      </c>
      <c r="S155" t="s">
        <v>31</v>
      </c>
      <c r="T155" t="s">
        <v>31</v>
      </c>
      <c r="U155" t="s">
        <v>30</v>
      </c>
      <c r="V155" t="s">
        <v>31</v>
      </c>
      <c r="W155" t="s">
        <v>31</v>
      </c>
      <c r="X155" t="s">
        <v>30</v>
      </c>
      <c r="Y155" t="s">
        <v>468</v>
      </c>
      <c r="Z155" t="s">
        <v>462</v>
      </c>
      <c r="AA155" t="s">
        <v>454</v>
      </c>
      <c r="AB155">
        <v>88</v>
      </c>
      <c r="AC155" t="s">
        <v>451</v>
      </c>
      <c r="AD155">
        <v>0.5</v>
      </c>
    </row>
    <row r="156" spans="1:32" x14ac:dyDescent="0.25">
      <c r="A156">
        <v>155</v>
      </c>
      <c r="B156" t="s">
        <v>259</v>
      </c>
      <c r="C156" t="s">
        <v>260</v>
      </c>
      <c r="D156" t="s">
        <v>26</v>
      </c>
      <c r="E156" t="s">
        <v>27</v>
      </c>
      <c r="F156" t="s">
        <v>474</v>
      </c>
      <c r="G156" t="s">
        <v>29</v>
      </c>
      <c r="J156">
        <v>525.98099999999897</v>
      </c>
      <c r="K156">
        <v>8</v>
      </c>
      <c r="L156">
        <v>4</v>
      </c>
      <c r="M156">
        <v>1.9604666025812401</v>
      </c>
      <c r="N156">
        <v>1.96447421537649</v>
      </c>
      <c r="O156">
        <v>2.61114956885347E-2</v>
      </c>
      <c r="P156">
        <v>29.498758237992199</v>
      </c>
      <c r="Q156">
        <v>1.17643348900735E-6</v>
      </c>
      <c r="R156" t="s">
        <v>30</v>
      </c>
      <c r="S156" t="s">
        <v>31</v>
      </c>
      <c r="T156" t="s">
        <v>31</v>
      </c>
      <c r="U156" t="s">
        <v>30</v>
      </c>
      <c r="V156" t="s">
        <v>31</v>
      </c>
      <c r="W156" t="s">
        <v>31</v>
      </c>
      <c r="X156" t="s">
        <v>30</v>
      </c>
      <c r="Y156" t="s">
        <v>468</v>
      </c>
      <c r="Z156" t="s">
        <v>462</v>
      </c>
      <c r="AA156" t="s">
        <v>454</v>
      </c>
      <c r="AB156">
        <v>150</v>
      </c>
      <c r="AC156" t="s">
        <v>451</v>
      </c>
      <c r="AD156">
        <v>0.5</v>
      </c>
      <c r="AF156">
        <f t="shared" ref="AF156" si="76">IFERROR(AVERAGE(Q156:Q157),"")</f>
        <v>1.0214872380230505E-6</v>
      </c>
    </row>
    <row r="157" spans="1:32" x14ac:dyDescent="0.25">
      <c r="A157">
        <v>156</v>
      </c>
      <c r="B157" t="s">
        <v>261</v>
      </c>
      <c r="C157" t="s">
        <v>260</v>
      </c>
      <c r="D157" t="s">
        <v>26</v>
      </c>
      <c r="E157" t="s">
        <v>27</v>
      </c>
      <c r="F157" t="s">
        <v>474</v>
      </c>
      <c r="G157" t="s">
        <v>29</v>
      </c>
      <c r="J157">
        <v>525.98099999999897</v>
      </c>
      <c r="K157">
        <v>9</v>
      </c>
      <c r="L157">
        <v>4</v>
      </c>
      <c r="M157">
        <v>1.9180868069696499</v>
      </c>
      <c r="N157">
        <v>1.96447421537649</v>
      </c>
      <c r="O157">
        <v>2.61114956885347E-2</v>
      </c>
      <c r="P157">
        <v>29.951545722455599</v>
      </c>
      <c r="Q157" s="1">
        <v>8.6654098703875103E-7</v>
      </c>
      <c r="R157" t="s">
        <v>30</v>
      </c>
      <c r="S157" t="s">
        <v>31</v>
      </c>
      <c r="T157" t="s">
        <v>31</v>
      </c>
      <c r="U157" t="s">
        <v>30</v>
      </c>
      <c r="V157" t="s">
        <v>31</v>
      </c>
      <c r="W157" t="s">
        <v>31</v>
      </c>
      <c r="X157" t="s">
        <v>30</v>
      </c>
      <c r="Y157" t="s">
        <v>468</v>
      </c>
      <c r="Z157" t="s">
        <v>462</v>
      </c>
      <c r="AA157" t="s">
        <v>454</v>
      </c>
      <c r="AB157">
        <v>150</v>
      </c>
      <c r="AC157" t="s">
        <v>451</v>
      </c>
      <c r="AD157">
        <v>0.5</v>
      </c>
    </row>
    <row r="158" spans="1:32" x14ac:dyDescent="0.25">
      <c r="A158">
        <v>157</v>
      </c>
      <c r="B158" t="s">
        <v>262</v>
      </c>
      <c r="C158" t="s">
        <v>263</v>
      </c>
      <c r="D158" t="s">
        <v>26</v>
      </c>
      <c r="E158" t="s">
        <v>27</v>
      </c>
      <c r="F158" t="s">
        <v>474</v>
      </c>
      <c r="G158" t="s">
        <v>29</v>
      </c>
      <c r="J158">
        <v>525.98099999999897</v>
      </c>
      <c r="K158">
        <v>11</v>
      </c>
      <c r="L158">
        <v>4</v>
      </c>
      <c r="M158">
        <v>1.96854958628971</v>
      </c>
      <c r="N158">
        <v>1.96447421537649</v>
      </c>
      <c r="O158">
        <v>2.61114956885347E-2</v>
      </c>
      <c r="P158">
        <v>28.2119826526332</v>
      </c>
      <c r="Q158">
        <v>2.80484974066815E-6</v>
      </c>
      <c r="R158" t="s">
        <v>30</v>
      </c>
      <c r="S158" t="s">
        <v>31</v>
      </c>
      <c r="T158" t="s">
        <v>31</v>
      </c>
      <c r="U158" t="s">
        <v>30</v>
      </c>
      <c r="V158" t="s">
        <v>31</v>
      </c>
      <c r="W158" t="s">
        <v>31</v>
      </c>
      <c r="X158" t="s">
        <v>30</v>
      </c>
      <c r="Y158" t="s">
        <v>468</v>
      </c>
      <c r="Z158" t="s">
        <v>463</v>
      </c>
      <c r="AA158" t="s">
        <v>454</v>
      </c>
      <c r="AB158">
        <v>38</v>
      </c>
      <c r="AC158" t="s">
        <v>452</v>
      </c>
      <c r="AD158">
        <v>5</v>
      </c>
      <c r="AF158">
        <f t="shared" ref="AF158" si="77">IFERROR(AVERAGE(Q158:Q159),"")</f>
        <v>2.9491882517971253E-6</v>
      </c>
    </row>
    <row r="159" spans="1:32" x14ac:dyDescent="0.25">
      <c r="A159">
        <v>158</v>
      </c>
      <c r="B159" t="s">
        <v>264</v>
      </c>
      <c r="C159" t="s">
        <v>263</v>
      </c>
      <c r="D159" t="s">
        <v>26</v>
      </c>
      <c r="E159" t="s">
        <v>27</v>
      </c>
      <c r="F159" t="s">
        <v>474</v>
      </c>
      <c r="G159" t="s">
        <v>29</v>
      </c>
      <c r="J159">
        <v>525.98099999999897</v>
      </c>
      <c r="K159">
        <v>9</v>
      </c>
      <c r="L159">
        <v>4</v>
      </c>
      <c r="M159">
        <v>1.9539513497971299</v>
      </c>
      <c r="N159">
        <v>1.96447421537649</v>
      </c>
      <c r="O159">
        <v>2.61114956885347E-2</v>
      </c>
      <c r="P159">
        <v>28.0669023147478</v>
      </c>
      <c r="Q159">
        <v>3.0935267629261001E-6</v>
      </c>
      <c r="R159" t="s">
        <v>30</v>
      </c>
      <c r="S159" t="s">
        <v>31</v>
      </c>
      <c r="T159" t="s">
        <v>31</v>
      </c>
      <c r="U159" t="s">
        <v>30</v>
      </c>
      <c r="V159" t="s">
        <v>31</v>
      </c>
      <c r="W159" t="s">
        <v>31</v>
      </c>
      <c r="X159" t="s">
        <v>30</v>
      </c>
      <c r="Y159" t="s">
        <v>468</v>
      </c>
      <c r="Z159" t="s">
        <v>463</v>
      </c>
      <c r="AA159" t="s">
        <v>454</v>
      </c>
      <c r="AB159">
        <v>38</v>
      </c>
      <c r="AC159" t="s">
        <v>452</v>
      </c>
      <c r="AD159">
        <v>5</v>
      </c>
    </row>
    <row r="160" spans="1:32" x14ac:dyDescent="0.25">
      <c r="A160">
        <v>159</v>
      </c>
      <c r="B160" t="s">
        <v>265</v>
      </c>
      <c r="C160" t="s">
        <v>266</v>
      </c>
      <c r="D160" t="s">
        <v>26</v>
      </c>
      <c r="E160" t="s">
        <v>27</v>
      </c>
      <c r="F160" t="s">
        <v>474</v>
      </c>
      <c r="G160" t="s">
        <v>29</v>
      </c>
      <c r="J160">
        <v>525.98099999999897</v>
      </c>
      <c r="K160">
        <v>9</v>
      </c>
      <c r="L160">
        <v>4</v>
      </c>
      <c r="M160">
        <v>1.97444377615525</v>
      </c>
      <c r="N160">
        <v>1.96447421537649</v>
      </c>
      <c r="O160">
        <v>2.61114956885347E-2</v>
      </c>
      <c r="P160">
        <v>30.607234713722502</v>
      </c>
      <c r="Q160" s="1">
        <v>5.5655836855048E-7</v>
      </c>
      <c r="R160" t="s">
        <v>30</v>
      </c>
      <c r="S160" t="s">
        <v>31</v>
      </c>
      <c r="T160" t="s">
        <v>31</v>
      </c>
      <c r="U160" t="s">
        <v>30</v>
      </c>
      <c r="V160" t="s">
        <v>31</v>
      </c>
      <c r="W160" t="s">
        <v>31</v>
      </c>
      <c r="X160" t="s">
        <v>30</v>
      </c>
      <c r="Y160" t="s">
        <v>468</v>
      </c>
      <c r="Z160" t="s">
        <v>463</v>
      </c>
      <c r="AA160" t="s">
        <v>454</v>
      </c>
      <c r="AB160">
        <v>88</v>
      </c>
      <c r="AC160" t="s">
        <v>452</v>
      </c>
      <c r="AD160">
        <v>5</v>
      </c>
      <c r="AF160">
        <f t="shared" ref="AF160" si="78">IFERROR(AVERAGE(Q160:Q161),"")</f>
        <v>5.5955542932891899E-7</v>
      </c>
    </row>
    <row r="161" spans="1:32" x14ac:dyDescent="0.25">
      <c r="A161">
        <v>160</v>
      </c>
      <c r="B161" t="s">
        <v>267</v>
      </c>
      <c r="C161" t="s">
        <v>266</v>
      </c>
      <c r="D161" t="s">
        <v>26</v>
      </c>
      <c r="E161" t="s">
        <v>27</v>
      </c>
      <c r="F161" t="s">
        <v>474</v>
      </c>
      <c r="G161" t="s">
        <v>29</v>
      </c>
      <c r="J161">
        <v>525.98099999999897</v>
      </c>
      <c r="K161">
        <v>10</v>
      </c>
      <c r="L161">
        <v>4</v>
      </c>
      <c r="M161">
        <v>1.9425789717397099</v>
      </c>
      <c r="N161">
        <v>1.96447421537649</v>
      </c>
      <c r="O161">
        <v>2.61114956885347E-2</v>
      </c>
      <c r="P161">
        <v>30.5913697783811</v>
      </c>
      <c r="Q161" s="1">
        <v>5.6255249010735798E-7</v>
      </c>
      <c r="R161" t="s">
        <v>30</v>
      </c>
      <c r="S161" t="s">
        <v>31</v>
      </c>
      <c r="T161" t="s">
        <v>31</v>
      </c>
      <c r="U161" t="s">
        <v>30</v>
      </c>
      <c r="V161" t="s">
        <v>31</v>
      </c>
      <c r="W161" t="s">
        <v>31</v>
      </c>
      <c r="X161" t="s">
        <v>30</v>
      </c>
      <c r="Y161" t="s">
        <v>468</v>
      </c>
      <c r="Z161" t="s">
        <v>463</v>
      </c>
      <c r="AA161" t="s">
        <v>454</v>
      </c>
      <c r="AB161">
        <v>88</v>
      </c>
      <c r="AC161" t="s">
        <v>452</v>
      </c>
      <c r="AD161">
        <v>5</v>
      </c>
    </row>
    <row r="162" spans="1:32" x14ac:dyDescent="0.25">
      <c r="A162">
        <v>161</v>
      </c>
      <c r="B162" t="s">
        <v>268</v>
      </c>
      <c r="C162" t="s">
        <v>269</v>
      </c>
      <c r="D162" t="s">
        <v>26</v>
      </c>
      <c r="E162" t="s">
        <v>27</v>
      </c>
      <c r="F162" t="s">
        <v>474</v>
      </c>
      <c r="G162" t="s">
        <v>29</v>
      </c>
      <c r="J162">
        <v>525.98099999999897</v>
      </c>
      <c r="K162">
        <v>10</v>
      </c>
      <c r="L162">
        <v>4</v>
      </c>
      <c r="M162">
        <v>1.9698902160709599</v>
      </c>
      <c r="N162">
        <v>1.96447421537649</v>
      </c>
      <c r="O162">
        <v>2.61114956885347E-2</v>
      </c>
      <c r="P162">
        <v>27.7374000788895</v>
      </c>
      <c r="Q162">
        <v>3.86437443110486E-6</v>
      </c>
      <c r="R162" t="s">
        <v>30</v>
      </c>
      <c r="S162" t="s">
        <v>31</v>
      </c>
      <c r="T162" t="s">
        <v>31</v>
      </c>
      <c r="U162" t="s">
        <v>30</v>
      </c>
      <c r="V162" t="s">
        <v>31</v>
      </c>
      <c r="W162" t="s">
        <v>31</v>
      </c>
      <c r="X162" t="s">
        <v>30</v>
      </c>
      <c r="Y162" t="s">
        <v>468</v>
      </c>
      <c r="Z162" t="s">
        <v>463</v>
      </c>
      <c r="AA162" t="s">
        <v>454</v>
      </c>
      <c r="AB162">
        <v>150</v>
      </c>
      <c r="AC162" t="s">
        <v>452</v>
      </c>
      <c r="AD162">
        <v>5</v>
      </c>
      <c r="AF162">
        <f t="shared" ref="AF162" si="79">IFERROR(AVERAGE(Q162:Q163),"")</f>
        <v>3.6814579471285002E-6</v>
      </c>
    </row>
    <row r="163" spans="1:32" x14ac:dyDescent="0.25">
      <c r="A163">
        <v>162</v>
      </c>
      <c r="B163" t="s">
        <v>270</v>
      </c>
      <c r="C163" t="s">
        <v>269</v>
      </c>
      <c r="D163" t="s">
        <v>26</v>
      </c>
      <c r="E163" t="s">
        <v>27</v>
      </c>
      <c r="F163" t="s">
        <v>474</v>
      </c>
      <c r="G163" t="s">
        <v>29</v>
      </c>
      <c r="J163">
        <v>525.98099999999897</v>
      </c>
      <c r="K163">
        <v>9</v>
      </c>
      <c r="L163">
        <v>4</v>
      </c>
      <c r="M163">
        <v>1.98907923949618</v>
      </c>
      <c r="N163">
        <v>1.96447421537649</v>
      </c>
      <c r="O163">
        <v>2.61114956885347E-2</v>
      </c>
      <c r="P163">
        <v>27.884689813571502</v>
      </c>
      <c r="Q163">
        <v>3.49854146315214E-6</v>
      </c>
      <c r="R163" t="s">
        <v>30</v>
      </c>
      <c r="S163" t="s">
        <v>31</v>
      </c>
      <c r="T163" t="s">
        <v>31</v>
      </c>
      <c r="U163" t="s">
        <v>30</v>
      </c>
      <c r="V163" t="s">
        <v>31</v>
      </c>
      <c r="W163" t="s">
        <v>31</v>
      </c>
      <c r="X163" t="s">
        <v>30</v>
      </c>
      <c r="Y163" t="s">
        <v>468</v>
      </c>
      <c r="Z163" t="s">
        <v>463</v>
      </c>
      <c r="AA163" t="s">
        <v>454</v>
      </c>
      <c r="AB163">
        <v>150</v>
      </c>
      <c r="AC163" t="s">
        <v>452</v>
      </c>
      <c r="AD163">
        <v>5</v>
      </c>
    </row>
    <row r="164" spans="1:32" x14ac:dyDescent="0.25">
      <c r="A164">
        <v>163</v>
      </c>
      <c r="B164" t="s">
        <v>271</v>
      </c>
      <c r="C164" t="s">
        <v>272</v>
      </c>
      <c r="D164" t="s">
        <v>26</v>
      </c>
      <c r="E164" t="s">
        <v>27</v>
      </c>
      <c r="F164" t="s">
        <v>474</v>
      </c>
      <c r="G164" t="s">
        <v>29</v>
      </c>
      <c r="J164">
        <v>525.98099999999897</v>
      </c>
      <c r="K164">
        <v>8</v>
      </c>
      <c r="L164">
        <v>4</v>
      </c>
      <c r="M164">
        <v>1.9788454370497199</v>
      </c>
      <c r="N164">
        <v>1.96447421537649</v>
      </c>
      <c r="O164">
        <v>2.61114956885347E-2</v>
      </c>
      <c r="P164">
        <v>28.365624225391901</v>
      </c>
      <c r="Q164">
        <v>2.5284523452544299E-6</v>
      </c>
      <c r="R164" t="s">
        <v>30</v>
      </c>
      <c r="S164" t="s">
        <v>31</v>
      </c>
      <c r="T164" t="s">
        <v>31</v>
      </c>
      <c r="U164" t="s">
        <v>30</v>
      </c>
      <c r="V164" t="s">
        <v>31</v>
      </c>
      <c r="W164" t="s">
        <v>31</v>
      </c>
      <c r="X164" t="s">
        <v>30</v>
      </c>
      <c r="Y164" t="s">
        <v>468</v>
      </c>
      <c r="Z164" t="s">
        <v>464</v>
      </c>
      <c r="AA164" t="s">
        <v>454</v>
      </c>
      <c r="AB164">
        <v>38</v>
      </c>
      <c r="AC164" t="s">
        <v>452</v>
      </c>
      <c r="AD164">
        <v>0</v>
      </c>
      <c r="AF164">
        <f t="shared" ref="AF164" si="80">IFERROR(AVERAGE(Q164:Q165),"")</f>
        <v>2.8458735663230649E-6</v>
      </c>
    </row>
    <row r="165" spans="1:32" x14ac:dyDescent="0.25">
      <c r="A165">
        <v>164</v>
      </c>
      <c r="B165" t="s">
        <v>273</v>
      </c>
      <c r="C165" t="s">
        <v>272</v>
      </c>
      <c r="D165" t="s">
        <v>26</v>
      </c>
      <c r="E165" t="s">
        <v>27</v>
      </c>
      <c r="F165" t="s">
        <v>474</v>
      </c>
      <c r="G165" t="s">
        <v>29</v>
      </c>
      <c r="J165">
        <v>525.98099999999897</v>
      </c>
      <c r="K165">
        <v>12</v>
      </c>
      <c r="L165">
        <v>4</v>
      </c>
      <c r="M165">
        <v>1.9578627232871799</v>
      </c>
      <c r="N165">
        <v>1.96447421537649</v>
      </c>
      <c r="O165">
        <v>2.61114956885347E-2</v>
      </c>
      <c r="P165">
        <v>28.033872786183998</v>
      </c>
      <c r="Q165">
        <v>3.1632947873916999E-6</v>
      </c>
      <c r="R165" t="s">
        <v>30</v>
      </c>
      <c r="S165" t="s">
        <v>31</v>
      </c>
      <c r="T165" t="s">
        <v>31</v>
      </c>
      <c r="U165" t="s">
        <v>30</v>
      </c>
      <c r="V165" t="s">
        <v>31</v>
      </c>
      <c r="W165" t="s">
        <v>31</v>
      </c>
      <c r="X165" t="s">
        <v>30</v>
      </c>
      <c r="Y165" t="s">
        <v>468</v>
      </c>
      <c r="Z165" t="s">
        <v>464</v>
      </c>
      <c r="AA165" t="s">
        <v>454</v>
      </c>
      <c r="AB165">
        <v>38</v>
      </c>
      <c r="AC165" t="s">
        <v>452</v>
      </c>
      <c r="AD165">
        <v>0</v>
      </c>
    </row>
    <row r="166" spans="1:32" x14ac:dyDescent="0.25">
      <c r="A166">
        <v>165</v>
      </c>
      <c r="B166" t="s">
        <v>274</v>
      </c>
      <c r="C166" t="s">
        <v>275</v>
      </c>
      <c r="D166" t="s">
        <v>26</v>
      </c>
      <c r="E166" t="s">
        <v>27</v>
      </c>
      <c r="F166" t="s">
        <v>474</v>
      </c>
      <c r="G166" t="s">
        <v>29</v>
      </c>
      <c r="J166">
        <v>525.98099999999897</v>
      </c>
      <c r="K166">
        <v>9</v>
      </c>
      <c r="L166">
        <v>4</v>
      </c>
      <c r="M166">
        <v>2.0188524620015902</v>
      </c>
      <c r="N166">
        <v>1.96447421537649</v>
      </c>
      <c r="O166">
        <v>2.61114956885347E-2</v>
      </c>
      <c r="P166">
        <v>28.5680068450947</v>
      </c>
      <c r="Q166">
        <v>2.2054987281066401E-6</v>
      </c>
      <c r="R166" t="s">
        <v>30</v>
      </c>
      <c r="S166" t="s">
        <v>31</v>
      </c>
      <c r="T166" t="s">
        <v>31</v>
      </c>
      <c r="U166" t="s">
        <v>30</v>
      </c>
      <c r="V166" t="s">
        <v>31</v>
      </c>
      <c r="W166" t="s">
        <v>31</v>
      </c>
      <c r="X166" t="s">
        <v>30</v>
      </c>
      <c r="Y166" t="s">
        <v>468</v>
      </c>
      <c r="Z166" t="s">
        <v>464</v>
      </c>
      <c r="AA166" t="s">
        <v>454</v>
      </c>
      <c r="AB166">
        <v>88</v>
      </c>
      <c r="AC166" t="s">
        <v>452</v>
      </c>
      <c r="AD166">
        <v>0</v>
      </c>
      <c r="AF166">
        <f t="shared" ref="AF166" si="81">IFERROR(AVERAGE(Q166:Q167),"")</f>
        <v>2.1863064660500699E-6</v>
      </c>
    </row>
    <row r="167" spans="1:32" x14ac:dyDescent="0.25">
      <c r="A167">
        <v>166</v>
      </c>
      <c r="B167" t="s">
        <v>276</v>
      </c>
      <c r="C167" t="s">
        <v>275</v>
      </c>
      <c r="D167" t="s">
        <v>26</v>
      </c>
      <c r="E167" t="s">
        <v>27</v>
      </c>
      <c r="F167" t="s">
        <v>474</v>
      </c>
      <c r="G167" t="s">
        <v>29</v>
      </c>
      <c r="J167">
        <v>525.98099999999897</v>
      </c>
      <c r="K167">
        <v>10</v>
      </c>
      <c r="L167">
        <v>4</v>
      </c>
      <c r="M167">
        <v>2.00692395145242</v>
      </c>
      <c r="N167">
        <v>1.96447421537649</v>
      </c>
      <c r="O167">
        <v>2.61114956885347E-2</v>
      </c>
      <c r="P167">
        <v>28.5940089196298</v>
      </c>
      <c r="Q167">
        <v>2.1671142039935001E-6</v>
      </c>
      <c r="R167" t="s">
        <v>30</v>
      </c>
      <c r="S167" t="s">
        <v>31</v>
      </c>
      <c r="T167" t="s">
        <v>31</v>
      </c>
      <c r="U167" t="s">
        <v>30</v>
      </c>
      <c r="V167" t="s">
        <v>31</v>
      </c>
      <c r="W167" t="s">
        <v>31</v>
      </c>
      <c r="X167" t="s">
        <v>30</v>
      </c>
      <c r="Y167" t="s">
        <v>468</v>
      </c>
      <c r="Z167" t="s">
        <v>464</v>
      </c>
      <c r="AA167" t="s">
        <v>454</v>
      </c>
      <c r="AB167">
        <v>88</v>
      </c>
      <c r="AC167" t="s">
        <v>452</v>
      </c>
      <c r="AD167">
        <v>0</v>
      </c>
    </row>
    <row r="168" spans="1:32" x14ac:dyDescent="0.25">
      <c r="A168">
        <v>167</v>
      </c>
      <c r="B168" t="s">
        <v>277</v>
      </c>
      <c r="C168" t="s">
        <v>278</v>
      </c>
      <c r="D168" t="s">
        <v>26</v>
      </c>
      <c r="E168" t="s">
        <v>27</v>
      </c>
      <c r="F168" t="s">
        <v>474</v>
      </c>
      <c r="G168" t="s">
        <v>29</v>
      </c>
      <c r="J168">
        <v>525.98099999999897</v>
      </c>
      <c r="K168">
        <v>7</v>
      </c>
      <c r="L168">
        <v>4</v>
      </c>
      <c r="M168">
        <v>1.94811874613726</v>
      </c>
      <c r="N168">
        <v>1.96447421537649</v>
      </c>
      <c r="O168">
        <v>2.61114956885347E-2</v>
      </c>
      <c r="P168">
        <v>30.411479326059599</v>
      </c>
      <c r="Q168" s="1">
        <v>6.3520698754540495E-7</v>
      </c>
      <c r="R168" t="s">
        <v>30</v>
      </c>
      <c r="S168" t="s">
        <v>31</v>
      </c>
      <c r="T168" t="s">
        <v>31</v>
      </c>
      <c r="U168" t="s">
        <v>30</v>
      </c>
      <c r="V168" t="s">
        <v>31</v>
      </c>
      <c r="W168" t="s">
        <v>31</v>
      </c>
      <c r="X168" t="s">
        <v>30</v>
      </c>
      <c r="Y168" t="s">
        <v>468</v>
      </c>
      <c r="Z168" t="s">
        <v>465</v>
      </c>
      <c r="AA168" t="s">
        <v>454</v>
      </c>
      <c r="AB168">
        <v>38</v>
      </c>
      <c r="AC168" t="s">
        <v>452</v>
      </c>
      <c r="AD168">
        <v>0.5</v>
      </c>
      <c r="AF168">
        <f t="shared" ref="AF168" si="82">IFERROR(AVERAGE(Q168:Q169),"")</f>
        <v>6.125441483222699E-7</v>
      </c>
    </row>
    <row r="169" spans="1:32" x14ac:dyDescent="0.25">
      <c r="A169">
        <v>168</v>
      </c>
      <c r="B169" t="s">
        <v>279</v>
      </c>
      <c r="C169" t="s">
        <v>278</v>
      </c>
      <c r="D169" t="s">
        <v>26</v>
      </c>
      <c r="E169" t="s">
        <v>27</v>
      </c>
      <c r="F169" t="s">
        <v>474</v>
      </c>
      <c r="G169" t="s">
        <v>29</v>
      </c>
      <c r="J169">
        <v>525.98099999999897</v>
      </c>
      <c r="K169">
        <v>9</v>
      </c>
      <c r="L169">
        <v>4</v>
      </c>
      <c r="M169">
        <v>1.9443065805124999</v>
      </c>
      <c r="N169">
        <v>1.96447421537649</v>
      </c>
      <c r="O169">
        <v>2.61114956885347E-2</v>
      </c>
      <c r="P169">
        <v>30.521116269047301</v>
      </c>
      <c r="Q169" s="1">
        <v>5.8988130909913496E-7</v>
      </c>
      <c r="R169" t="s">
        <v>30</v>
      </c>
      <c r="S169" t="s">
        <v>31</v>
      </c>
      <c r="T169" t="s">
        <v>31</v>
      </c>
      <c r="U169" t="s">
        <v>30</v>
      </c>
      <c r="V169" t="s">
        <v>31</v>
      </c>
      <c r="W169" t="s">
        <v>31</v>
      </c>
      <c r="X169" t="s">
        <v>30</v>
      </c>
      <c r="Y169" t="s">
        <v>468</v>
      </c>
      <c r="Z169" t="s">
        <v>465</v>
      </c>
      <c r="AA169" t="s">
        <v>454</v>
      </c>
      <c r="AB169">
        <v>38</v>
      </c>
      <c r="AC169" t="s">
        <v>452</v>
      </c>
      <c r="AD169">
        <v>0.5</v>
      </c>
    </row>
    <row r="170" spans="1:32" x14ac:dyDescent="0.25">
      <c r="A170">
        <v>169</v>
      </c>
      <c r="B170" t="s">
        <v>280</v>
      </c>
      <c r="C170" t="s">
        <v>281</v>
      </c>
      <c r="D170" t="s">
        <v>26</v>
      </c>
      <c r="E170" t="s">
        <v>27</v>
      </c>
      <c r="F170" t="s">
        <v>474</v>
      </c>
      <c r="G170" t="s">
        <v>29</v>
      </c>
      <c r="J170">
        <v>525.98099999999897</v>
      </c>
      <c r="K170">
        <v>8</v>
      </c>
      <c r="L170">
        <v>4</v>
      </c>
      <c r="M170">
        <v>1.9740084502280899</v>
      </c>
      <c r="N170">
        <v>1.96447421537649</v>
      </c>
      <c r="O170">
        <v>2.61114956885347E-2</v>
      </c>
      <c r="P170">
        <v>29.373620670017701</v>
      </c>
      <c r="Q170">
        <v>1.28015781496468E-6</v>
      </c>
      <c r="R170" t="s">
        <v>30</v>
      </c>
      <c r="S170" t="s">
        <v>31</v>
      </c>
      <c r="T170" t="s">
        <v>31</v>
      </c>
      <c r="U170" t="s">
        <v>30</v>
      </c>
      <c r="V170" t="s">
        <v>31</v>
      </c>
      <c r="W170" t="s">
        <v>31</v>
      </c>
      <c r="X170" t="s">
        <v>30</v>
      </c>
      <c r="Y170" t="s">
        <v>468</v>
      </c>
      <c r="Z170" t="s">
        <v>465</v>
      </c>
      <c r="AA170" t="s">
        <v>454</v>
      </c>
      <c r="AB170">
        <v>88</v>
      </c>
      <c r="AC170" t="s">
        <v>452</v>
      </c>
      <c r="AD170">
        <v>0.5</v>
      </c>
      <c r="AE170" t="s">
        <v>487</v>
      </c>
      <c r="AF170">
        <f t="shared" ref="AF170" si="83">IFERROR(AVERAGE(Q170:Q171),"")</f>
        <v>1.2783411066287449E-6</v>
      </c>
    </row>
    <row r="171" spans="1:32" x14ac:dyDescent="0.25">
      <c r="A171">
        <v>170</v>
      </c>
      <c r="B171" t="s">
        <v>282</v>
      </c>
      <c r="C171" t="s">
        <v>281</v>
      </c>
      <c r="D171" t="s">
        <v>26</v>
      </c>
      <c r="E171" t="s">
        <v>27</v>
      </c>
      <c r="F171" t="s">
        <v>474</v>
      </c>
      <c r="G171" t="s">
        <v>29</v>
      </c>
      <c r="J171">
        <v>525.98099999999897</v>
      </c>
      <c r="K171">
        <v>9</v>
      </c>
      <c r="L171">
        <v>4</v>
      </c>
      <c r="M171">
        <v>1.97556187844908</v>
      </c>
      <c r="N171">
        <v>1.96447421537649</v>
      </c>
      <c r="O171">
        <v>2.61114956885347E-2</v>
      </c>
      <c r="P171">
        <v>29.3778300726085</v>
      </c>
      <c r="Q171">
        <v>1.2765243982928099E-6</v>
      </c>
      <c r="R171" t="s">
        <v>30</v>
      </c>
      <c r="S171" t="s">
        <v>31</v>
      </c>
      <c r="T171" t="s">
        <v>31</v>
      </c>
      <c r="U171" t="s">
        <v>30</v>
      </c>
      <c r="V171" t="s">
        <v>31</v>
      </c>
      <c r="W171" t="s">
        <v>31</v>
      </c>
      <c r="X171" t="s">
        <v>30</v>
      </c>
      <c r="Y171" t="s">
        <v>468</v>
      </c>
      <c r="Z171" t="s">
        <v>465</v>
      </c>
      <c r="AA171" t="s">
        <v>454</v>
      </c>
      <c r="AB171">
        <v>88</v>
      </c>
      <c r="AC171" t="s">
        <v>452</v>
      </c>
      <c r="AD171">
        <v>0.5</v>
      </c>
      <c r="AE171" t="s">
        <v>487</v>
      </c>
    </row>
    <row r="172" spans="1:32" x14ac:dyDescent="0.25">
      <c r="A172">
        <v>171</v>
      </c>
      <c r="B172" t="s">
        <v>283</v>
      </c>
      <c r="C172" t="s">
        <v>284</v>
      </c>
      <c r="D172" t="s">
        <v>26</v>
      </c>
      <c r="E172" t="s">
        <v>27</v>
      </c>
      <c r="F172" t="s">
        <v>474</v>
      </c>
      <c r="G172" t="s">
        <v>29</v>
      </c>
      <c r="J172">
        <v>525.98099999999897</v>
      </c>
      <c r="K172">
        <v>11</v>
      </c>
      <c r="L172">
        <v>4</v>
      </c>
      <c r="M172">
        <v>1.92835988964</v>
      </c>
      <c r="N172">
        <v>1.96447421537649</v>
      </c>
      <c r="O172">
        <v>2.61114956885347E-2</v>
      </c>
      <c r="P172">
        <v>31.071597587295798</v>
      </c>
      <c r="Q172" s="1">
        <v>4.0675978349300799E-7</v>
      </c>
      <c r="R172" t="s">
        <v>30</v>
      </c>
      <c r="S172" t="s">
        <v>31</v>
      </c>
      <c r="T172" t="s">
        <v>31</v>
      </c>
      <c r="U172" t="s">
        <v>30</v>
      </c>
      <c r="V172" t="s">
        <v>31</v>
      </c>
      <c r="W172" t="s">
        <v>31</v>
      </c>
      <c r="X172" t="s">
        <v>30</v>
      </c>
      <c r="Y172" t="s">
        <v>468</v>
      </c>
      <c r="Z172" t="s">
        <v>466</v>
      </c>
      <c r="AA172" t="s">
        <v>454</v>
      </c>
      <c r="AB172">
        <v>38</v>
      </c>
      <c r="AC172" t="s">
        <v>452</v>
      </c>
      <c r="AD172">
        <v>5</v>
      </c>
      <c r="AE172" t="s">
        <v>487</v>
      </c>
      <c r="AF172">
        <f t="shared" ref="AF172" si="84">IFERROR(AVERAGE(Q172:Q173),"")</f>
        <v>3.2644745447816698E-7</v>
      </c>
    </row>
    <row r="173" spans="1:32" x14ac:dyDescent="0.25">
      <c r="A173">
        <v>172</v>
      </c>
      <c r="B173" t="s">
        <v>285</v>
      </c>
      <c r="C173" t="s">
        <v>284</v>
      </c>
      <c r="D173" t="s">
        <v>26</v>
      </c>
      <c r="E173" t="s">
        <v>27</v>
      </c>
      <c r="F173" t="s">
        <v>474</v>
      </c>
      <c r="G173" t="s">
        <v>29</v>
      </c>
      <c r="J173">
        <v>525.98099999999897</v>
      </c>
      <c r="K173">
        <v>9</v>
      </c>
      <c r="L173">
        <v>4</v>
      </c>
      <c r="M173">
        <v>1.9656496514477499</v>
      </c>
      <c r="N173">
        <v>1.96447421537649</v>
      </c>
      <c r="O173">
        <v>2.61114956885347E-2</v>
      </c>
      <c r="P173">
        <v>31.815560554947499</v>
      </c>
      <c r="Q173" s="1">
        <v>2.4613512546332602E-7</v>
      </c>
      <c r="R173" t="s">
        <v>30</v>
      </c>
      <c r="S173" t="s">
        <v>31</v>
      </c>
      <c r="T173" t="s">
        <v>31</v>
      </c>
      <c r="U173" t="s">
        <v>30</v>
      </c>
      <c r="V173" t="s">
        <v>31</v>
      </c>
      <c r="W173" t="s">
        <v>31</v>
      </c>
      <c r="X173" t="s">
        <v>30</v>
      </c>
      <c r="Y173" t="s">
        <v>468</v>
      </c>
      <c r="Z173" t="s">
        <v>466</v>
      </c>
      <c r="AA173" t="s">
        <v>454</v>
      </c>
      <c r="AB173">
        <v>38</v>
      </c>
      <c r="AC173" t="s">
        <v>452</v>
      </c>
      <c r="AD173">
        <v>5</v>
      </c>
      <c r="AE173" t="s">
        <v>487</v>
      </c>
    </row>
    <row r="174" spans="1:32" x14ac:dyDescent="0.25">
      <c r="A174">
        <v>173</v>
      </c>
      <c r="B174" t="s">
        <v>286</v>
      </c>
      <c r="C174" t="s">
        <v>287</v>
      </c>
      <c r="D174" t="s">
        <v>26</v>
      </c>
      <c r="E174" t="s">
        <v>27</v>
      </c>
      <c r="F174" t="s">
        <v>474</v>
      </c>
      <c r="G174" t="s">
        <v>29</v>
      </c>
      <c r="J174">
        <v>525.98099999999897</v>
      </c>
      <c r="K174">
        <v>8</v>
      </c>
      <c r="L174">
        <v>5</v>
      </c>
      <c r="M174">
        <v>1.93738370482528</v>
      </c>
      <c r="N174">
        <v>1.96447421537649</v>
      </c>
      <c r="O174">
        <v>2.61114956885347E-2</v>
      </c>
      <c r="P174">
        <v>33.923867515766801</v>
      </c>
      <c r="Q174" s="1">
        <v>5.9281653775191702E-8</v>
      </c>
      <c r="R174" t="s">
        <v>30</v>
      </c>
      <c r="S174" t="s">
        <v>31</v>
      </c>
      <c r="T174" t="s">
        <v>31</v>
      </c>
      <c r="U174" t="s">
        <v>30</v>
      </c>
      <c r="V174" t="s">
        <v>31</v>
      </c>
      <c r="W174" t="s">
        <v>31</v>
      </c>
      <c r="X174" t="s">
        <v>30</v>
      </c>
      <c r="Y174" t="s">
        <v>468</v>
      </c>
      <c r="Z174" t="s">
        <v>466</v>
      </c>
      <c r="AA174" t="s">
        <v>454</v>
      </c>
      <c r="AB174">
        <v>88</v>
      </c>
      <c r="AC174" t="s">
        <v>452</v>
      </c>
      <c r="AD174">
        <v>5</v>
      </c>
      <c r="AE174" t="s">
        <v>487</v>
      </c>
      <c r="AF174">
        <f t="shared" ref="AF174" si="85">IFERROR(AVERAGE(Q174:Q175),"")</f>
        <v>1.2212547154585636E-7</v>
      </c>
    </row>
    <row r="175" spans="1:32" x14ac:dyDescent="0.25">
      <c r="A175">
        <v>174</v>
      </c>
      <c r="B175" t="s">
        <v>288</v>
      </c>
      <c r="C175" t="s">
        <v>287</v>
      </c>
      <c r="D175" t="s">
        <v>26</v>
      </c>
      <c r="E175" t="s">
        <v>27</v>
      </c>
      <c r="F175" t="s">
        <v>474</v>
      </c>
      <c r="G175" t="s">
        <v>29</v>
      </c>
      <c r="J175">
        <v>525.98099999999897</v>
      </c>
      <c r="K175">
        <v>10</v>
      </c>
      <c r="L175">
        <v>4</v>
      </c>
      <c r="M175">
        <v>1.9303133875720599</v>
      </c>
      <c r="N175">
        <v>1.96447421537649</v>
      </c>
      <c r="O175">
        <v>2.61114956885347E-2</v>
      </c>
      <c r="P175">
        <v>32.238665479393198</v>
      </c>
      <c r="Q175" s="1">
        <v>1.84969289316521E-7</v>
      </c>
      <c r="R175" t="s">
        <v>30</v>
      </c>
      <c r="S175" t="s">
        <v>31</v>
      </c>
      <c r="T175" t="s">
        <v>31</v>
      </c>
      <c r="U175" t="s">
        <v>30</v>
      </c>
      <c r="V175" t="s">
        <v>31</v>
      </c>
      <c r="W175" t="s">
        <v>31</v>
      </c>
      <c r="X175" t="s">
        <v>30</v>
      </c>
      <c r="Y175" t="s">
        <v>468</v>
      </c>
      <c r="Z175" t="s">
        <v>466</v>
      </c>
      <c r="AA175" t="s">
        <v>454</v>
      </c>
      <c r="AB175">
        <v>88</v>
      </c>
      <c r="AC175" t="s">
        <v>452</v>
      </c>
      <c r="AD175">
        <v>5</v>
      </c>
      <c r="AE175" t="s">
        <v>487</v>
      </c>
    </row>
    <row r="176" spans="1:32" x14ac:dyDescent="0.25">
      <c r="A176">
        <v>175</v>
      </c>
      <c r="B176" t="s">
        <v>289</v>
      </c>
      <c r="C176" t="s">
        <v>290</v>
      </c>
      <c r="D176" t="s">
        <v>26</v>
      </c>
      <c r="E176" t="s">
        <v>27</v>
      </c>
      <c r="F176" t="s">
        <v>474</v>
      </c>
      <c r="G176" t="s">
        <v>29</v>
      </c>
      <c r="J176">
        <v>525.98099999999897</v>
      </c>
      <c r="K176">
        <v>9</v>
      </c>
      <c r="L176">
        <v>4</v>
      </c>
      <c r="M176">
        <v>1.9775561745913199</v>
      </c>
      <c r="N176">
        <v>1.96447421537649</v>
      </c>
      <c r="O176">
        <v>2.61114956885347E-2</v>
      </c>
      <c r="P176">
        <v>32.554345681003802</v>
      </c>
      <c r="Q176" s="1">
        <v>1.49460890829765E-7</v>
      </c>
      <c r="R176" t="s">
        <v>30</v>
      </c>
      <c r="S176" t="s">
        <v>31</v>
      </c>
      <c r="T176" t="s">
        <v>31</v>
      </c>
      <c r="U176" t="s">
        <v>30</v>
      </c>
      <c r="V176" t="s">
        <v>31</v>
      </c>
      <c r="W176" t="s">
        <v>31</v>
      </c>
      <c r="X176" t="s">
        <v>30</v>
      </c>
      <c r="Y176" t="s">
        <v>468</v>
      </c>
      <c r="Z176" t="s">
        <v>461</v>
      </c>
      <c r="AA176" t="s">
        <v>455</v>
      </c>
      <c r="AB176">
        <v>38</v>
      </c>
      <c r="AC176" t="s">
        <v>451</v>
      </c>
      <c r="AD176">
        <v>0</v>
      </c>
      <c r="AE176" t="s">
        <v>487</v>
      </c>
      <c r="AF176">
        <f t="shared" ref="AF176" si="86">IFERROR(AVERAGE(Q176:Q177),"")</f>
        <v>1.4910200167106951E-7</v>
      </c>
    </row>
    <row r="177" spans="1:32" x14ac:dyDescent="0.25">
      <c r="A177">
        <v>176</v>
      </c>
      <c r="B177" t="s">
        <v>291</v>
      </c>
      <c r="C177" t="s">
        <v>290</v>
      </c>
      <c r="D177" t="s">
        <v>26</v>
      </c>
      <c r="E177" t="s">
        <v>27</v>
      </c>
      <c r="F177" t="s">
        <v>474</v>
      </c>
      <c r="G177" t="s">
        <v>29</v>
      </c>
      <c r="J177">
        <v>525.98099999999897</v>
      </c>
      <c r="K177">
        <v>12</v>
      </c>
      <c r="L177">
        <v>4</v>
      </c>
      <c r="M177">
        <v>1.91877749764445</v>
      </c>
      <c r="N177">
        <v>1.96447421537649</v>
      </c>
      <c r="O177">
        <v>2.61114956885347E-2</v>
      </c>
      <c r="P177">
        <v>32.561475186717402</v>
      </c>
      <c r="Q177" s="1">
        <v>1.4874311251237399E-7</v>
      </c>
      <c r="R177" t="s">
        <v>30</v>
      </c>
      <c r="S177" t="s">
        <v>31</v>
      </c>
      <c r="T177" t="s">
        <v>31</v>
      </c>
      <c r="U177" t="s">
        <v>30</v>
      </c>
      <c r="V177" t="s">
        <v>31</v>
      </c>
      <c r="W177" t="s">
        <v>31</v>
      </c>
      <c r="X177" t="s">
        <v>30</v>
      </c>
      <c r="Y177" t="s">
        <v>468</v>
      </c>
      <c r="Z177" t="s">
        <v>461</v>
      </c>
      <c r="AA177" t="s">
        <v>455</v>
      </c>
      <c r="AB177">
        <v>38</v>
      </c>
      <c r="AC177" t="s">
        <v>451</v>
      </c>
      <c r="AD177">
        <v>0</v>
      </c>
      <c r="AE177" t="s">
        <v>487</v>
      </c>
    </row>
    <row r="178" spans="1:32" x14ac:dyDescent="0.25">
      <c r="A178">
        <v>177</v>
      </c>
      <c r="B178" t="s">
        <v>292</v>
      </c>
      <c r="C178" t="s">
        <v>293</v>
      </c>
      <c r="D178" t="s">
        <v>26</v>
      </c>
      <c r="E178" t="s">
        <v>27</v>
      </c>
      <c r="F178" t="s">
        <v>474</v>
      </c>
      <c r="G178" t="s">
        <v>29</v>
      </c>
      <c r="I178" t="s">
        <v>301</v>
      </c>
      <c r="J178">
        <v>525.98099999999897</v>
      </c>
      <c r="K178">
        <v>10</v>
      </c>
      <c r="L178">
        <v>4</v>
      </c>
      <c r="M178">
        <v>1.94870816233029</v>
      </c>
      <c r="N178">
        <v>1.96447421537649</v>
      </c>
      <c r="O178">
        <v>2.61114956885347E-2</v>
      </c>
      <c r="P178">
        <v>34.757861796685503</v>
      </c>
      <c r="Q178" s="1">
        <v>3.37562773190367E-8</v>
      </c>
      <c r="R178" t="s">
        <v>30</v>
      </c>
      <c r="S178" t="s">
        <v>31</v>
      </c>
      <c r="T178" t="s">
        <v>31</v>
      </c>
      <c r="U178" t="s">
        <v>31</v>
      </c>
      <c r="V178" t="s">
        <v>31</v>
      </c>
      <c r="W178" t="s">
        <v>31</v>
      </c>
      <c r="X178" t="s">
        <v>31</v>
      </c>
      <c r="Y178" t="s">
        <v>468</v>
      </c>
      <c r="Z178" t="s">
        <v>461</v>
      </c>
      <c r="AA178" t="s">
        <v>455</v>
      </c>
      <c r="AB178">
        <v>88</v>
      </c>
      <c r="AC178" t="s">
        <v>451</v>
      </c>
      <c r="AD178">
        <v>0</v>
      </c>
      <c r="AE178" t="s">
        <v>487</v>
      </c>
      <c r="AF178">
        <f t="shared" ref="AF178" si="87">IFERROR(AVERAGE(Q178:Q179),"")</f>
        <v>2.9787589622938999E-8</v>
      </c>
    </row>
    <row r="179" spans="1:32" x14ac:dyDescent="0.25">
      <c r="A179">
        <v>178</v>
      </c>
      <c r="B179" t="s">
        <v>294</v>
      </c>
      <c r="C179" t="s">
        <v>293</v>
      </c>
      <c r="D179" t="s">
        <v>26</v>
      </c>
      <c r="E179" t="s">
        <v>27</v>
      </c>
      <c r="F179" t="s">
        <v>474</v>
      </c>
      <c r="G179" t="s">
        <v>29</v>
      </c>
      <c r="I179" t="s">
        <v>317</v>
      </c>
      <c r="J179">
        <v>525.98099999999897</v>
      </c>
      <c r="K179">
        <v>10</v>
      </c>
      <c r="L179">
        <v>4</v>
      </c>
      <c r="M179">
        <v>1.9322741826674401</v>
      </c>
      <c r="N179">
        <v>1.96447421537649</v>
      </c>
      <c r="O179">
        <v>2.61114956885347E-2</v>
      </c>
      <c r="P179">
        <v>35.154854922234598</v>
      </c>
      <c r="Q179" s="1">
        <v>2.5818901926841301E-8</v>
      </c>
      <c r="R179" t="s">
        <v>30</v>
      </c>
      <c r="S179" t="s">
        <v>31</v>
      </c>
      <c r="T179" t="s">
        <v>31</v>
      </c>
      <c r="U179" t="s">
        <v>31</v>
      </c>
      <c r="V179" t="s">
        <v>31</v>
      </c>
      <c r="W179" t="s">
        <v>31</v>
      </c>
      <c r="X179" t="s">
        <v>31</v>
      </c>
      <c r="Y179" t="s">
        <v>468</v>
      </c>
      <c r="Z179" t="s">
        <v>461</v>
      </c>
      <c r="AA179" t="s">
        <v>455</v>
      </c>
      <c r="AB179">
        <v>88</v>
      </c>
      <c r="AC179" t="s">
        <v>451</v>
      </c>
      <c r="AD179">
        <v>0</v>
      </c>
      <c r="AE179" t="s">
        <v>487</v>
      </c>
    </row>
    <row r="180" spans="1:32" x14ac:dyDescent="0.25">
      <c r="A180">
        <v>179</v>
      </c>
      <c r="B180" t="s">
        <v>295</v>
      </c>
      <c r="C180" t="s">
        <v>296</v>
      </c>
      <c r="D180" t="s">
        <v>26</v>
      </c>
      <c r="E180" t="s">
        <v>27</v>
      </c>
      <c r="F180" t="s">
        <v>474</v>
      </c>
      <c r="G180" t="s">
        <v>29</v>
      </c>
      <c r="I180" t="s">
        <v>304</v>
      </c>
      <c r="J180">
        <v>525.98099999999897</v>
      </c>
      <c r="N180">
        <v>1.96447421537649</v>
      </c>
      <c r="O180">
        <v>2.61114956885347E-2</v>
      </c>
      <c r="R180" t="s">
        <v>31</v>
      </c>
      <c r="S180" t="s">
        <v>31</v>
      </c>
      <c r="T180" t="s">
        <v>31</v>
      </c>
      <c r="U180" t="s">
        <v>31</v>
      </c>
      <c r="V180" t="s">
        <v>31</v>
      </c>
      <c r="W180" t="s">
        <v>31</v>
      </c>
      <c r="X180" t="s">
        <v>31</v>
      </c>
      <c r="Y180" t="s">
        <v>468</v>
      </c>
      <c r="Z180" t="s">
        <v>461</v>
      </c>
      <c r="AA180" t="s">
        <v>455</v>
      </c>
      <c r="AB180">
        <v>150</v>
      </c>
      <c r="AC180" t="s">
        <v>451</v>
      </c>
      <c r="AD180">
        <v>0</v>
      </c>
      <c r="AE180" t="s">
        <v>487</v>
      </c>
      <c r="AF180">
        <f t="shared" ref="AF180" si="88">IFERROR(AVERAGE(Q180:Q181),"")</f>
        <v>9.5635038537862296E-8</v>
      </c>
    </row>
    <row r="181" spans="1:32" x14ac:dyDescent="0.25">
      <c r="A181">
        <v>180</v>
      </c>
      <c r="B181" t="s">
        <v>297</v>
      </c>
      <c r="C181" t="s">
        <v>296</v>
      </c>
      <c r="D181" t="s">
        <v>26</v>
      </c>
      <c r="E181" t="s">
        <v>27</v>
      </c>
      <c r="F181" t="s">
        <v>474</v>
      </c>
      <c r="G181" t="s">
        <v>29</v>
      </c>
      <c r="J181">
        <v>525.98099999999897</v>
      </c>
      <c r="K181">
        <v>8</v>
      </c>
      <c r="L181">
        <v>4</v>
      </c>
      <c r="M181">
        <v>1.9010443102221399</v>
      </c>
      <c r="N181">
        <v>1.96447421537649</v>
      </c>
      <c r="O181">
        <v>2.61114956885347E-2</v>
      </c>
      <c r="P181">
        <v>33.215600426590797</v>
      </c>
      <c r="Q181" s="1">
        <v>9.5635038537862296E-8</v>
      </c>
      <c r="R181" t="s">
        <v>30</v>
      </c>
      <c r="S181" t="s">
        <v>31</v>
      </c>
      <c r="T181" t="s">
        <v>31</v>
      </c>
      <c r="U181" t="s">
        <v>30</v>
      </c>
      <c r="V181" t="s">
        <v>31</v>
      </c>
      <c r="W181" t="s">
        <v>31</v>
      </c>
      <c r="X181" t="s">
        <v>30</v>
      </c>
      <c r="Y181" t="s">
        <v>468</v>
      </c>
      <c r="Z181" t="s">
        <v>461</v>
      </c>
      <c r="AA181" t="s">
        <v>455</v>
      </c>
      <c r="AB181">
        <v>150</v>
      </c>
      <c r="AC181" t="s">
        <v>451</v>
      </c>
      <c r="AD181">
        <v>0</v>
      </c>
      <c r="AE181" t="s">
        <v>487</v>
      </c>
    </row>
    <row r="182" spans="1:32" x14ac:dyDescent="0.25">
      <c r="A182">
        <v>181</v>
      </c>
      <c r="B182" t="s">
        <v>298</v>
      </c>
      <c r="C182" t="s">
        <v>299</v>
      </c>
      <c r="D182" t="s">
        <v>26</v>
      </c>
      <c r="E182" t="s">
        <v>27</v>
      </c>
      <c r="F182" t="s">
        <v>474</v>
      </c>
      <c r="G182" t="s">
        <v>29</v>
      </c>
      <c r="I182" t="s">
        <v>317</v>
      </c>
      <c r="J182">
        <v>525.98099999999897</v>
      </c>
      <c r="K182">
        <v>12</v>
      </c>
      <c r="L182">
        <v>4</v>
      </c>
      <c r="M182">
        <v>1.9331565257812</v>
      </c>
      <c r="N182">
        <v>1.96447421537649</v>
      </c>
      <c r="O182">
        <v>2.61114956885347E-2</v>
      </c>
      <c r="P182">
        <v>37.397683204455902</v>
      </c>
      <c r="Q182" s="1">
        <v>5.6785388167872204E-9</v>
      </c>
      <c r="R182" t="s">
        <v>30</v>
      </c>
      <c r="S182" t="s">
        <v>31</v>
      </c>
      <c r="T182" t="s">
        <v>31</v>
      </c>
      <c r="U182" t="s">
        <v>31</v>
      </c>
      <c r="V182" t="s">
        <v>31</v>
      </c>
      <c r="W182" t="s">
        <v>31</v>
      </c>
      <c r="X182" t="s">
        <v>31</v>
      </c>
      <c r="Y182" t="s">
        <v>468</v>
      </c>
      <c r="Z182" t="s">
        <v>462</v>
      </c>
      <c r="AA182" t="s">
        <v>455</v>
      </c>
      <c r="AB182">
        <v>38</v>
      </c>
      <c r="AC182" t="s">
        <v>451</v>
      </c>
      <c r="AD182">
        <v>0.5</v>
      </c>
      <c r="AE182" t="s">
        <v>487</v>
      </c>
      <c r="AF182">
        <f t="shared" ref="AF182" si="89">IFERROR(AVERAGE(Q182:Q183),"")</f>
        <v>3.4559033618803951E-9</v>
      </c>
    </row>
    <row r="183" spans="1:32" x14ac:dyDescent="0.25">
      <c r="A183">
        <v>182</v>
      </c>
      <c r="B183" t="s">
        <v>300</v>
      </c>
      <c r="C183" t="s">
        <v>299</v>
      </c>
      <c r="D183" t="s">
        <v>26</v>
      </c>
      <c r="E183" t="s">
        <v>27</v>
      </c>
      <c r="F183" t="s">
        <v>474</v>
      </c>
      <c r="G183" t="s">
        <v>29</v>
      </c>
      <c r="I183" t="s">
        <v>317</v>
      </c>
      <c r="J183">
        <v>525.98099999999897</v>
      </c>
      <c r="K183">
        <v>8</v>
      </c>
      <c r="L183">
        <v>4</v>
      </c>
      <c r="M183">
        <v>1.94375024539437</v>
      </c>
      <c r="N183">
        <v>1.96447421537649</v>
      </c>
      <c r="O183">
        <v>2.61114956885347E-2</v>
      </c>
      <c r="P183">
        <v>39.659192026185003</v>
      </c>
      <c r="Q183" s="1">
        <v>1.2332679069735699E-9</v>
      </c>
      <c r="R183" t="s">
        <v>30</v>
      </c>
      <c r="S183" t="s">
        <v>31</v>
      </c>
      <c r="T183" t="s">
        <v>31</v>
      </c>
      <c r="U183" t="s">
        <v>31</v>
      </c>
      <c r="V183" t="s">
        <v>31</v>
      </c>
      <c r="W183" t="s">
        <v>31</v>
      </c>
      <c r="X183" t="s">
        <v>31</v>
      </c>
      <c r="Y183" t="s">
        <v>468</v>
      </c>
      <c r="Z183" t="s">
        <v>462</v>
      </c>
      <c r="AA183" t="s">
        <v>455</v>
      </c>
      <c r="AB183">
        <v>38</v>
      </c>
      <c r="AC183" t="s">
        <v>451</v>
      </c>
      <c r="AD183">
        <v>0.5</v>
      </c>
      <c r="AE183" t="s">
        <v>487</v>
      </c>
    </row>
    <row r="184" spans="1:32" x14ac:dyDescent="0.25">
      <c r="A184">
        <v>183</v>
      </c>
      <c r="B184" t="s">
        <v>302</v>
      </c>
      <c r="C184" t="s">
        <v>303</v>
      </c>
      <c r="D184" t="s">
        <v>26</v>
      </c>
      <c r="E184" t="s">
        <v>27</v>
      </c>
      <c r="F184" t="s">
        <v>474</v>
      </c>
      <c r="G184" t="s">
        <v>29</v>
      </c>
      <c r="I184" t="s">
        <v>317</v>
      </c>
      <c r="J184">
        <v>525.98099999999897</v>
      </c>
      <c r="K184">
        <v>5</v>
      </c>
      <c r="L184">
        <v>2</v>
      </c>
      <c r="M184">
        <v>1.99150762703513</v>
      </c>
      <c r="N184">
        <v>1.96447421537649</v>
      </c>
      <c r="O184">
        <v>2.61114956885347E-2</v>
      </c>
      <c r="P184">
        <v>41.2805357039244</v>
      </c>
      <c r="Q184" s="1">
        <v>4.1267137239165702E-10</v>
      </c>
      <c r="R184" t="s">
        <v>30</v>
      </c>
      <c r="S184" t="s">
        <v>31</v>
      </c>
      <c r="T184" t="s">
        <v>31</v>
      </c>
      <c r="U184" t="s">
        <v>31</v>
      </c>
      <c r="V184" t="s">
        <v>31</v>
      </c>
      <c r="W184" t="s">
        <v>31</v>
      </c>
      <c r="X184" t="s">
        <v>31</v>
      </c>
      <c r="Y184" t="s">
        <v>468</v>
      </c>
      <c r="Z184" t="s">
        <v>462</v>
      </c>
      <c r="AA184" t="s">
        <v>455</v>
      </c>
      <c r="AB184">
        <v>88</v>
      </c>
      <c r="AC184" t="s">
        <v>451</v>
      </c>
      <c r="AD184">
        <v>0.5</v>
      </c>
      <c r="AE184" t="s">
        <v>487</v>
      </c>
      <c r="AF184">
        <f t="shared" ref="AF184" si="90">IFERROR(AVERAGE(Q184:Q185),"")</f>
        <v>6.4224974495886496E-10</v>
      </c>
    </row>
    <row r="185" spans="1:32" x14ac:dyDescent="0.25">
      <c r="A185">
        <v>184</v>
      </c>
      <c r="B185" t="s">
        <v>305</v>
      </c>
      <c r="C185" t="s">
        <v>303</v>
      </c>
      <c r="D185" t="s">
        <v>26</v>
      </c>
      <c r="E185" t="s">
        <v>27</v>
      </c>
      <c r="F185" t="s">
        <v>474</v>
      </c>
      <c r="G185" t="s">
        <v>29</v>
      </c>
      <c r="I185" t="s">
        <v>317</v>
      </c>
      <c r="J185">
        <v>525.98099999999897</v>
      </c>
      <c r="K185">
        <v>6</v>
      </c>
      <c r="L185">
        <v>3</v>
      </c>
      <c r="M185">
        <v>1.93268874257872</v>
      </c>
      <c r="N185">
        <v>1.96447421537649</v>
      </c>
      <c r="O185">
        <v>2.61114956885347E-2</v>
      </c>
      <c r="P185">
        <v>40.172844003336202</v>
      </c>
      <c r="Q185" s="1">
        <v>8.7182811752607296E-10</v>
      </c>
      <c r="R185" t="s">
        <v>30</v>
      </c>
      <c r="S185" t="s">
        <v>31</v>
      </c>
      <c r="T185" t="s">
        <v>31</v>
      </c>
      <c r="U185" t="s">
        <v>31</v>
      </c>
      <c r="V185" t="s">
        <v>31</v>
      </c>
      <c r="W185" t="s">
        <v>31</v>
      </c>
      <c r="X185" t="s">
        <v>31</v>
      </c>
      <c r="Y185" t="s">
        <v>468</v>
      </c>
      <c r="Z185" t="s">
        <v>462</v>
      </c>
      <c r="AA185" t="s">
        <v>455</v>
      </c>
      <c r="AB185">
        <v>88</v>
      </c>
      <c r="AC185" t="s">
        <v>451</v>
      </c>
      <c r="AD185">
        <v>0.5</v>
      </c>
      <c r="AE185" t="s">
        <v>487</v>
      </c>
    </row>
    <row r="186" spans="1:32" x14ac:dyDescent="0.25">
      <c r="A186">
        <v>185</v>
      </c>
      <c r="B186" t="s">
        <v>306</v>
      </c>
      <c r="C186" t="s">
        <v>307</v>
      </c>
      <c r="D186" t="s">
        <v>26</v>
      </c>
      <c r="E186" t="s">
        <v>27</v>
      </c>
      <c r="F186" t="s">
        <v>474</v>
      </c>
      <c r="G186" t="s">
        <v>29</v>
      </c>
      <c r="I186" t="s">
        <v>301</v>
      </c>
      <c r="J186">
        <v>525.98099999999897</v>
      </c>
      <c r="K186">
        <v>9</v>
      </c>
      <c r="L186">
        <v>5</v>
      </c>
      <c r="M186">
        <v>1.9039654225558</v>
      </c>
      <c r="N186">
        <v>1.96447421537649</v>
      </c>
      <c r="O186">
        <v>2.61114956885347E-2</v>
      </c>
      <c r="P186">
        <v>34.903377916884999</v>
      </c>
      <c r="Q186" s="1">
        <v>3.0597255811225997E-8</v>
      </c>
      <c r="R186" t="s">
        <v>30</v>
      </c>
      <c r="S186" t="s">
        <v>31</v>
      </c>
      <c r="T186" t="s">
        <v>31</v>
      </c>
      <c r="U186" t="s">
        <v>31</v>
      </c>
      <c r="V186" t="s">
        <v>31</v>
      </c>
      <c r="W186" t="s">
        <v>31</v>
      </c>
      <c r="X186" t="s">
        <v>31</v>
      </c>
      <c r="Y186" t="s">
        <v>468</v>
      </c>
      <c r="Z186" t="s">
        <v>462</v>
      </c>
      <c r="AA186" t="s">
        <v>455</v>
      </c>
      <c r="AB186">
        <v>150</v>
      </c>
      <c r="AC186" t="s">
        <v>451</v>
      </c>
      <c r="AD186">
        <v>0.5</v>
      </c>
      <c r="AE186" t="s">
        <v>487</v>
      </c>
      <c r="AF186">
        <f t="shared" ref="AF186" si="91">IFERROR(AVERAGE(Q186:Q187),"")</f>
        <v>3.0597255811225997E-8</v>
      </c>
    </row>
    <row r="187" spans="1:32" x14ac:dyDescent="0.25">
      <c r="A187">
        <v>186</v>
      </c>
      <c r="B187" t="s">
        <v>308</v>
      </c>
      <c r="C187" t="s">
        <v>307</v>
      </c>
      <c r="D187" t="s">
        <v>26</v>
      </c>
      <c r="E187" t="s">
        <v>27</v>
      </c>
      <c r="F187" t="s">
        <v>474</v>
      </c>
      <c r="G187" t="s">
        <v>29</v>
      </c>
      <c r="I187" t="s">
        <v>304</v>
      </c>
      <c r="J187">
        <v>525.98099999999897</v>
      </c>
      <c r="N187">
        <v>1.96447421537649</v>
      </c>
      <c r="O187">
        <v>2.61114956885347E-2</v>
      </c>
      <c r="R187" t="s">
        <v>31</v>
      </c>
      <c r="S187" t="s">
        <v>31</v>
      </c>
      <c r="T187" t="s">
        <v>31</v>
      </c>
      <c r="U187" t="s">
        <v>31</v>
      </c>
      <c r="V187" t="s">
        <v>31</v>
      </c>
      <c r="W187" t="s">
        <v>31</v>
      </c>
      <c r="X187" t="s">
        <v>31</v>
      </c>
      <c r="Y187" t="s">
        <v>468</v>
      </c>
      <c r="Z187" t="s">
        <v>462</v>
      </c>
      <c r="AA187" t="s">
        <v>455</v>
      </c>
      <c r="AB187">
        <v>150</v>
      </c>
      <c r="AC187" t="s">
        <v>451</v>
      </c>
      <c r="AD187">
        <v>0.5</v>
      </c>
      <c r="AE187" t="s">
        <v>487</v>
      </c>
    </row>
    <row r="188" spans="1:32" x14ac:dyDescent="0.25">
      <c r="A188">
        <v>187</v>
      </c>
      <c r="B188" t="s">
        <v>309</v>
      </c>
      <c r="C188" t="s">
        <v>310</v>
      </c>
      <c r="D188" t="s">
        <v>26</v>
      </c>
      <c r="E188" t="s">
        <v>27</v>
      </c>
      <c r="F188" t="s">
        <v>474</v>
      </c>
      <c r="G188" t="s">
        <v>29</v>
      </c>
      <c r="I188" t="s">
        <v>304</v>
      </c>
      <c r="J188">
        <v>525.98099999999897</v>
      </c>
      <c r="N188">
        <v>1.96447421537649</v>
      </c>
      <c r="O188">
        <v>2.61114956885347E-2</v>
      </c>
      <c r="R188" t="s">
        <v>31</v>
      </c>
      <c r="S188" t="s">
        <v>31</v>
      </c>
      <c r="T188" t="s">
        <v>31</v>
      </c>
      <c r="U188" t="s">
        <v>31</v>
      </c>
      <c r="V188" t="s">
        <v>31</v>
      </c>
      <c r="W188" t="s">
        <v>31</v>
      </c>
      <c r="X188" t="s">
        <v>31</v>
      </c>
      <c r="Y188" t="s">
        <v>468</v>
      </c>
      <c r="Z188" t="s">
        <v>463</v>
      </c>
      <c r="AA188" t="s">
        <v>455</v>
      </c>
      <c r="AB188">
        <v>38</v>
      </c>
      <c r="AC188" t="s">
        <v>451</v>
      </c>
      <c r="AD188">
        <v>5</v>
      </c>
      <c r="AE188" t="s">
        <v>487</v>
      </c>
      <c r="AF188">
        <f t="shared" ref="AF188" si="92">IFERROR(AVERAGE(Q188:Q189),"")</f>
        <v>2.0867764696965999E-8</v>
      </c>
    </row>
    <row r="189" spans="1:32" x14ac:dyDescent="0.25">
      <c r="A189">
        <v>188</v>
      </c>
      <c r="B189" t="s">
        <v>311</v>
      </c>
      <c r="C189" t="s">
        <v>310</v>
      </c>
      <c r="D189" t="s">
        <v>26</v>
      </c>
      <c r="E189" t="s">
        <v>27</v>
      </c>
      <c r="F189" t="s">
        <v>474</v>
      </c>
      <c r="G189" t="s">
        <v>29</v>
      </c>
      <c r="I189" t="s">
        <v>317</v>
      </c>
      <c r="J189">
        <v>525.98099999999897</v>
      </c>
      <c r="K189">
        <v>8</v>
      </c>
      <c r="L189">
        <v>4</v>
      </c>
      <c r="M189">
        <v>1.9378127284651101</v>
      </c>
      <c r="N189">
        <v>1.96447421537649</v>
      </c>
      <c r="O189">
        <v>2.61114956885347E-2</v>
      </c>
      <c r="P189">
        <v>35.470159246557202</v>
      </c>
      <c r="Q189" s="1">
        <v>2.0867764696965999E-8</v>
      </c>
      <c r="R189" t="s">
        <v>30</v>
      </c>
      <c r="S189" t="s">
        <v>31</v>
      </c>
      <c r="T189" t="s">
        <v>31</v>
      </c>
      <c r="U189" t="s">
        <v>31</v>
      </c>
      <c r="V189" t="s">
        <v>31</v>
      </c>
      <c r="W189" t="s">
        <v>31</v>
      </c>
      <c r="X189" t="s">
        <v>31</v>
      </c>
      <c r="Y189" t="s">
        <v>468</v>
      </c>
      <c r="Z189" t="s">
        <v>463</v>
      </c>
      <c r="AA189" t="s">
        <v>455</v>
      </c>
      <c r="AB189">
        <v>38</v>
      </c>
      <c r="AC189" t="s">
        <v>451</v>
      </c>
      <c r="AD189">
        <v>5</v>
      </c>
      <c r="AE189" t="s">
        <v>487</v>
      </c>
    </row>
    <row r="190" spans="1:32" x14ac:dyDescent="0.25">
      <c r="A190">
        <v>189</v>
      </c>
      <c r="B190" t="s">
        <v>312</v>
      </c>
      <c r="C190" t="s">
        <v>313</v>
      </c>
      <c r="D190" t="s">
        <v>26</v>
      </c>
      <c r="E190" t="s">
        <v>27</v>
      </c>
      <c r="F190" t="s">
        <v>474</v>
      </c>
      <c r="G190" t="s">
        <v>29</v>
      </c>
      <c r="I190" t="s">
        <v>317</v>
      </c>
      <c r="J190">
        <v>525.98099999999897</v>
      </c>
      <c r="K190">
        <v>10</v>
      </c>
      <c r="L190">
        <v>4</v>
      </c>
      <c r="M190">
        <v>1.9643032750373599</v>
      </c>
      <c r="N190">
        <v>1.96447421537649</v>
      </c>
      <c r="O190">
        <v>2.61114956885347E-2</v>
      </c>
      <c r="P190">
        <v>39.532973647123001</v>
      </c>
      <c r="Q190" s="1">
        <v>1.3429829742544699E-9</v>
      </c>
      <c r="R190" t="s">
        <v>30</v>
      </c>
      <c r="S190" t="s">
        <v>31</v>
      </c>
      <c r="T190" t="s">
        <v>31</v>
      </c>
      <c r="U190" t="s">
        <v>31</v>
      </c>
      <c r="V190" t="s">
        <v>31</v>
      </c>
      <c r="W190" t="s">
        <v>31</v>
      </c>
      <c r="X190" t="s">
        <v>31</v>
      </c>
      <c r="Y190" t="s">
        <v>468</v>
      </c>
      <c r="Z190" t="s">
        <v>463</v>
      </c>
      <c r="AA190" t="s">
        <v>455</v>
      </c>
      <c r="AB190">
        <v>88</v>
      </c>
      <c r="AC190" t="s">
        <v>451</v>
      </c>
      <c r="AD190">
        <v>5</v>
      </c>
      <c r="AE190" t="s">
        <v>487</v>
      </c>
      <c r="AF190">
        <f t="shared" ref="AF190" si="93">IFERROR(AVERAGE(Q190:Q191),"")</f>
        <v>9.9255075654940545E-10</v>
      </c>
    </row>
    <row r="191" spans="1:32" x14ac:dyDescent="0.25">
      <c r="A191">
        <v>190</v>
      </c>
      <c r="B191" t="s">
        <v>314</v>
      </c>
      <c r="C191" t="s">
        <v>313</v>
      </c>
      <c r="D191" t="s">
        <v>26</v>
      </c>
      <c r="E191" t="s">
        <v>27</v>
      </c>
      <c r="F191" t="s">
        <v>474</v>
      </c>
      <c r="G191" t="s">
        <v>29</v>
      </c>
      <c r="I191" t="s">
        <v>317</v>
      </c>
      <c r="J191">
        <v>525.98099999999897</v>
      </c>
      <c r="K191">
        <v>7</v>
      </c>
      <c r="L191">
        <v>3</v>
      </c>
      <c r="M191">
        <v>1.92265176015133</v>
      </c>
      <c r="N191">
        <v>1.96447421537649</v>
      </c>
      <c r="O191">
        <v>2.61114956885347E-2</v>
      </c>
      <c r="P191">
        <v>40.625759002684802</v>
      </c>
      <c r="Q191" s="1">
        <v>6.4211853884434096E-10</v>
      </c>
      <c r="R191" t="s">
        <v>30</v>
      </c>
      <c r="S191" t="s">
        <v>31</v>
      </c>
      <c r="T191" t="s">
        <v>31</v>
      </c>
      <c r="U191" t="s">
        <v>31</v>
      </c>
      <c r="V191" t="s">
        <v>31</v>
      </c>
      <c r="W191" t="s">
        <v>31</v>
      </c>
      <c r="X191" t="s">
        <v>31</v>
      </c>
      <c r="Y191" t="s">
        <v>468</v>
      </c>
      <c r="Z191" t="s">
        <v>463</v>
      </c>
      <c r="AA191" t="s">
        <v>455</v>
      </c>
      <c r="AB191">
        <v>88</v>
      </c>
      <c r="AC191" t="s">
        <v>451</v>
      </c>
      <c r="AD191">
        <v>5</v>
      </c>
      <c r="AE191" t="s">
        <v>487</v>
      </c>
    </row>
    <row r="192" spans="1:32" x14ac:dyDescent="0.25">
      <c r="A192">
        <v>191</v>
      </c>
      <c r="B192" t="s">
        <v>315</v>
      </c>
      <c r="C192" t="s">
        <v>316</v>
      </c>
      <c r="D192" t="s">
        <v>26</v>
      </c>
      <c r="E192" t="s">
        <v>27</v>
      </c>
      <c r="F192" t="s">
        <v>474</v>
      </c>
      <c r="G192" t="s">
        <v>29</v>
      </c>
      <c r="I192" t="s">
        <v>317</v>
      </c>
      <c r="J192">
        <v>525.98099999999897</v>
      </c>
      <c r="K192">
        <v>9</v>
      </c>
      <c r="L192">
        <v>4</v>
      </c>
      <c r="M192">
        <v>1.9971059715994</v>
      </c>
      <c r="N192">
        <v>1.96447421537649</v>
      </c>
      <c r="O192">
        <v>2.61114956885347E-2</v>
      </c>
      <c r="P192">
        <v>38.8572513814334</v>
      </c>
      <c r="Q192" s="1">
        <v>2.1194519901037898E-9</v>
      </c>
      <c r="R192" t="s">
        <v>30</v>
      </c>
      <c r="S192" t="s">
        <v>31</v>
      </c>
      <c r="T192" t="s">
        <v>31</v>
      </c>
      <c r="U192" t="s">
        <v>31</v>
      </c>
      <c r="V192" t="s">
        <v>31</v>
      </c>
      <c r="W192" t="s">
        <v>31</v>
      </c>
      <c r="X192" t="s">
        <v>31</v>
      </c>
      <c r="Y192" t="s">
        <v>468</v>
      </c>
      <c r="Z192" t="s">
        <v>463</v>
      </c>
      <c r="AA192" t="s">
        <v>455</v>
      </c>
      <c r="AB192">
        <v>150</v>
      </c>
      <c r="AC192" t="s">
        <v>451</v>
      </c>
      <c r="AD192">
        <v>5</v>
      </c>
      <c r="AE192" t="s">
        <v>487</v>
      </c>
      <c r="AF192">
        <f t="shared" ref="AF192" si="94">IFERROR(AVERAGE(Q192:Q193),"")</f>
        <v>1.8608862418515199E-9</v>
      </c>
    </row>
    <row r="193" spans="1:32" x14ac:dyDescent="0.25">
      <c r="A193">
        <v>192</v>
      </c>
      <c r="B193" t="s">
        <v>318</v>
      </c>
      <c r="C193" t="s">
        <v>316</v>
      </c>
      <c r="D193" t="s">
        <v>26</v>
      </c>
      <c r="E193" t="s">
        <v>27</v>
      </c>
      <c r="F193" t="s">
        <v>474</v>
      </c>
      <c r="G193" t="s">
        <v>29</v>
      </c>
      <c r="I193" t="s">
        <v>317</v>
      </c>
      <c r="J193">
        <v>525.98099999999897</v>
      </c>
      <c r="K193">
        <v>7</v>
      </c>
      <c r="L193">
        <v>4</v>
      </c>
      <c r="M193">
        <v>1.92869301044657</v>
      </c>
      <c r="N193">
        <v>1.96447421537649</v>
      </c>
      <c r="O193">
        <v>2.61114956885347E-2</v>
      </c>
      <c r="P193">
        <v>39.2714908191248</v>
      </c>
      <c r="Q193" s="1">
        <v>1.60232049359925E-9</v>
      </c>
      <c r="R193" t="s">
        <v>30</v>
      </c>
      <c r="S193" t="s">
        <v>31</v>
      </c>
      <c r="T193" t="s">
        <v>31</v>
      </c>
      <c r="U193" t="s">
        <v>31</v>
      </c>
      <c r="V193" t="s">
        <v>31</v>
      </c>
      <c r="W193" t="s">
        <v>31</v>
      </c>
      <c r="X193" t="s">
        <v>31</v>
      </c>
      <c r="Y193" t="s">
        <v>468</v>
      </c>
      <c r="Z193" t="s">
        <v>463</v>
      </c>
      <c r="AA193" t="s">
        <v>455</v>
      </c>
      <c r="AB193">
        <v>150</v>
      </c>
      <c r="AC193" t="s">
        <v>451</v>
      </c>
      <c r="AD193">
        <v>5</v>
      </c>
      <c r="AE193" t="s">
        <v>487</v>
      </c>
    </row>
    <row r="194" spans="1:32" x14ac:dyDescent="0.25">
      <c r="A194">
        <v>193</v>
      </c>
      <c r="B194" t="s">
        <v>319</v>
      </c>
      <c r="C194" t="s">
        <v>320</v>
      </c>
      <c r="D194" t="s">
        <v>26</v>
      </c>
      <c r="E194" t="s">
        <v>27</v>
      </c>
      <c r="F194" t="s">
        <v>474</v>
      </c>
      <c r="G194" t="s">
        <v>29</v>
      </c>
      <c r="J194">
        <v>525.98099999999897</v>
      </c>
      <c r="K194">
        <v>9</v>
      </c>
      <c r="L194">
        <v>3</v>
      </c>
      <c r="M194">
        <v>2.0055072507490399</v>
      </c>
      <c r="N194">
        <v>1.96447421537649</v>
      </c>
      <c r="O194">
        <v>2.61114956885347E-2</v>
      </c>
      <c r="P194">
        <v>25.886937512228702</v>
      </c>
      <c r="Q194">
        <v>1.34809519794639E-5</v>
      </c>
      <c r="R194" t="s">
        <v>30</v>
      </c>
      <c r="S194" t="s">
        <v>31</v>
      </c>
      <c r="T194" t="s">
        <v>31</v>
      </c>
      <c r="U194" t="s">
        <v>30</v>
      </c>
      <c r="V194" t="s">
        <v>31</v>
      </c>
      <c r="W194" t="s">
        <v>31</v>
      </c>
      <c r="X194" t="s">
        <v>30</v>
      </c>
      <c r="Y194" t="s">
        <v>468</v>
      </c>
      <c r="Z194" t="s">
        <v>464</v>
      </c>
      <c r="AA194" t="s">
        <v>455</v>
      </c>
      <c r="AB194">
        <v>38</v>
      </c>
      <c r="AC194" t="s">
        <v>452</v>
      </c>
      <c r="AD194">
        <v>0</v>
      </c>
      <c r="AF194">
        <f t="shared" ref="AF194" si="95">IFERROR(AVERAGE(Q194:Q195),"")</f>
        <v>1.347762114677955E-5</v>
      </c>
    </row>
    <row r="195" spans="1:32" x14ac:dyDescent="0.25">
      <c r="A195">
        <v>194</v>
      </c>
      <c r="B195" t="s">
        <v>321</v>
      </c>
      <c r="C195" t="s">
        <v>320</v>
      </c>
      <c r="D195" t="s">
        <v>26</v>
      </c>
      <c r="E195" t="s">
        <v>27</v>
      </c>
      <c r="F195" t="s">
        <v>474</v>
      </c>
      <c r="G195" t="s">
        <v>29</v>
      </c>
      <c r="J195">
        <v>525.98099999999897</v>
      </c>
      <c r="K195">
        <v>9</v>
      </c>
      <c r="L195">
        <v>4</v>
      </c>
      <c r="M195">
        <v>1.9875450810047799</v>
      </c>
      <c r="N195">
        <v>1.96447421537649</v>
      </c>
      <c r="O195">
        <v>2.61114956885347E-2</v>
      </c>
      <c r="P195">
        <v>25.8876695294516</v>
      </c>
      <c r="Q195">
        <v>1.3474290314095201E-5</v>
      </c>
      <c r="R195" t="s">
        <v>30</v>
      </c>
      <c r="S195" t="s">
        <v>31</v>
      </c>
      <c r="T195" t="s">
        <v>31</v>
      </c>
      <c r="U195" t="s">
        <v>30</v>
      </c>
      <c r="V195" t="s">
        <v>31</v>
      </c>
      <c r="W195" t="s">
        <v>31</v>
      </c>
      <c r="X195" t="s">
        <v>30</v>
      </c>
      <c r="Y195" t="s">
        <v>468</v>
      </c>
      <c r="Z195" t="s">
        <v>464</v>
      </c>
      <c r="AA195" t="s">
        <v>455</v>
      </c>
      <c r="AB195">
        <v>38</v>
      </c>
      <c r="AC195" t="s">
        <v>452</v>
      </c>
      <c r="AD195">
        <v>0</v>
      </c>
    </row>
    <row r="196" spans="1:32" x14ac:dyDescent="0.25">
      <c r="A196">
        <v>195</v>
      </c>
      <c r="B196" t="s">
        <v>322</v>
      </c>
      <c r="C196" t="s">
        <v>323</v>
      </c>
      <c r="D196" t="s">
        <v>26</v>
      </c>
      <c r="E196" t="s">
        <v>27</v>
      </c>
      <c r="F196" t="s">
        <v>474</v>
      </c>
      <c r="G196" t="s">
        <v>29</v>
      </c>
      <c r="J196">
        <v>525.98099999999897</v>
      </c>
      <c r="K196">
        <v>12</v>
      </c>
      <c r="L196">
        <v>4</v>
      </c>
      <c r="M196">
        <v>1.96489202895443</v>
      </c>
      <c r="N196">
        <v>1.96447421537649</v>
      </c>
      <c r="O196">
        <v>2.61114956885347E-2</v>
      </c>
      <c r="P196">
        <v>28.302046283276699</v>
      </c>
      <c r="Q196">
        <v>2.63936085390766E-6</v>
      </c>
      <c r="R196" t="s">
        <v>30</v>
      </c>
      <c r="S196" t="s">
        <v>31</v>
      </c>
      <c r="T196" t="s">
        <v>31</v>
      </c>
      <c r="U196" t="s">
        <v>30</v>
      </c>
      <c r="V196" t="s">
        <v>31</v>
      </c>
      <c r="W196" t="s">
        <v>31</v>
      </c>
      <c r="X196" t="s">
        <v>30</v>
      </c>
      <c r="Y196" t="s">
        <v>468</v>
      </c>
      <c r="Z196" t="s">
        <v>464</v>
      </c>
      <c r="AA196" t="s">
        <v>455</v>
      </c>
      <c r="AB196">
        <v>88</v>
      </c>
      <c r="AC196" t="s">
        <v>452</v>
      </c>
      <c r="AD196">
        <v>0</v>
      </c>
      <c r="AF196">
        <f t="shared" ref="AF196" si="96">IFERROR(AVERAGE(Q196:Q197),"")</f>
        <v>2.6304582404010902E-6</v>
      </c>
    </row>
    <row r="197" spans="1:32" x14ac:dyDescent="0.25">
      <c r="A197">
        <v>196</v>
      </c>
      <c r="B197" t="s">
        <v>324</v>
      </c>
      <c r="C197" t="s">
        <v>323</v>
      </c>
      <c r="D197" t="s">
        <v>26</v>
      </c>
      <c r="E197" t="s">
        <v>27</v>
      </c>
      <c r="F197" t="s">
        <v>474</v>
      </c>
      <c r="G197" t="s">
        <v>29</v>
      </c>
      <c r="J197">
        <v>525.98099999999897</v>
      </c>
      <c r="K197">
        <v>9</v>
      </c>
      <c r="L197">
        <v>4</v>
      </c>
      <c r="M197">
        <v>1.9422904167541699</v>
      </c>
      <c r="N197">
        <v>1.96447421537649</v>
      </c>
      <c r="O197">
        <v>2.61114956885347E-2</v>
      </c>
      <c r="P197">
        <v>28.312070939385698</v>
      </c>
      <c r="Q197">
        <v>2.6215556268945199E-6</v>
      </c>
      <c r="R197" t="s">
        <v>30</v>
      </c>
      <c r="S197" t="s">
        <v>31</v>
      </c>
      <c r="T197" t="s">
        <v>31</v>
      </c>
      <c r="U197" t="s">
        <v>30</v>
      </c>
      <c r="V197" t="s">
        <v>31</v>
      </c>
      <c r="W197" t="s">
        <v>31</v>
      </c>
      <c r="X197" t="s">
        <v>30</v>
      </c>
      <c r="Y197" t="s">
        <v>468</v>
      </c>
      <c r="Z197" t="s">
        <v>464</v>
      </c>
      <c r="AA197" t="s">
        <v>455</v>
      </c>
      <c r="AB197">
        <v>88</v>
      </c>
      <c r="AC197" t="s">
        <v>452</v>
      </c>
      <c r="AD197">
        <v>0</v>
      </c>
    </row>
    <row r="198" spans="1:32" x14ac:dyDescent="0.25">
      <c r="A198">
        <v>197</v>
      </c>
      <c r="B198" t="s">
        <v>325</v>
      </c>
      <c r="C198" t="s">
        <v>326</v>
      </c>
      <c r="D198" t="s">
        <v>26</v>
      </c>
      <c r="E198" t="s">
        <v>27</v>
      </c>
      <c r="F198" t="s">
        <v>474</v>
      </c>
      <c r="G198" t="s">
        <v>29</v>
      </c>
      <c r="J198">
        <v>525.98099999999897</v>
      </c>
      <c r="K198">
        <v>8</v>
      </c>
      <c r="L198">
        <v>4</v>
      </c>
      <c r="M198">
        <v>1.96918790940892</v>
      </c>
      <c r="N198">
        <v>1.96447421537649</v>
      </c>
      <c r="O198">
        <v>2.61114956885347E-2</v>
      </c>
      <c r="P198">
        <v>27.2056549651568</v>
      </c>
      <c r="Q198">
        <v>5.5336476774562101E-6</v>
      </c>
      <c r="R198" t="s">
        <v>30</v>
      </c>
      <c r="S198" t="s">
        <v>31</v>
      </c>
      <c r="T198" t="s">
        <v>31</v>
      </c>
      <c r="U198" t="s">
        <v>30</v>
      </c>
      <c r="V198" t="s">
        <v>31</v>
      </c>
      <c r="W198" t="s">
        <v>31</v>
      </c>
      <c r="X198" t="s">
        <v>30</v>
      </c>
      <c r="Y198" t="s">
        <v>468</v>
      </c>
      <c r="Z198" t="s">
        <v>465</v>
      </c>
      <c r="AA198" t="s">
        <v>455</v>
      </c>
      <c r="AB198">
        <v>38</v>
      </c>
      <c r="AC198" t="s">
        <v>452</v>
      </c>
      <c r="AD198">
        <v>0.5</v>
      </c>
      <c r="AF198">
        <f t="shared" ref="AF198" si="97">IFERROR(AVERAGE(Q198:Q199),"")</f>
        <v>4.9500799727656501E-6</v>
      </c>
    </row>
    <row r="199" spans="1:32" x14ac:dyDescent="0.25">
      <c r="A199">
        <v>198</v>
      </c>
      <c r="B199" t="s">
        <v>327</v>
      </c>
      <c r="C199" t="s">
        <v>326</v>
      </c>
      <c r="D199" t="s">
        <v>26</v>
      </c>
      <c r="E199" t="s">
        <v>27</v>
      </c>
      <c r="F199" t="s">
        <v>474</v>
      </c>
      <c r="G199" t="s">
        <v>29</v>
      </c>
      <c r="J199">
        <v>525.98099999999897</v>
      </c>
      <c r="K199">
        <v>10</v>
      </c>
      <c r="L199">
        <v>4</v>
      </c>
      <c r="M199">
        <v>1.96673401368312</v>
      </c>
      <c r="N199">
        <v>1.96447421537649</v>
      </c>
      <c r="O199">
        <v>2.61114956885347E-2</v>
      </c>
      <c r="P199">
        <v>27.556475447182699</v>
      </c>
      <c r="Q199">
        <v>4.36651226807509E-6</v>
      </c>
      <c r="R199" t="s">
        <v>30</v>
      </c>
      <c r="S199" t="s">
        <v>31</v>
      </c>
      <c r="T199" t="s">
        <v>31</v>
      </c>
      <c r="U199" t="s">
        <v>30</v>
      </c>
      <c r="V199" t="s">
        <v>31</v>
      </c>
      <c r="W199" t="s">
        <v>31</v>
      </c>
      <c r="X199" t="s">
        <v>30</v>
      </c>
      <c r="Y199" t="s">
        <v>468</v>
      </c>
      <c r="Z199" t="s">
        <v>465</v>
      </c>
      <c r="AA199" t="s">
        <v>455</v>
      </c>
      <c r="AB199">
        <v>38</v>
      </c>
      <c r="AC199" t="s">
        <v>452</v>
      </c>
      <c r="AD199">
        <v>0.5</v>
      </c>
    </row>
    <row r="200" spans="1:32" x14ac:dyDescent="0.25">
      <c r="A200">
        <v>199</v>
      </c>
      <c r="B200" t="s">
        <v>328</v>
      </c>
      <c r="C200" t="s">
        <v>329</v>
      </c>
      <c r="D200" t="s">
        <v>26</v>
      </c>
      <c r="E200" t="s">
        <v>27</v>
      </c>
      <c r="F200" t="s">
        <v>474</v>
      </c>
      <c r="G200" t="s">
        <v>29</v>
      </c>
      <c r="J200">
        <v>525.98099999999897</v>
      </c>
      <c r="K200">
        <v>9</v>
      </c>
      <c r="L200">
        <v>4</v>
      </c>
      <c r="M200">
        <v>1.9467167362758699</v>
      </c>
      <c r="N200">
        <v>1.96447421537649</v>
      </c>
      <c r="O200">
        <v>2.61114956885347E-2</v>
      </c>
      <c r="P200">
        <v>28.001841566402799</v>
      </c>
      <c r="Q200">
        <v>3.2324566061136501E-6</v>
      </c>
      <c r="R200" t="s">
        <v>30</v>
      </c>
      <c r="S200" t="s">
        <v>31</v>
      </c>
      <c r="T200" t="s">
        <v>31</v>
      </c>
      <c r="U200" t="s">
        <v>30</v>
      </c>
      <c r="V200" t="s">
        <v>31</v>
      </c>
      <c r="W200" t="s">
        <v>31</v>
      </c>
      <c r="X200" t="s">
        <v>30</v>
      </c>
      <c r="Y200" t="s">
        <v>468</v>
      </c>
      <c r="Z200" t="s">
        <v>465</v>
      </c>
      <c r="AA200" t="s">
        <v>455</v>
      </c>
      <c r="AB200">
        <v>88</v>
      </c>
      <c r="AC200" t="s">
        <v>452</v>
      </c>
      <c r="AD200">
        <v>0.5</v>
      </c>
      <c r="AF200">
        <f t="shared" ref="AF200" si="98">IFERROR(AVERAGE(Q200:Q201),"")</f>
        <v>3.438955598994795E-6</v>
      </c>
    </row>
    <row r="201" spans="1:32" x14ac:dyDescent="0.25">
      <c r="A201">
        <v>200</v>
      </c>
      <c r="B201" t="s">
        <v>330</v>
      </c>
      <c r="C201" t="s">
        <v>329</v>
      </c>
      <c r="D201" t="s">
        <v>26</v>
      </c>
      <c r="E201" t="s">
        <v>27</v>
      </c>
      <c r="F201" t="s">
        <v>474</v>
      </c>
      <c r="G201" t="s">
        <v>29</v>
      </c>
      <c r="J201">
        <v>525.98099999999897</v>
      </c>
      <c r="K201">
        <v>10</v>
      </c>
      <c r="L201">
        <v>4</v>
      </c>
      <c r="M201">
        <v>1.99577656063225</v>
      </c>
      <c r="N201">
        <v>1.96447421537649</v>
      </c>
      <c r="O201">
        <v>2.61114956885347E-2</v>
      </c>
      <c r="P201">
        <v>27.823769468978199</v>
      </c>
      <c r="Q201">
        <v>3.6454545918759399E-6</v>
      </c>
      <c r="R201" t="s">
        <v>30</v>
      </c>
      <c r="S201" t="s">
        <v>31</v>
      </c>
      <c r="T201" t="s">
        <v>31</v>
      </c>
      <c r="U201" t="s">
        <v>30</v>
      </c>
      <c r="V201" t="s">
        <v>31</v>
      </c>
      <c r="W201" t="s">
        <v>31</v>
      </c>
      <c r="X201" t="s">
        <v>30</v>
      </c>
      <c r="Y201" t="s">
        <v>468</v>
      </c>
      <c r="Z201" t="s">
        <v>465</v>
      </c>
      <c r="AA201" t="s">
        <v>455</v>
      </c>
      <c r="AB201">
        <v>88</v>
      </c>
      <c r="AC201" t="s">
        <v>452</v>
      </c>
      <c r="AD201">
        <v>0.5</v>
      </c>
    </row>
    <row r="202" spans="1:32" x14ac:dyDescent="0.25">
      <c r="A202">
        <v>201</v>
      </c>
      <c r="B202" t="s">
        <v>331</v>
      </c>
      <c r="C202" t="s">
        <v>332</v>
      </c>
      <c r="D202" t="s">
        <v>26</v>
      </c>
      <c r="E202" t="s">
        <v>27</v>
      </c>
      <c r="F202" t="s">
        <v>474</v>
      </c>
      <c r="G202" t="s">
        <v>29</v>
      </c>
      <c r="J202">
        <v>525.98099999999897</v>
      </c>
      <c r="K202">
        <v>11</v>
      </c>
      <c r="L202">
        <v>4</v>
      </c>
      <c r="M202">
        <v>1.9456770553654701</v>
      </c>
      <c r="N202">
        <v>1.96447421537649</v>
      </c>
      <c r="O202">
        <v>2.61114956885347E-2</v>
      </c>
      <c r="P202">
        <v>25.983565286650698</v>
      </c>
      <c r="Q202">
        <v>1.2629461147108E-5</v>
      </c>
      <c r="R202" t="s">
        <v>30</v>
      </c>
      <c r="S202" t="s">
        <v>31</v>
      </c>
      <c r="T202" t="s">
        <v>31</v>
      </c>
      <c r="U202" t="s">
        <v>30</v>
      </c>
      <c r="V202" t="s">
        <v>31</v>
      </c>
      <c r="W202" t="s">
        <v>31</v>
      </c>
      <c r="X202" t="s">
        <v>30</v>
      </c>
      <c r="Y202" t="s">
        <v>468</v>
      </c>
      <c r="Z202" t="s">
        <v>466</v>
      </c>
      <c r="AA202" t="s">
        <v>455</v>
      </c>
      <c r="AB202">
        <v>38</v>
      </c>
      <c r="AC202" t="s">
        <v>452</v>
      </c>
      <c r="AD202">
        <v>5</v>
      </c>
      <c r="AF202">
        <f t="shared" ref="AF202" si="99">IFERROR(AVERAGE(Q202:Q203),"")</f>
        <v>1.324487549642275E-5</v>
      </c>
    </row>
    <row r="203" spans="1:32" x14ac:dyDescent="0.25">
      <c r="A203">
        <v>202</v>
      </c>
      <c r="B203" t="s">
        <v>333</v>
      </c>
      <c r="C203" t="s">
        <v>332</v>
      </c>
      <c r="D203" t="s">
        <v>26</v>
      </c>
      <c r="E203" t="s">
        <v>27</v>
      </c>
      <c r="F203" t="s">
        <v>474</v>
      </c>
      <c r="G203" t="s">
        <v>29</v>
      </c>
      <c r="J203">
        <v>525.98099999999897</v>
      </c>
      <c r="K203">
        <v>9</v>
      </c>
      <c r="L203">
        <v>4</v>
      </c>
      <c r="M203">
        <v>2.0270726398956902</v>
      </c>
      <c r="N203">
        <v>1.96447421537649</v>
      </c>
      <c r="O203">
        <v>2.61114956885347E-2</v>
      </c>
      <c r="P203">
        <v>25.845839809482602</v>
      </c>
      <c r="Q203">
        <v>1.38602898457375E-5</v>
      </c>
      <c r="R203" t="s">
        <v>30</v>
      </c>
      <c r="S203" t="s">
        <v>31</v>
      </c>
      <c r="T203" t="s">
        <v>31</v>
      </c>
      <c r="U203" t="s">
        <v>30</v>
      </c>
      <c r="V203" t="s">
        <v>31</v>
      </c>
      <c r="W203" t="s">
        <v>31</v>
      </c>
      <c r="X203" t="s">
        <v>30</v>
      </c>
      <c r="Y203" t="s">
        <v>468</v>
      </c>
      <c r="Z203" t="s">
        <v>466</v>
      </c>
      <c r="AA203" t="s">
        <v>455</v>
      </c>
      <c r="AB203">
        <v>38</v>
      </c>
      <c r="AC203" t="s">
        <v>452</v>
      </c>
      <c r="AD203">
        <v>5</v>
      </c>
    </row>
    <row r="204" spans="1:32" x14ac:dyDescent="0.25">
      <c r="A204">
        <v>203</v>
      </c>
      <c r="B204" t="s">
        <v>334</v>
      </c>
      <c r="C204" t="s">
        <v>335</v>
      </c>
      <c r="D204" t="s">
        <v>26</v>
      </c>
      <c r="E204" t="s">
        <v>27</v>
      </c>
      <c r="F204" t="s">
        <v>474</v>
      </c>
      <c r="G204" t="s">
        <v>29</v>
      </c>
      <c r="J204">
        <v>525.98099999999897</v>
      </c>
      <c r="K204">
        <v>9</v>
      </c>
      <c r="L204">
        <v>4</v>
      </c>
      <c r="M204">
        <v>1.94054518904482</v>
      </c>
      <c r="N204">
        <v>1.96447421537649</v>
      </c>
      <c r="O204">
        <v>2.61114956885347E-2</v>
      </c>
      <c r="P204">
        <v>24.2112255245979</v>
      </c>
      <c r="Q204">
        <v>4.1794290497408301E-5</v>
      </c>
      <c r="R204" t="s">
        <v>30</v>
      </c>
      <c r="S204" t="s">
        <v>31</v>
      </c>
      <c r="T204" t="s">
        <v>31</v>
      </c>
      <c r="U204" t="s">
        <v>30</v>
      </c>
      <c r="V204" t="s">
        <v>31</v>
      </c>
      <c r="W204" t="s">
        <v>31</v>
      </c>
      <c r="X204" t="s">
        <v>30</v>
      </c>
      <c r="Y204" t="s">
        <v>468</v>
      </c>
      <c r="Z204" t="s">
        <v>466</v>
      </c>
      <c r="AA204" t="s">
        <v>455</v>
      </c>
      <c r="AB204">
        <v>88</v>
      </c>
      <c r="AC204" t="s">
        <v>452</v>
      </c>
      <c r="AD204">
        <v>5</v>
      </c>
      <c r="AF204">
        <f t="shared" ref="AF204" si="100">IFERROR(AVERAGE(Q204:Q205),"")</f>
        <v>4.2906386932148647E-5</v>
      </c>
    </row>
    <row r="205" spans="1:32" x14ac:dyDescent="0.25">
      <c r="A205">
        <v>204</v>
      </c>
      <c r="B205" t="s">
        <v>336</v>
      </c>
      <c r="C205" t="s">
        <v>335</v>
      </c>
      <c r="D205" t="s">
        <v>26</v>
      </c>
      <c r="E205" t="s">
        <v>27</v>
      </c>
      <c r="F205" t="s">
        <v>474</v>
      </c>
      <c r="G205" t="s">
        <v>29</v>
      </c>
      <c r="J205">
        <v>525.98099999999897</v>
      </c>
      <c r="K205">
        <v>10</v>
      </c>
      <c r="L205">
        <v>4</v>
      </c>
      <c r="M205">
        <v>1.9462992838203901</v>
      </c>
      <c r="N205">
        <v>1.96447421537649</v>
      </c>
      <c r="O205">
        <v>2.61114956885347E-2</v>
      </c>
      <c r="P205">
        <v>24.134436437914101</v>
      </c>
      <c r="Q205">
        <v>4.4018483366889E-5</v>
      </c>
      <c r="R205" t="s">
        <v>30</v>
      </c>
      <c r="S205" t="s">
        <v>31</v>
      </c>
      <c r="T205" t="s">
        <v>31</v>
      </c>
      <c r="U205" t="s">
        <v>30</v>
      </c>
      <c r="V205" t="s">
        <v>31</v>
      </c>
      <c r="W205" t="s">
        <v>31</v>
      </c>
      <c r="X205" t="s">
        <v>30</v>
      </c>
      <c r="Y205" t="s">
        <v>468</v>
      </c>
      <c r="Z205" t="s">
        <v>466</v>
      </c>
      <c r="AA205" t="s">
        <v>455</v>
      </c>
      <c r="AB205">
        <v>88</v>
      </c>
      <c r="AC205" t="s">
        <v>452</v>
      </c>
      <c r="AD205">
        <v>5</v>
      </c>
    </row>
    <row r="206" spans="1:32" x14ac:dyDescent="0.25">
      <c r="A206">
        <v>205</v>
      </c>
      <c r="B206" t="s">
        <v>337</v>
      </c>
      <c r="C206" t="s">
        <v>338</v>
      </c>
      <c r="D206" t="s">
        <v>26</v>
      </c>
      <c r="E206" t="s">
        <v>27</v>
      </c>
      <c r="F206" t="s">
        <v>474</v>
      </c>
      <c r="G206" t="s">
        <v>29</v>
      </c>
      <c r="J206">
        <v>525.98099999999897</v>
      </c>
      <c r="K206">
        <v>10</v>
      </c>
      <c r="L206">
        <v>4</v>
      </c>
      <c r="M206">
        <v>1.98362725229396</v>
      </c>
      <c r="N206">
        <v>1.96447421537649</v>
      </c>
      <c r="O206">
        <v>2.61114956885347E-2</v>
      </c>
      <c r="P206">
        <v>27.441031539542099</v>
      </c>
      <c r="Q206">
        <v>4.7205020138882E-6</v>
      </c>
      <c r="R206" t="s">
        <v>30</v>
      </c>
      <c r="S206" t="s">
        <v>31</v>
      </c>
      <c r="T206" t="s">
        <v>31</v>
      </c>
      <c r="U206" t="s">
        <v>30</v>
      </c>
      <c r="V206" t="s">
        <v>31</v>
      </c>
      <c r="W206" t="s">
        <v>31</v>
      </c>
      <c r="X206" t="s">
        <v>30</v>
      </c>
      <c r="Y206" t="s">
        <v>469</v>
      </c>
      <c r="Z206" t="s">
        <v>461</v>
      </c>
      <c r="AA206" t="s">
        <v>454</v>
      </c>
      <c r="AB206">
        <v>38</v>
      </c>
      <c r="AC206" t="s">
        <v>451</v>
      </c>
      <c r="AD206">
        <v>0</v>
      </c>
      <c r="AF206">
        <f t="shared" ref="AF206" si="101">IFERROR(AVERAGE(Q206:Q207),"")</f>
        <v>4.7662340644878945E-6</v>
      </c>
    </row>
    <row r="207" spans="1:32" x14ac:dyDescent="0.25">
      <c r="A207">
        <v>206</v>
      </c>
      <c r="B207" t="s">
        <v>339</v>
      </c>
      <c r="C207" t="s">
        <v>338</v>
      </c>
      <c r="D207" t="s">
        <v>26</v>
      </c>
      <c r="E207" t="s">
        <v>27</v>
      </c>
      <c r="F207" t="s">
        <v>474</v>
      </c>
      <c r="G207" t="s">
        <v>29</v>
      </c>
      <c r="J207">
        <v>525.98099999999897</v>
      </c>
      <c r="K207">
        <v>11</v>
      </c>
      <c r="L207">
        <v>4</v>
      </c>
      <c r="M207">
        <v>1.95498035825004</v>
      </c>
      <c r="N207">
        <v>1.96447421537649</v>
      </c>
      <c r="O207">
        <v>2.61114956885347E-2</v>
      </c>
      <c r="P207">
        <v>27.4126104741155</v>
      </c>
      <c r="Q207">
        <v>4.8119661150875898E-6</v>
      </c>
      <c r="R207" t="s">
        <v>30</v>
      </c>
      <c r="S207" t="s">
        <v>31</v>
      </c>
      <c r="T207" t="s">
        <v>31</v>
      </c>
      <c r="U207" t="s">
        <v>30</v>
      </c>
      <c r="V207" t="s">
        <v>31</v>
      </c>
      <c r="W207" t="s">
        <v>31</v>
      </c>
      <c r="X207" t="s">
        <v>30</v>
      </c>
      <c r="Y207" t="s">
        <v>469</v>
      </c>
      <c r="Z207" t="s">
        <v>461</v>
      </c>
      <c r="AA207" t="s">
        <v>454</v>
      </c>
      <c r="AB207">
        <v>38</v>
      </c>
      <c r="AC207" t="s">
        <v>451</v>
      </c>
      <c r="AD207">
        <v>0</v>
      </c>
    </row>
    <row r="208" spans="1:32" x14ac:dyDescent="0.25">
      <c r="A208">
        <v>207</v>
      </c>
      <c r="B208" t="s">
        <v>340</v>
      </c>
      <c r="C208" t="s">
        <v>341</v>
      </c>
      <c r="D208" t="s">
        <v>26</v>
      </c>
      <c r="E208" t="s">
        <v>27</v>
      </c>
      <c r="F208" t="s">
        <v>474</v>
      </c>
      <c r="G208" t="s">
        <v>29</v>
      </c>
      <c r="J208">
        <v>525.98099999999897</v>
      </c>
      <c r="K208">
        <v>11</v>
      </c>
      <c r="L208">
        <v>4</v>
      </c>
      <c r="M208">
        <v>2.0216536017149398</v>
      </c>
      <c r="N208">
        <v>1.96447421537649</v>
      </c>
      <c r="O208">
        <v>2.61114956885347E-2</v>
      </c>
      <c r="P208">
        <v>27.559468533516402</v>
      </c>
      <c r="Q208">
        <v>4.35769643364107E-6</v>
      </c>
      <c r="R208" t="s">
        <v>30</v>
      </c>
      <c r="S208" t="s">
        <v>31</v>
      </c>
      <c r="T208" t="s">
        <v>31</v>
      </c>
      <c r="U208" t="s">
        <v>30</v>
      </c>
      <c r="V208" t="s">
        <v>31</v>
      </c>
      <c r="W208" t="s">
        <v>31</v>
      </c>
      <c r="X208" t="s">
        <v>30</v>
      </c>
      <c r="Y208" t="s">
        <v>469</v>
      </c>
      <c r="Z208" t="s">
        <v>461</v>
      </c>
      <c r="AA208" t="s">
        <v>454</v>
      </c>
      <c r="AB208">
        <v>88</v>
      </c>
      <c r="AC208" t="s">
        <v>451</v>
      </c>
      <c r="AD208">
        <v>0</v>
      </c>
      <c r="AF208">
        <f t="shared" ref="AF208" si="102">IFERROR(AVERAGE(Q208:Q209),"")</f>
        <v>4.6703162901349099E-6</v>
      </c>
    </row>
    <row r="209" spans="1:32" x14ac:dyDescent="0.25">
      <c r="A209">
        <v>208</v>
      </c>
      <c r="B209" t="s">
        <v>342</v>
      </c>
      <c r="C209" t="s">
        <v>341</v>
      </c>
      <c r="D209" t="s">
        <v>26</v>
      </c>
      <c r="E209" t="s">
        <v>27</v>
      </c>
      <c r="F209" t="s">
        <v>474</v>
      </c>
      <c r="G209" t="s">
        <v>29</v>
      </c>
      <c r="J209">
        <v>525.98099999999897</v>
      </c>
      <c r="K209">
        <v>9</v>
      </c>
      <c r="L209">
        <v>4</v>
      </c>
      <c r="M209">
        <v>1.9517634843181</v>
      </c>
      <c r="N209">
        <v>1.96447421537649</v>
      </c>
      <c r="O209">
        <v>2.61114956885347E-2</v>
      </c>
      <c r="P209">
        <v>27.360903905889401</v>
      </c>
      <c r="Q209">
        <v>4.9829361466287498E-6</v>
      </c>
      <c r="R209" t="s">
        <v>30</v>
      </c>
      <c r="S209" t="s">
        <v>31</v>
      </c>
      <c r="T209" t="s">
        <v>31</v>
      </c>
      <c r="U209" t="s">
        <v>30</v>
      </c>
      <c r="V209" t="s">
        <v>31</v>
      </c>
      <c r="W209" t="s">
        <v>31</v>
      </c>
      <c r="X209" t="s">
        <v>30</v>
      </c>
      <c r="Y209" t="s">
        <v>469</v>
      </c>
      <c r="Z209" t="s">
        <v>461</v>
      </c>
      <c r="AA209" t="s">
        <v>454</v>
      </c>
      <c r="AB209">
        <v>88</v>
      </c>
      <c r="AC209" t="s">
        <v>451</v>
      </c>
      <c r="AD209">
        <v>0</v>
      </c>
    </row>
    <row r="210" spans="1:32" x14ac:dyDescent="0.25">
      <c r="A210">
        <v>209</v>
      </c>
      <c r="B210" t="s">
        <v>343</v>
      </c>
      <c r="C210" t="s">
        <v>344</v>
      </c>
      <c r="D210" t="s">
        <v>26</v>
      </c>
      <c r="E210" t="s">
        <v>27</v>
      </c>
      <c r="F210" t="s">
        <v>474</v>
      </c>
      <c r="G210" t="s">
        <v>29</v>
      </c>
      <c r="J210">
        <v>525.98099999999897</v>
      </c>
      <c r="K210">
        <v>8</v>
      </c>
      <c r="L210">
        <v>4</v>
      </c>
      <c r="M210">
        <v>1.95430589469872</v>
      </c>
      <c r="N210">
        <v>1.96447421537649</v>
      </c>
      <c r="O210">
        <v>2.61114956885347E-2</v>
      </c>
      <c r="P210">
        <v>26.934703950671398</v>
      </c>
      <c r="Q210">
        <v>6.6445702276377798E-6</v>
      </c>
      <c r="R210" t="s">
        <v>30</v>
      </c>
      <c r="S210" t="s">
        <v>31</v>
      </c>
      <c r="T210" t="s">
        <v>31</v>
      </c>
      <c r="U210" t="s">
        <v>30</v>
      </c>
      <c r="V210" t="s">
        <v>31</v>
      </c>
      <c r="W210" t="s">
        <v>31</v>
      </c>
      <c r="X210" t="s">
        <v>30</v>
      </c>
      <c r="Y210" t="s">
        <v>469</v>
      </c>
      <c r="Z210" t="s">
        <v>461</v>
      </c>
      <c r="AA210" t="s">
        <v>454</v>
      </c>
      <c r="AB210">
        <v>150</v>
      </c>
      <c r="AC210" t="s">
        <v>451</v>
      </c>
      <c r="AD210">
        <v>0</v>
      </c>
      <c r="AF210">
        <f t="shared" ref="AF210" si="103">IFERROR(AVERAGE(Q210:Q211),"")</f>
        <v>6.4982146950829147E-6</v>
      </c>
    </row>
    <row r="211" spans="1:32" x14ac:dyDescent="0.25">
      <c r="A211">
        <v>210</v>
      </c>
      <c r="B211" t="s">
        <v>345</v>
      </c>
      <c r="C211" t="s">
        <v>344</v>
      </c>
      <c r="D211" t="s">
        <v>26</v>
      </c>
      <c r="E211" t="s">
        <v>27</v>
      </c>
      <c r="F211" t="s">
        <v>474</v>
      </c>
      <c r="G211" t="s">
        <v>29</v>
      </c>
      <c r="J211">
        <v>525.98099999999897</v>
      </c>
      <c r="K211">
        <v>10</v>
      </c>
      <c r="L211">
        <v>4</v>
      </c>
      <c r="M211">
        <v>1.9455565846526199</v>
      </c>
      <c r="N211">
        <v>1.96447421537649</v>
      </c>
      <c r="O211">
        <v>2.61114956885347E-2</v>
      </c>
      <c r="P211">
        <v>27.001426134901099</v>
      </c>
      <c r="Q211">
        <v>6.3518591625280497E-6</v>
      </c>
      <c r="R211" t="s">
        <v>30</v>
      </c>
      <c r="S211" t="s">
        <v>31</v>
      </c>
      <c r="T211" t="s">
        <v>31</v>
      </c>
      <c r="U211" t="s">
        <v>30</v>
      </c>
      <c r="V211" t="s">
        <v>31</v>
      </c>
      <c r="W211" t="s">
        <v>31</v>
      </c>
      <c r="X211" t="s">
        <v>30</v>
      </c>
      <c r="Y211" t="s">
        <v>469</v>
      </c>
      <c r="Z211" t="s">
        <v>461</v>
      </c>
      <c r="AA211" t="s">
        <v>454</v>
      </c>
      <c r="AB211">
        <v>150</v>
      </c>
      <c r="AC211" t="s">
        <v>451</v>
      </c>
      <c r="AD211">
        <v>0</v>
      </c>
    </row>
    <row r="212" spans="1:32" x14ac:dyDescent="0.25">
      <c r="A212">
        <v>211</v>
      </c>
      <c r="B212" t="s">
        <v>346</v>
      </c>
      <c r="C212" t="s">
        <v>347</v>
      </c>
      <c r="D212" t="s">
        <v>26</v>
      </c>
      <c r="E212" t="s">
        <v>27</v>
      </c>
      <c r="F212" t="s">
        <v>474</v>
      </c>
      <c r="G212" t="s">
        <v>29</v>
      </c>
      <c r="J212">
        <v>525.98099999999897</v>
      </c>
      <c r="K212">
        <v>10</v>
      </c>
      <c r="L212">
        <v>4</v>
      </c>
      <c r="M212">
        <v>1.97468265550902</v>
      </c>
      <c r="N212">
        <v>1.96447421537649</v>
      </c>
      <c r="O212">
        <v>2.61114956885347E-2</v>
      </c>
      <c r="P212">
        <v>27.6203989011434</v>
      </c>
      <c r="Q212">
        <v>4.1820513996280603E-6</v>
      </c>
      <c r="R212" t="s">
        <v>30</v>
      </c>
      <c r="S212" t="s">
        <v>31</v>
      </c>
      <c r="T212" t="s">
        <v>31</v>
      </c>
      <c r="U212" t="s">
        <v>30</v>
      </c>
      <c r="V212" t="s">
        <v>31</v>
      </c>
      <c r="W212" t="s">
        <v>31</v>
      </c>
      <c r="X212" t="s">
        <v>30</v>
      </c>
      <c r="Y212" t="s">
        <v>469</v>
      </c>
      <c r="Z212" t="s">
        <v>462</v>
      </c>
      <c r="AA212" t="s">
        <v>454</v>
      </c>
      <c r="AB212">
        <v>38</v>
      </c>
      <c r="AC212" t="s">
        <v>451</v>
      </c>
      <c r="AD212">
        <v>0.5</v>
      </c>
      <c r="AF212">
        <f t="shared" ref="AF212" si="104">IFERROR(AVERAGE(Q212:Q213),"")</f>
        <v>3.7919566739234651E-6</v>
      </c>
    </row>
    <row r="213" spans="1:32" x14ac:dyDescent="0.25">
      <c r="A213">
        <v>212</v>
      </c>
      <c r="B213" t="s">
        <v>348</v>
      </c>
      <c r="C213" t="s">
        <v>347</v>
      </c>
      <c r="D213" t="s">
        <v>26</v>
      </c>
      <c r="E213" t="s">
        <v>27</v>
      </c>
      <c r="F213" t="s">
        <v>474</v>
      </c>
      <c r="G213" t="s">
        <v>29</v>
      </c>
      <c r="J213">
        <v>525.98099999999897</v>
      </c>
      <c r="K213">
        <v>9</v>
      </c>
      <c r="L213">
        <v>4</v>
      </c>
      <c r="M213">
        <v>1.9291576389009599</v>
      </c>
      <c r="N213">
        <v>1.96447421537649</v>
      </c>
      <c r="O213">
        <v>2.61114956885347E-2</v>
      </c>
      <c r="P213">
        <v>27.926191917959201</v>
      </c>
      <c r="Q213">
        <v>3.4018619482188699E-6</v>
      </c>
      <c r="R213" t="s">
        <v>30</v>
      </c>
      <c r="S213" t="s">
        <v>31</v>
      </c>
      <c r="T213" t="s">
        <v>31</v>
      </c>
      <c r="U213" t="s">
        <v>30</v>
      </c>
      <c r="V213" t="s">
        <v>31</v>
      </c>
      <c r="W213" t="s">
        <v>31</v>
      </c>
      <c r="X213" t="s">
        <v>30</v>
      </c>
      <c r="Y213" t="s">
        <v>469</v>
      </c>
      <c r="Z213" t="s">
        <v>462</v>
      </c>
      <c r="AA213" t="s">
        <v>454</v>
      </c>
      <c r="AB213">
        <v>38</v>
      </c>
      <c r="AC213" t="s">
        <v>451</v>
      </c>
      <c r="AD213">
        <v>0.5</v>
      </c>
    </row>
    <row r="214" spans="1:32" x14ac:dyDescent="0.25">
      <c r="A214">
        <v>213</v>
      </c>
      <c r="B214" t="s">
        <v>349</v>
      </c>
      <c r="C214" t="s">
        <v>350</v>
      </c>
      <c r="D214" t="s">
        <v>26</v>
      </c>
      <c r="E214" t="s">
        <v>27</v>
      </c>
      <c r="F214" t="s">
        <v>474</v>
      </c>
      <c r="G214" t="s">
        <v>29</v>
      </c>
      <c r="J214">
        <v>525.98099999999897</v>
      </c>
      <c r="K214">
        <v>9</v>
      </c>
      <c r="L214">
        <v>3</v>
      </c>
      <c r="M214">
        <v>1.9614227717897601</v>
      </c>
      <c r="N214">
        <v>1.96447421537649</v>
      </c>
      <c r="O214">
        <v>2.61114956885347E-2</v>
      </c>
      <c r="P214">
        <v>26.886764691905601</v>
      </c>
      <c r="Q214">
        <v>6.8631723909858597E-6</v>
      </c>
      <c r="R214" t="s">
        <v>30</v>
      </c>
      <c r="S214" t="s">
        <v>31</v>
      </c>
      <c r="T214" t="s">
        <v>31</v>
      </c>
      <c r="U214" t="s">
        <v>30</v>
      </c>
      <c r="V214" t="s">
        <v>31</v>
      </c>
      <c r="W214" t="s">
        <v>31</v>
      </c>
      <c r="X214" t="s">
        <v>30</v>
      </c>
      <c r="Y214" t="s">
        <v>469</v>
      </c>
      <c r="Z214" t="s">
        <v>462</v>
      </c>
      <c r="AA214" t="s">
        <v>454</v>
      </c>
      <c r="AB214">
        <v>88</v>
      </c>
      <c r="AC214" t="s">
        <v>451</v>
      </c>
      <c r="AD214">
        <v>0.5</v>
      </c>
      <c r="AF214">
        <f t="shared" ref="AF214" si="105">IFERROR(AVERAGE(Q214:Q215),"")</f>
        <v>6.2880934069941397E-6</v>
      </c>
    </row>
    <row r="215" spans="1:32" x14ac:dyDescent="0.25">
      <c r="A215">
        <v>214</v>
      </c>
      <c r="B215" t="s">
        <v>351</v>
      </c>
      <c r="C215" t="s">
        <v>350</v>
      </c>
      <c r="D215" t="s">
        <v>26</v>
      </c>
      <c r="E215" t="s">
        <v>27</v>
      </c>
      <c r="F215" t="s">
        <v>474</v>
      </c>
      <c r="G215" t="s">
        <v>29</v>
      </c>
      <c r="J215">
        <v>525.98099999999897</v>
      </c>
      <c r="K215">
        <v>9</v>
      </c>
      <c r="L215">
        <v>4</v>
      </c>
      <c r="M215">
        <v>1.9542224896502201</v>
      </c>
      <c r="N215">
        <v>1.96447421537649</v>
      </c>
      <c r="O215">
        <v>2.61114956885347E-2</v>
      </c>
      <c r="P215">
        <v>27.158412035269102</v>
      </c>
      <c r="Q215">
        <v>5.7130144230024196E-6</v>
      </c>
      <c r="R215" t="s">
        <v>30</v>
      </c>
      <c r="S215" t="s">
        <v>31</v>
      </c>
      <c r="T215" t="s">
        <v>31</v>
      </c>
      <c r="U215" t="s">
        <v>30</v>
      </c>
      <c r="V215" t="s">
        <v>31</v>
      </c>
      <c r="W215" t="s">
        <v>31</v>
      </c>
      <c r="X215" t="s">
        <v>30</v>
      </c>
      <c r="Y215" t="s">
        <v>469</v>
      </c>
      <c r="Z215" t="s">
        <v>462</v>
      </c>
      <c r="AA215" t="s">
        <v>454</v>
      </c>
      <c r="AB215">
        <v>88</v>
      </c>
      <c r="AC215" t="s">
        <v>451</v>
      </c>
      <c r="AD215">
        <v>0.5</v>
      </c>
    </row>
    <row r="216" spans="1:32" x14ac:dyDescent="0.25">
      <c r="A216">
        <v>215</v>
      </c>
      <c r="B216" t="s">
        <v>352</v>
      </c>
      <c r="C216" t="s">
        <v>353</v>
      </c>
      <c r="D216" t="s">
        <v>26</v>
      </c>
      <c r="E216" t="s">
        <v>27</v>
      </c>
      <c r="F216" t="s">
        <v>474</v>
      </c>
      <c r="G216" t="s">
        <v>29</v>
      </c>
      <c r="J216">
        <v>525.98099999999897</v>
      </c>
      <c r="K216">
        <v>10</v>
      </c>
      <c r="L216">
        <v>4</v>
      </c>
      <c r="M216">
        <v>2.0031904074811901</v>
      </c>
      <c r="N216">
        <v>1.96447421537649</v>
      </c>
      <c r="O216">
        <v>2.61114956885347E-2</v>
      </c>
      <c r="P216">
        <v>28.8505843851276</v>
      </c>
      <c r="Q216">
        <v>1.82239277225341E-6</v>
      </c>
      <c r="R216" t="s">
        <v>30</v>
      </c>
      <c r="S216" t="s">
        <v>31</v>
      </c>
      <c r="T216" t="s">
        <v>31</v>
      </c>
      <c r="U216" t="s">
        <v>30</v>
      </c>
      <c r="V216" t="s">
        <v>31</v>
      </c>
      <c r="W216" t="s">
        <v>31</v>
      </c>
      <c r="X216" t="s">
        <v>30</v>
      </c>
      <c r="Y216" t="s">
        <v>469</v>
      </c>
      <c r="Z216" t="s">
        <v>462</v>
      </c>
      <c r="AA216" t="s">
        <v>454</v>
      </c>
      <c r="AB216">
        <v>150</v>
      </c>
      <c r="AC216" t="s">
        <v>451</v>
      </c>
      <c r="AD216">
        <v>0.5</v>
      </c>
      <c r="AF216">
        <f t="shared" ref="AF216" si="106">IFERROR(AVERAGE(Q216:Q217),"")</f>
        <v>1.6986721558426151E-6</v>
      </c>
    </row>
    <row r="217" spans="1:32" x14ac:dyDescent="0.25">
      <c r="A217">
        <v>216</v>
      </c>
      <c r="B217" t="s">
        <v>354</v>
      </c>
      <c r="C217" t="s">
        <v>353</v>
      </c>
      <c r="D217" t="s">
        <v>26</v>
      </c>
      <c r="E217" t="s">
        <v>27</v>
      </c>
      <c r="F217" t="s">
        <v>474</v>
      </c>
      <c r="G217" t="s">
        <v>29</v>
      </c>
      <c r="J217">
        <v>525.98099999999897</v>
      </c>
      <c r="K217">
        <v>7</v>
      </c>
      <c r="L217">
        <v>4</v>
      </c>
      <c r="M217">
        <v>1.9362612594863</v>
      </c>
      <c r="N217">
        <v>1.96447421537649</v>
      </c>
      <c r="O217">
        <v>2.61114956885347E-2</v>
      </c>
      <c r="P217">
        <v>29.0666989001598</v>
      </c>
      <c r="Q217">
        <v>1.57495153943182E-6</v>
      </c>
      <c r="R217" t="s">
        <v>30</v>
      </c>
      <c r="S217" t="s">
        <v>31</v>
      </c>
      <c r="T217" t="s">
        <v>31</v>
      </c>
      <c r="U217" t="s">
        <v>30</v>
      </c>
      <c r="V217" t="s">
        <v>31</v>
      </c>
      <c r="W217" t="s">
        <v>31</v>
      </c>
      <c r="X217" t="s">
        <v>30</v>
      </c>
      <c r="Y217" t="s">
        <v>469</v>
      </c>
      <c r="Z217" t="s">
        <v>462</v>
      </c>
      <c r="AA217" t="s">
        <v>454</v>
      </c>
      <c r="AB217">
        <v>150</v>
      </c>
      <c r="AC217" t="s">
        <v>451</v>
      </c>
      <c r="AD217">
        <v>0.5</v>
      </c>
    </row>
    <row r="218" spans="1:32" x14ac:dyDescent="0.25">
      <c r="A218">
        <v>217</v>
      </c>
      <c r="B218" t="s">
        <v>355</v>
      </c>
      <c r="C218" t="s">
        <v>356</v>
      </c>
      <c r="D218" t="s">
        <v>26</v>
      </c>
      <c r="E218" t="s">
        <v>27</v>
      </c>
      <c r="F218" t="s">
        <v>474</v>
      </c>
      <c r="G218" t="s">
        <v>29</v>
      </c>
      <c r="J218">
        <v>525.98099999999897</v>
      </c>
      <c r="K218">
        <v>7</v>
      </c>
      <c r="L218">
        <v>4</v>
      </c>
      <c r="M218">
        <v>1.91387223266026</v>
      </c>
      <c r="N218">
        <v>1.96447421537649</v>
      </c>
      <c r="O218">
        <v>2.61114956885347E-2</v>
      </c>
      <c r="P218">
        <v>27.647896141451699</v>
      </c>
      <c r="Q218">
        <v>4.1051204205728499E-6</v>
      </c>
      <c r="R218" t="s">
        <v>30</v>
      </c>
      <c r="S218" t="s">
        <v>31</v>
      </c>
      <c r="T218" t="s">
        <v>31</v>
      </c>
      <c r="U218" t="s">
        <v>30</v>
      </c>
      <c r="V218" t="s">
        <v>31</v>
      </c>
      <c r="W218" t="s">
        <v>31</v>
      </c>
      <c r="X218" t="s">
        <v>30</v>
      </c>
      <c r="Y218" t="s">
        <v>469</v>
      </c>
      <c r="Z218" t="s">
        <v>463</v>
      </c>
      <c r="AA218" t="s">
        <v>454</v>
      </c>
      <c r="AB218">
        <v>38</v>
      </c>
      <c r="AC218" t="s">
        <v>451</v>
      </c>
      <c r="AD218">
        <v>5</v>
      </c>
      <c r="AF218">
        <f t="shared" ref="AF218" si="107">IFERROR(AVERAGE(Q218:Q219),"")</f>
        <v>4.2156236480686996E-6</v>
      </c>
    </row>
    <row r="219" spans="1:32" x14ac:dyDescent="0.25">
      <c r="A219">
        <v>218</v>
      </c>
      <c r="B219" t="s">
        <v>357</v>
      </c>
      <c r="C219" t="s">
        <v>356</v>
      </c>
      <c r="D219" t="s">
        <v>26</v>
      </c>
      <c r="E219" t="s">
        <v>27</v>
      </c>
      <c r="F219" t="s">
        <v>474</v>
      </c>
      <c r="G219" t="s">
        <v>29</v>
      </c>
      <c r="J219">
        <v>525.98099999999897</v>
      </c>
      <c r="K219">
        <v>10</v>
      </c>
      <c r="L219">
        <v>4</v>
      </c>
      <c r="M219">
        <v>1.9798479731052701</v>
      </c>
      <c r="N219">
        <v>1.96447421537649</v>
      </c>
      <c r="O219">
        <v>2.61114956885347E-2</v>
      </c>
      <c r="P219">
        <v>27.570236684955699</v>
      </c>
      <c r="Q219">
        <v>4.3261268755645502E-6</v>
      </c>
      <c r="R219" t="s">
        <v>30</v>
      </c>
      <c r="S219" t="s">
        <v>31</v>
      </c>
      <c r="T219" t="s">
        <v>31</v>
      </c>
      <c r="U219" t="s">
        <v>30</v>
      </c>
      <c r="V219" t="s">
        <v>31</v>
      </c>
      <c r="W219" t="s">
        <v>31</v>
      </c>
      <c r="X219" t="s">
        <v>30</v>
      </c>
      <c r="Y219" t="s">
        <v>469</v>
      </c>
      <c r="Z219" t="s">
        <v>463</v>
      </c>
      <c r="AA219" t="s">
        <v>454</v>
      </c>
      <c r="AB219">
        <v>38</v>
      </c>
      <c r="AC219" t="s">
        <v>451</v>
      </c>
      <c r="AD219">
        <v>5</v>
      </c>
    </row>
    <row r="220" spans="1:32" x14ac:dyDescent="0.25">
      <c r="A220">
        <v>219</v>
      </c>
      <c r="B220" t="s">
        <v>358</v>
      </c>
      <c r="C220" t="s">
        <v>359</v>
      </c>
      <c r="D220" t="s">
        <v>26</v>
      </c>
      <c r="E220" t="s">
        <v>27</v>
      </c>
      <c r="F220" t="s">
        <v>474</v>
      </c>
      <c r="G220" t="s">
        <v>29</v>
      </c>
      <c r="J220">
        <v>525.98099999999897</v>
      </c>
      <c r="K220">
        <v>11</v>
      </c>
      <c r="L220">
        <v>4</v>
      </c>
      <c r="M220">
        <v>2.0034636906779402</v>
      </c>
      <c r="N220">
        <v>1.96447421537649</v>
      </c>
      <c r="O220">
        <v>2.61114956885347E-2</v>
      </c>
      <c r="P220">
        <v>26.834901191008498</v>
      </c>
      <c r="Q220">
        <v>7.1077752888209004E-6</v>
      </c>
      <c r="R220" t="s">
        <v>30</v>
      </c>
      <c r="S220" t="s">
        <v>31</v>
      </c>
      <c r="T220" t="s">
        <v>31</v>
      </c>
      <c r="U220" t="s">
        <v>30</v>
      </c>
      <c r="V220" t="s">
        <v>31</v>
      </c>
      <c r="W220" t="s">
        <v>31</v>
      </c>
      <c r="X220" t="s">
        <v>30</v>
      </c>
      <c r="Y220" t="s">
        <v>469</v>
      </c>
      <c r="Z220" t="s">
        <v>463</v>
      </c>
      <c r="AA220" t="s">
        <v>454</v>
      </c>
      <c r="AB220">
        <v>88</v>
      </c>
      <c r="AC220" t="s">
        <v>451</v>
      </c>
      <c r="AD220">
        <v>5</v>
      </c>
      <c r="AF220">
        <f t="shared" ref="AF220" si="108">IFERROR(AVERAGE(Q220:Q221),"")</f>
        <v>6.5946283845282055E-6</v>
      </c>
    </row>
    <row r="221" spans="1:32" x14ac:dyDescent="0.25">
      <c r="A221">
        <v>220</v>
      </c>
      <c r="B221" t="s">
        <v>360</v>
      </c>
      <c r="C221" t="s">
        <v>359</v>
      </c>
      <c r="D221" t="s">
        <v>26</v>
      </c>
      <c r="E221" t="s">
        <v>27</v>
      </c>
      <c r="F221" t="s">
        <v>474</v>
      </c>
      <c r="G221" t="s">
        <v>29</v>
      </c>
      <c r="J221">
        <v>525.98099999999897</v>
      </c>
      <c r="K221">
        <v>9</v>
      </c>
      <c r="L221">
        <v>4</v>
      </c>
      <c r="M221">
        <v>1.96501425900763</v>
      </c>
      <c r="N221">
        <v>1.96447421537649</v>
      </c>
      <c r="O221">
        <v>2.61114956885347E-2</v>
      </c>
      <c r="P221">
        <v>27.065847985811001</v>
      </c>
      <c r="Q221">
        <v>6.0814814802355098E-6</v>
      </c>
      <c r="R221" t="s">
        <v>30</v>
      </c>
      <c r="S221" t="s">
        <v>31</v>
      </c>
      <c r="T221" t="s">
        <v>31</v>
      </c>
      <c r="U221" t="s">
        <v>30</v>
      </c>
      <c r="V221" t="s">
        <v>31</v>
      </c>
      <c r="W221" t="s">
        <v>31</v>
      </c>
      <c r="X221" t="s">
        <v>30</v>
      </c>
      <c r="Y221" t="s">
        <v>469</v>
      </c>
      <c r="Z221" t="s">
        <v>463</v>
      </c>
      <c r="AA221" t="s">
        <v>454</v>
      </c>
      <c r="AB221">
        <v>88</v>
      </c>
      <c r="AC221" t="s">
        <v>451</v>
      </c>
      <c r="AD221">
        <v>5</v>
      </c>
    </row>
    <row r="222" spans="1:32" x14ac:dyDescent="0.25">
      <c r="A222">
        <v>221</v>
      </c>
      <c r="B222" t="s">
        <v>361</v>
      </c>
      <c r="C222" t="s">
        <v>362</v>
      </c>
      <c r="D222" t="s">
        <v>26</v>
      </c>
      <c r="E222" t="s">
        <v>27</v>
      </c>
      <c r="F222" t="s">
        <v>474</v>
      </c>
      <c r="G222" t="s">
        <v>29</v>
      </c>
      <c r="J222">
        <v>525.98099999999897</v>
      </c>
      <c r="K222">
        <v>9</v>
      </c>
      <c r="L222">
        <v>4</v>
      </c>
      <c r="M222">
        <v>1.94735706670075</v>
      </c>
      <c r="N222">
        <v>1.96447421537649</v>
      </c>
      <c r="O222">
        <v>2.61114956885347E-2</v>
      </c>
      <c r="P222">
        <v>27.175100174797699</v>
      </c>
      <c r="Q222">
        <v>5.6490001303413101E-6</v>
      </c>
      <c r="R222" t="s">
        <v>30</v>
      </c>
      <c r="S222" t="s">
        <v>31</v>
      </c>
      <c r="T222" t="s">
        <v>31</v>
      </c>
      <c r="U222" t="s">
        <v>30</v>
      </c>
      <c r="V222" t="s">
        <v>31</v>
      </c>
      <c r="W222" t="s">
        <v>31</v>
      </c>
      <c r="X222" t="s">
        <v>30</v>
      </c>
      <c r="Y222" t="s">
        <v>469</v>
      </c>
      <c r="Z222" t="s">
        <v>463</v>
      </c>
      <c r="AA222" t="s">
        <v>454</v>
      </c>
      <c r="AB222">
        <v>150</v>
      </c>
      <c r="AC222" t="s">
        <v>451</v>
      </c>
      <c r="AD222">
        <v>5</v>
      </c>
      <c r="AF222">
        <f t="shared" ref="AF222" si="109">IFERROR(AVERAGE(Q222:Q223),"")</f>
        <v>5.6143353981442349E-6</v>
      </c>
    </row>
    <row r="223" spans="1:32" x14ac:dyDescent="0.25">
      <c r="A223">
        <v>222</v>
      </c>
      <c r="B223" t="s">
        <v>363</v>
      </c>
      <c r="C223" t="s">
        <v>362</v>
      </c>
      <c r="D223" t="s">
        <v>26</v>
      </c>
      <c r="E223" t="s">
        <v>27</v>
      </c>
      <c r="F223" t="s">
        <v>474</v>
      </c>
      <c r="G223" t="s">
        <v>29</v>
      </c>
      <c r="J223">
        <v>525.98099999999897</v>
      </c>
      <c r="K223">
        <v>8</v>
      </c>
      <c r="L223">
        <v>4</v>
      </c>
      <c r="M223">
        <v>1.9249452107789999</v>
      </c>
      <c r="N223">
        <v>1.96447421537649</v>
      </c>
      <c r="O223">
        <v>2.61114956885347E-2</v>
      </c>
      <c r="P223">
        <v>27.193388617741</v>
      </c>
      <c r="Q223">
        <v>5.5796706659471598E-6</v>
      </c>
      <c r="R223" t="s">
        <v>30</v>
      </c>
      <c r="S223" t="s">
        <v>31</v>
      </c>
      <c r="T223" t="s">
        <v>31</v>
      </c>
      <c r="U223" t="s">
        <v>30</v>
      </c>
      <c r="V223" t="s">
        <v>31</v>
      </c>
      <c r="W223" t="s">
        <v>31</v>
      </c>
      <c r="X223" t="s">
        <v>30</v>
      </c>
      <c r="Y223" t="s">
        <v>469</v>
      </c>
      <c r="Z223" t="s">
        <v>463</v>
      </c>
      <c r="AA223" t="s">
        <v>454</v>
      </c>
      <c r="AB223">
        <v>150</v>
      </c>
      <c r="AC223" t="s">
        <v>451</v>
      </c>
      <c r="AD223">
        <v>5</v>
      </c>
    </row>
    <row r="224" spans="1:32" x14ac:dyDescent="0.25">
      <c r="A224">
        <v>223</v>
      </c>
      <c r="B224" t="s">
        <v>364</v>
      </c>
      <c r="C224" t="s">
        <v>365</v>
      </c>
      <c r="D224" t="s">
        <v>26</v>
      </c>
      <c r="E224" t="s">
        <v>27</v>
      </c>
      <c r="F224" t="s">
        <v>474</v>
      </c>
      <c r="G224" t="s">
        <v>29</v>
      </c>
      <c r="J224">
        <v>525.98099999999897</v>
      </c>
      <c r="K224">
        <v>9</v>
      </c>
      <c r="L224">
        <v>4</v>
      </c>
      <c r="M224">
        <v>1.9540467689610499</v>
      </c>
      <c r="N224">
        <v>1.96447421537649</v>
      </c>
      <c r="O224">
        <v>2.61114956885347E-2</v>
      </c>
      <c r="P224">
        <v>28.101655138612202</v>
      </c>
      <c r="Q224">
        <v>3.0217792831331298E-6</v>
      </c>
      <c r="R224" t="s">
        <v>30</v>
      </c>
      <c r="S224" t="s">
        <v>31</v>
      </c>
      <c r="T224" t="s">
        <v>31</v>
      </c>
      <c r="U224" t="s">
        <v>30</v>
      </c>
      <c r="V224" t="s">
        <v>31</v>
      </c>
      <c r="W224" t="s">
        <v>31</v>
      </c>
      <c r="X224" t="s">
        <v>30</v>
      </c>
      <c r="Y224" t="s">
        <v>469</v>
      </c>
      <c r="Z224" t="s">
        <v>464</v>
      </c>
      <c r="AA224" t="s">
        <v>454</v>
      </c>
      <c r="AB224">
        <v>38</v>
      </c>
      <c r="AC224" t="s">
        <v>452</v>
      </c>
      <c r="AD224">
        <v>0</v>
      </c>
      <c r="AF224">
        <f t="shared" ref="AF224" si="110">IFERROR(AVERAGE(Q224:Q225),"")</f>
        <v>3.15188608479601E-6</v>
      </c>
    </row>
    <row r="225" spans="1:32" x14ac:dyDescent="0.25">
      <c r="A225">
        <v>224</v>
      </c>
      <c r="B225" t="s">
        <v>366</v>
      </c>
      <c r="C225" t="s">
        <v>365</v>
      </c>
      <c r="D225" t="s">
        <v>26</v>
      </c>
      <c r="E225" t="s">
        <v>27</v>
      </c>
      <c r="F225" t="s">
        <v>474</v>
      </c>
      <c r="G225" t="s">
        <v>29</v>
      </c>
      <c r="J225">
        <v>525.98099999999897</v>
      </c>
      <c r="K225">
        <v>7</v>
      </c>
      <c r="L225">
        <v>5</v>
      </c>
      <c r="M225">
        <v>1.9300496323833001</v>
      </c>
      <c r="N225">
        <v>1.96447421537649</v>
      </c>
      <c r="O225">
        <v>2.61114956885347E-2</v>
      </c>
      <c r="P225">
        <v>27.979318072560901</v>
      </c>
      <c r="Q225">
        <v>3.2819928864588902E-6</v>
      </c>
      <c r="R225" t="s">
        <v>30</v>
      </c>
      <c r="S225" t="s">
        <v>31</v>
      </c>
      <c r="T225" t="s">
        <v>31</v>
      </c>
      <c r="U225" t="s">
        <v>30</v>
      </c>
      <c r="V225" t="s">
        <v>31</v>
      </c>
      <c r="W225" t="s">
        <v>31</v>
      </c>
      <c r="X225" t="s">
        <v>30</v>
      </c>
      <c r="Y225" t="s">
        <v>469</v>
      </c>
      <c r="Z225" t="s">
        <v>464</v>
      </c>
      <c r="AA225" t="s">
        <v>454</v>
      </c>
      <c r="AB225">
        <v>38</v>
      </c>
      <c r="AC225" t="s">
        <v>452</v>
      </c>
      <c r="AD225">
        <v>0</v>
      </c>
    </row>
    <row r="226" spans="1:32" x14ac:dyDescent="0.25">
      <c r="A226">
        <v>225</v>
      </c>
      <c r="B226" t="s">
        <v>367</v>
      </c>
      <c r="C226" t="s">
        <v>368</v>
      </c>
      <c r="D226" t="s">
        <v>26</v>
      </c>
      <c r="E226" t="s">
        <v>27</v>
      </c>
      <c r="F226" t="s">
        <v>474</v>
      </c>
      <c r="G226" t="s">
        <v>29</v>
      </c>
      <c r="J226">
        <v>525.98099999999897</v>
      </c>
      <c r="K226">
        <v>10</v>
      </c>
      <c r="L226">
        <v>4</v>
      </c>
      <c r="M226">
        <v>2.0223097973596098</v>
      </c>
      <c r="N226">
        <v>1.96447421537649</v>
      </c>
      <c r="O226">
        <v>2.61114956885347E-2</v>
      </c>
      <c r="P226">
        <v>25.731753239966</v>
      </c>
      <c r="Q226">
        <v>1.4970206134160401E-5</v>
      </c>
      <c r="R226" t="s">
        <v>30</v>
      </c>
      <c r="S226" t="s">
        <v>31</v>
      </c>
      <c r="T226" t="s">
        <v>31</v>
      </c>
      <c r="U226" t="s">
        <v>30</v>
      </c>
      <c r="V226" t="s">
        <v>31</v>
      </c>
      <c r="W226" t="s">
        <v>31</v>
      </c>
      <c r="X226" t="s">
        <v>30</v>
      </c>
      <c r="Y226" t="s">
        <v>469</v>
      </c>
      <c r="Z226" t="s">
        <v>464</v>
      </c>
      <c r="AA226" t="s">
        <v>454</v>
      </c>
      <c r="AB226">
        <v>88</v>
      </c>
      <c r="AC226" t="s">
        <v>452</v>
      </c>
      <c r="AD226">
        <v>0</v>
      </c>
      <c r="AF226">
        <f t="shared" ref="AF226" si="111">IFERROR(AVERAGE(Q226:Q227),"")</f>
        <v>1.5366041580394999E-5</v>
      </c>
    </row>
    <row r="227" spans="1:32" x14ac:dyDescent="0.25">
      <c r="A227">
        <v>226</v>
      </c>
      <c r="B227" t="s">
        <v>369</v>
      </c>
      <c r="C227" t="s">
        <v>368</v>
      </c>
      <c r="D227" t="s">
        <v>26</v>
      </c>
      <c r="E227" t="s">
        <v>27</v>
      </c>
      <c r="F227" t="s">
        <v>474</v>
      </c>
      <c r="G227" t="s">
        <v>29</v>
      </c>
      <c r="J227">
        <v>525.98099999999897</v>
      </c>
      <c r="K227">
        <v>9</v>
      </c>
      <c r="L227">
        <v>4</v>
      </c>
      <c r="M227">
        <v>1.99637062218554</v>
      </c>
      <c r="N227">
        <v>1.96447421537649</v>
      </c>
      <c r="O227">
        <v>2.61114956885347E-2</v>
      </c>
      <c r="P227">
        <v>25.6554346235908</v>
      </c>
      <c r="Q227">
        <v>1.5761877026629601E-5</v>
      </c>
      <c r="R227" t="s">
        <v>30</v>
      </c>
      <c r="S227" t="s">
        <v>31</v>
      </c>
      <c r="T227" t="s">
        <v>31</v>
      </c>
      <c r="U227" t="s">
        <v>30</v>
      </c>
      <c r="V227" t="s">
        <v>31</v>
      </c>
      <c r="W227" t="s">
        <v>31</v>
      </c>
      <c r="X227" t="s">
        <v>30</v>
      </c>
      <c r="Y227" t="s">
        <v>469</v>
      </c>
      <c r="Z227" t="s">
        <v>464</v>
      </c>
      <c r="AA227" t="s">
        <v>454</v>
      </c>
      <c r="AB227">
        <v>88</v>
      </c>
      <c r="AC227" t="s">
        <v>452</v>
      </c>
      <c r="AD227">
        <v>0</v>
      </c>
    </row>
    <row r="228" spans="1:32" x14ac:dyDescent="0.25">
      <c r="A228">
        <v>227</v>
      </c>
      <c r="B228" t="s">
        <v>370</v>
      </c>
      <c r="C228" t="s">
        <v>371</v>
      </c>
      <c r="D228" t="s">
        <v>26</v>
      </c>
      <c r="E228" t="s">
        <v>27</v>
      </c>
      <c r="F228" t="s">
        <v>474</v>
      </c>
      <c r="G228" t="s">
        <v>29</v>
      </c>
      <c r="J228">
        <v>525.98099999999897</v>
      </c>
      <c r="K228">
        <v>10</v>
      </c>
      <c r="L228">
        <v>4</v>
      </c>
      <c r="M228">
        <v>1.94540350690528</v>
      </c>
      <c r="N228">
        <v>1.96447421537649</v>
      </c>
      <c r="O228">
        <v>2.61114956885347E-2</v>
      </c>
      <c r="P228">
        <v>27.429859060286098</v>
      </c>
      <c r="Q228">
        <v>4.7562478283550497E-6</v>
      </c>
      <c r="R228" t="s">
        <v>30</v>
      </c>
      <c r="S228" t="s">
        <v>31</v>
      </c>
      <c r="T228" t="s">
        <v>31</v>
      </c>
      <c r="U228" t="s">
        <v>30</v>
      </c>
      <c r="V228" t="s">
        <v>31</v>
      </c>
      <c r="W228" t="s">
        <v>31</v>
      </c>
      <c r="X228" t="s">
        <v>30</v>
      </c>
      <c r="Y228" t="s">
        <v>469</v>
      </c>
      <c r="Z228" t="s">
        <v>465</v>
      </c>
      <c r="AA228" t="s">
        <v>454</v>
      </c>
      <c r="AB228">
        <v>38</v>
      </c>
      <c r="AC228" t="s">
        <v>452</v>
      </c>
      <c r="AD228">
        <v>0.5</v>
      </c>
      <c r="AF228">
        <f t="shared" ref="AF228" si="112">IFERROR(AVERAGE(Q228:Q229),"")</f>
        <v>4.7237100909487999E-6</v>
      </c>
    </row>
    <row r="229" spans="1:32" x14ac:dyDescent="0.25">
      <c r="A229">
        <v>228</v>
      </c>
      <c r="B229" t="s">
        <v>372</v>
      </c>
      <c r="C229" t="s">
        <v>371</v>
      </c>
      <c r="D229" t="s">
        <v>26</v>
      </c>
      <c r="E229" t="s">
        <v>27</v>
      </c>
      <c r="F229" t="s">
        <v>474</v>
      </c>
      <c r="G229" t="s">
        <v>29</v>
      </c>
      <c r="J229">
        <v>525.98099999999897</v>
      </c>
      <c r="K229">
        <v>10</v>
      </c>
      <c r="L229">
        <v>4</v>
      </c>
      <c r="M229">
        <v>1.96901944956026</v>
      </c>
      <c r="N229">
        <v>1.96447421537649</v>
      </c>
      <c r="O229">
        <v>2.61114956885347E-2</v>
      </c>
      <c r="P229">
        <v>27.450261997826601</v>
      </c>
      <c r="Q229">
        <v>4.6911723535425501E-6</v>
      </c>
      <c r="R229" t="s">
        <v>30</v>
      </c>
      <c r="S229" t="s">
        <v>31</v>
      </c>
      <c r="T229" t="s">
        <v>31</v>
      </c>
      <c r="U229" t="s">
        <v>30</v>
      </c>
      <c r="V229" t="s">
        <v>31</v>
      </c>
      <c r="W229" t="s">
        <v>31</v>
      </c>
      <c r="X229" t="s">
        <v>30</v>
      </c>
      <c r="Y229" t="s">
        <v>469</v>
      </c>
      <c r="Z229" t="s">
        <v>465</v>
      </c>
      <c r="AA229" t="s">
        <v>454</v>
      </c>
      <c r="AB229">
        <v>38</v>
      </c>
      <c r="AC229" t="s">
        <v>452</v>
      </c>
      <c r="AD229">
        <v>0.5</v>
      </c>
    </row>
    <row r="230" spans="1:32" x14ac:dyDescent="0.25">
      <c r="A230">
        <v>229</v>
      </c>
      <c r="B230" t="s">
        <v>373</v>
      </c>
      <c r="C230" t="s">
        <v>374</v>
      </c>
      <c r="D230" t="s">
        <v>26</v>
      </c>
      <c r="E230" t="s">
        <v>27</v>
      </c>
      <c r="F230" t="s">
        <v>474</v>
      </c>
      <c r="G230" t="s">
        <v>29</v>
      </c>
      <c r="J230">
        <v>525.98099999999897</v>
      </c>
      <c r="K230">
        <v>7</v>
      </c>
      <c r="L230">
        <v>4</v>
      </c>
      <c r="M230">
        <v>1.9810061710793501</v>
      </c>
      <c r="N230">
        <v>1.96447421537649</v>
      </c>
      <c r="O230">
        <v>2.61114956885347E-2</v>
      </c>
      <c r="P230">
        <v>26.494185907008699</v>
      </c>
      <c r="Q230">
        <v>8.9463770290451206E-6</v>
      </c>
      <c r="R230" t="s">
        <v>30</v>
      </c>
      <c r="S230" t="s">
        <v>31</v>
      </c>
      <c r="T230" t="s">
        <v>31</v>
      </c>
      <c r="U230" t="s">
        <v>30</v>
      </c>
      <c r="V230" t="s">
        <v>31</v>
      </c>
      <c r="W230" t="s">
        <v>31</v>
      </c>
      <c r="X230" t="s">
        <v>30</v>
      </c>
      <c r="Y230" t="s">
        <v>469</v>
      </c>
      <c r="Z230" t="s">
        <v>465</v>
      </c>
      <c r="AA230" t="s">
        <v>454</v>
      </c>
      <c r="AB230">
        <v>88</v>
      </c>
      <c r="AC230" t="s">
        <v>452</v>
      </c>
      <c r="AD230">
        <v>0.5</v>
      </c>
      <c r="AF230">
        <f t="shared" ref="AF230" si="113">IFERROR(AVERAGE(Q230:Q231),"")</f>
        <v>8.4718735230061553E-6</v>
      </c>
    </row>
    <row r="231" spans="1:32" x14ac:dyDescent="0.25">
      <c r="A231">
        <v>230</v>
      </c>
      <c r="B231" t="s">
        <v>375</v>
      </c>
      <c r="C231" t="s">
        <v>374</v>
      </c>
      <c r="D231" t="s">
        <v>26</v>
      </c>
      <c r="E231" t="s">
        <v>27</v>
      </c>
      <c r="F231" t="s">
        <v>474</v>
      </c>
      <c r="G231" t="s">
        <v>29</v>
      </c>
      <c r="J231">
        <v>525.98099999999897</v>
      </c>
      <c r="K231">
        <v>9</v>
      </c>
      <c r="L231">
        <v>4</v>
      </c>
      <c r="M231">
        <v>1.97059228234828</v>
      </c>
      <c r="N231">
        <v>1.96447421537649</v>
      </c>
      <c r="O231">
        <v>2.61114956885347E-2</v>
      </c>
      <c r="P231">
        <v>26.660257912684798</v>
      </c>
      <c r="Q231">
        <v>7.99737001696719E-6</v>
      </c>
      <c r="R231" t="s">
        <v>30</v>
      </c>
      <c r="S231" t="s">
        <v>31</v>
      </c>
      <c r="T231" t="s">
        <v>31</v>
      </c>
      <c r="U231" t="s">
        <v>30</v>
      </c>
      <c r="V231" t="s">
        <v>31</v>
      </c>
      <c r="W231" t="s">
        <v>31</v>
      </c>
      <c r="X231" t="s">
        <v>30</v>
      </c>
      <c r="Y231" t="s">
        <v>469</v>
      </c>
      <c r="Z231" t="s">
        <v>465</v>
      </c>
      <c r="AA231" t="s">
        <v>454</v>
      </c>
      <c r="AB231">
        <v>88</v>
      </c>
      <c r="AC231" t="s">
        <v>452</v>
      </c>
      <c r="AD231">
        <v>0.5</v>
      </c>
    </row>
    <row r="232" spans="1:32" x14ac:dyDescent="0.25">
      <c r="A232">
        <v>231</v>
      </c>
      <c r="B232" t="s">
        <v>376</v>
      </c>
      <c r="C232" t="s">
        <v>377</v>
      </c>
      <c r="D232" t="s">
        <v>26</v>
      </c>
      <c r="E232" t="s">
        <v>27</v>
      </c>
      <c r="F232" t="s">
        <v>474</v>
      </c>
      <c r="G232" t="s">
        <v>29</v>
      </c>
      <c r="J232">
        <v>525.98099999999897</v>
      </c>
      <c r="K232">
        <v>8</v>
      </c>
      <c r="L232">
        <v>4</v>
      </c>
      <c r="M232">
        <v>1.96126046527788</v>
      </c>
      <c r="N232">
        <v>1.96447421537649</v>
      </c>
      <c r="O232">
        <v>2.61114956885347E-2</v>
      </c>
      <c r="P232">
        <v>26.279728586717599</v>
      </c>
      <c r="Q232">
        <v>1.03403685838182E-5</v>
      </c>
      <c r="R232" t="s">
        <v>30</v>
      </c>
      <c r="S232" t="s">
        <v>31</v>
      </c>
      <c r="T232" t="s">
        <v>31</v>
      </c>
      <c r="U232" t="s">
        <v>30</v>
      </c>
      <c r="V232" t="s">
        <v>31</v>
      </c>
      <c r="W232" t="s">
        <v>31</v>
      </c>
      <c r="X232" t="s">
        <v>30</v>
      </c>
      <c r="Y232" t="s">
        <v>469</v>
      </c>
      <c r="Z232" t="s">
        <v>465</v>
      </c>
      <c r="AA232" t="s">
        <v>454</v>
      </c>
      <c r="AB232">
        <v>150</v>
      </c>
      <c r="AC232" t="s">
        <v>452</v>
      </c>
      <c r="AD232">
        <v>0.5</v>
      </c>
      <c r="AF232">
        <f t="shared" ref="AF232" si="114">IFERROR(AVERAGE(Q232:Q233),"")</f>
        <v>1.0613095643828149E-5</v>
      </c>
    </row>
    <row r="233" spans="1:32" x14ac:dyDescent="0.25">
      <c r="A233">
        <v>232</v>
      </c>
      <c r="B233" t="s">
        <v>378</v>
      </c>
      <c r="C233" t="s">
        <v>377</v>
      </c>
      <c r="D233" t="s">
        <v>26</v>
      </c>
      <c r="E233" t="s">
        <v>27</v>
      </c>
      <c r="F233" t="s">
        <v>474</v>
      </c>
      <c r="G233" t="s">
        <v>29</v>
      </c>
      <c r="J233">
        <v>525.98099999999897</v>
      </c>
      <c r="K233">
        <v>9</v>
      </c>
      <c r="L233">
        <v>4</v>
      </c>
      <c r="M233">
        <v>1.96329886706775</v>
      </c>
      <c r="N233">
        <v>1.96447421537649</v>
      </c>
      <c r="O233">
        <v>2.61114956885347E-2</v>
      </c>
      <c r="P233">
        <v>26.2035972435005</v>
      </c>
      <c r="Q233">
        <v>1.0885822703838099E-5</v>
      </c>
      <c r="R233" t="s">
        <v>30</v>
      </c>
      <c r="S233" t="s">
        <v>31</v>
      </c>
      <c r="T233" t="s">
        <v>31</v>
      </c>
      <c r="U233" t="s">
        <v>30</v>
      </c>
      <c r="V233" t="s">
        <v>31</v>
      </c>
      <c r="W233" t="s">
        <v>31</v>
      </c>
      <c r="X233" t="s">
        <v>30</v>
      </c>
      <c r="Y233" t="s">
        <v>469</v>
      </c>
      <c r="Z233" t="s">
        <v>465</v>
      </c>
      <c r="AA233" t="s">
        <v>454</v>
      </c>
      <c r="AB233">
        <v>150</v>
      </c>
      <c r="AC233" t="s">
        <v>452</v>
      </c>
      <c r="AD233">
        <v>0.5</v>
      </c>
    </row>
    <row r="234" spans="1:32" x14ac:dyDescent="0.25">
      <c r="A234">
        <v>233</v>
      </c>
      <c r="B234" t="s">
        <v>379</v>
      </c>
      <c r="C234" t="s">
        <v>380</v>
      </c>
      <c r="D234" t="s">
        <v>26</v>
      </c>
      <c r="E234" t="s">
        <v>27</v>
      </c>
      <c r="F234" t="s">
        <v>474</v>
      </c>
      <c r="G234" t="s">
        <v>29</v>
      </c>
      <c r="J234">
        <v>525.98099999999897</v>
      </c>
      <c r="K234">
        <v>9</v>
      </c>
      <c r="L234">
        <v>4</v>
      </c>
      <c r="M234">
        <v>1.9327542122177901</v>
      </c>
      <c r="N234">
        <v>1.96447421537649</v>
      </c>
      <c r="O234">
        <v>2.61114956885347E-2</v>
      </c>
      <c r="P234">
        <v>27.018570291497799</v>
      </c>
      <c r="Q234">
        <v>6.2787530049884901E-6</v>
      </c>
      <c r="R234" t="s">
        <v>30</v>
      </c>
      <c r="S234" t="s">
        <v>31</v>
      </c>
      <c r="T234" t="s">
        <v>31</v>
      </c>
      <c r="U234" t="s">
        <v>30</v>
      </c>
      <c r="V234" t="s">
        <v>31</v>
      </c>
      <c r="W234" t="s">
        <v>31</v>
      </c>
      <c r="X234" t="s">
        <v>30</v>
      </c>
      <c r="Y234" t="s">
        <v>469</v>
      </c>
      <c r="Z234" t="s">
        <v>466</v>
      </c>
      <c r="AA234" t="s">
        <v>454</v>
      </c>
      <c r="AB234">
        <v>38</v>
      </c>
      <c r="AC234" t="s">
        <v>452</v>
      </c>
      <c r="AD234">
        <v>5</v>
      </c>
      <c r="AF234">
        <f t="shared" ref="AF234" si="115">IFERROR(AVERAGE(Q234:Q235),"")</f>
        <v>6.5613371290168997E-6</v>
      </c>
    </row>
    <row r="235" spans="1:32" x14ac:dyDescent="0.25">
      <c r="A235">
        <v>234</v>
      </c>
      <c r="B235" t="s">
        <v>381</v>
      </c>
      <c r="C235" t="s">
        <v>380</v>
      </c>
      <c r="D235" t="s">
        <v>26</v>
      </c>
      <c r="E235" t="s">
        <v>27</v>
      </c>
      <c r="F235" t="s">
        <v>474</v>
      </c>
      <c r="G235" t="s">
        <v>29</v>
      </c>
      <c r="J235">
        <v>525.98099999999897</v>
      </c>
      <c r="K235">
        <v>8</v>
      </c>
      <c r="L235">
        <v>4</v>
      </c>
      <c r="M235">
        <v>1.9975316862235399</v>
      </c>
      <c r="N235">
        <v>1.96447421537649</v>
      </c>
      <c r="O235">
        <v>2.61114956885347E-2</v>
      </c>
      <c r="P235">
        <v>26.890924689014</v>
      </c>
      <c r="Q235">
        <v>6.8439212530453101E-6</v>
      </c>
      <c r="R235" t="s">
        <v>30</v>
      </c>
      <c r="S235" t="s">
        <v>31</v>
      </c>
      <c r="T235" t="s">
        <v>31</v>
      </c>
      <c r="U235" t="s">
        <v>30</v>
      </c>
      <c r="V235" t="s">
        <v>31</v>
      </c>
      <c r="W235" t="s">
        <v>31</v>
      </c>
      <c r="X235" t="s">
        <v>30</v>
      </c>
      <c r="Y235" t="s">
        <v>469</v>
      </c>
      <c r="Z235" t="s">
        <v>466</v>
      </c>
      <c r="AA235" t="s">
        <v>454</v>
      </c>
      <c r="AB235">
        <v>38</v>
      </c>
      <c r="AC235" t="s">
        <v>452</v>
      </c>
      <c r="AD235">
        <v>5</v>
      </c>
    </row>
    <row r="236" spans="1:32" x14ac:dyDescent="0.25">
      <c r="A236">
        <v>235</v>
      </c>
      <c r="B236" t="s">
        <v>382</v>
      </c>
      <c r="C236" t="s">
        <v>383</v>
      </c>
      <c r="D236" t="s">
        <v>26</v>
      </c>
      <c r="E236" t="s">
        <v>27</v>
      </c>
      <c r="F236" t="s">
        <v>474</v>
      </c>
      <c r="G236" t="s">
        <v>29</v>
      </c>
      <c r="J236">
        <v>525.98099999999897</v>
      </c>
      <c r="K236">
        <v>10</v>
      </c>
      <c r="L236">
        <v>3</v>
      </c>
      <c r="M236">
        <v>1.9613398834448901</v>
      </c>
      <c r="N236">
        <v>1.96447421537649</v>
      </c>
      <c r="O236">
        <v>2.61114956885347E-2</v>
      </c>
      <c r="P236">
        <v>26.8888023659837</v>
      </c>
      <c r="Q236">
        <v>6.8537359295149896E-6</v>
      </c>
      <c r="R236" t="s">
        <v>30</v>
      </c>
      <c r="S236" t="s">
        <v>31</v>
      </c>
      <c r="T236" t="s">
        <v>31</v>
      </c>
      <c r="U236" t="s">
        <v>30</v>
      </c>
      <c r="V236" t="s">
        <v>31</v>
      </c>
      <c r="W236" t="s">
        <v>31</v>
      </c>
      <c r="X236" t="s">
        <v>30</v>
      </c>
      <c r="Y236" t="s">
        <v>469</v>
      </c>
      <c r="Z236" t="s">
        <v>466</v>
      </c>
      <c r="AA236" t="s">
        <v>454</v>
      </c>
      <c r="AB236">
        <v>88</v>
      </c>
      <c r="AC236" t="s">
        <v>452</v>
      </c>
      <c r="AD236">
        <v>5</v>
      </c>
      <c r="AF236">
        <f t="shared" ref="AF236" si="116">IFERROR(AVERAGE(Q236:Q237),"")</f>
        <v>6.7925698347857353E-6</v>
      </c>
    </row>
    <row r="237" spans="1:32" x14ac:dyDescent="0.25">
      <c r="A237">
        <v>236</v>
      </c>
      <c r="B237" t="s">
        <v>384</v>
      </c>
      <c r="C237" t="s">
        <v>383</v>
      </c>
      <c r="D237" t="s">
        <v>26</v>
      </c>
      <c r="E237" t="s">
        <v>27</v>
      </c>
      <c r="F237" t="s">
        <v>474</v>
      </c>
      <c r="G237" t="s">
        <v>29</v>
      </c>
      <c r="J237">
        <v>525.98099999999897</v>
      </c>
      <c r="K237">
        <v>9</v>
      </c>
      <c r="L237">
        <v>5</v>
      </c>
      <c r="M237">
        <v>1.9490878135016301</v>
      </c>
      <c r="N237">
        <v>1.96447421537649</v>
      </c>
      <c r="O237">
        <v>2.61114956885347E-2</v>
      </c>
      <c r="P237">
        <v>26.915475257401202</v>
      </c>
      <c r="Q237">
        <v>6.7314037400564802E-6</v>
      </c>
      <c r="R237" t="s">
        <v>30</v>
      </c>
      <c r="S237" t="s">
        <v>31</v>
      </c>
      <c r="T237" t="s">
        <v>31</v>
      </c>
      <c r="U237" t="s">
        <v>30</v>
      </c>
      <c r="V237" t="s">
        <v>31</v>
      </c>
      <c r="W237" t="s">
        <v>31</v>
      </c>
      <c r="X237" t="s">
        <v>30</v>
      </c>
      <c r="Y237" t="s">
        <v>469</v>
      </c>
      <c r="Z237" t="s">
        <v>466</v>
      </c>
      <c r="AA237" t="s">
        <v>454</v>
      </c>
      <c r="AB237">
        <v>88</v>
      </c>
      <c r="AC237" t="s">
        <v>452</v>
      </c>
      <c r="AD237">
        <v>5</v>
      </c>
    </row>
    <row r="238" spans="1:32" x14ac:dyDescent="0.25">
      <c r="A238">
        <v>237</v>
      </c>
      <c r="B238" t="s">
        <v>385</v>
      </c>
      <c r="C238" t="s">
        <v>386</v>
      </c>
      <c r="D238" t="s">
        <v>26</v>
      </c>
      <c r="E238" t="s">
        <v>27</v>
      </c>
      <c r="F238" t="s">
        <v>474</v>
      </c>
      <c r="G238" t="s">
        <v>29</v>
      </c>
      <c r="J238">
        <v>525.98099999999897</v>
      </c>
      <c r="K238">
        <v>9</v>
      </c>
      <c r="L238">
        <v>4</v>
      </c>
      <c r="M238">
        <v>1.9459645573829201</v>
      </c>
      <c r="N238">
        <v>1.96447421537649</v>
      </c>
      <c r="O238">
        <v>2.61114956885347E-2</v>
      </c>
      <c r="P238">
        <v>26.144702797002498</v>
      </c>
      <c r="Q238">
        <v>1.13274417407543E-5</v>
      </c>
      <c r="R238" t="s">
        <v>30</v>
      </c>
      <c r="S238" t="s">
        <v>31</v>
      </c>
      <c r="T238" t="s">
        <v>31</v>
      </c>
      <c r="U238" t="s">
        <v>30</v>
      </c>
      <c r="V238" t="s">
        <v>31</v>
      </c>
      <c r="W238" t="s">
        <v>31</v>
      </c>
      <c r="X238" t="s">
        <v>30</v>
      </c>
      <c r="Y238" t="s">
        <v>469</v>
      </c>
      <c r="Z238" t="s">
        <v>466</v>
      </c>
      <c r="AA238" t="s">
        <v>454</v>
      </c>
      <c r="AB238">
        <v>150</v>
      </c>
      <c r="AC238" t="s">
        <v>452</v>
      </c>
      <c r="AD238">
        <v>5</v>
      </c>
      <c r="AF238">
        <f t="shared" ref="AF238" si="117">IFERROR(AVERAGE(Q238:Q239),"")</f>
        <v>1.1576359052545849E-5</v>
      </c>
    </row>
    <row r="239" spans="1:32" x14ac:dyDescent="0.25">
      <c r="A239">
        <v>238</v>
      </c>
      <c r="B239" t="s">
        <v>387</v>
      </c>
      <c r="C239" t="s">
        <v>386</v>
      </c>
      <c r="D239" t="s">
        <v>26</v>
      </c>
      <c r="E239" t="s">
        <v>27</v>
      </c>
      <c r="F239" t="s">
        <v>474</v>
      </c>
      <c r="G239" t="s">
        <v>29</v>
      </c>
      <c r="J239">
        <v>525.98099999999897</v>
      </c>
      <c r="K239">
        <v>9</v>
      </c>
      <c r="L239">
        <v>4</v>
      </c>
      <c r="M239">
        <v>1.94826341709138</v>
      </c>
      <c r="N239">
        <v>1.96447421537649</v>
      </c>
      <c r="O239">
        <v>2.61114956885347E-2</v>
      </c>
      <c r="P239">
        <v>26.0810039200476</v>
      </c>
      <c r="Q239">
        <v>1.18252763643374E-5</v>
      </c>
      <c r="R239" t="s">
        <v>30</v>
      </c>
      <c r="S239" t="s">
        <v>31</v>
      </c>
      <c r="T239" t="s">
        <v>31</v>
      </c>
      <c r="U239" t="s">
        <v>30</v>
      </c>
      <c r="V239" t="s">
        <v>31</v>
      </c>
      <c r="W239" t="s">
        <v>31</v>
      </c>
      <c r="X239" t="s">
        <v>30</v>
      </c>
      <c r="Y239" t="s">
        <v>469</v>
      </c>
      <c r="Z239" t="s">
        <v>466</v>
      </c>
      <c r="AA239" t="s">
        <v>454</v>
      </c>
      <c r="AB239">
        <v>150</v>
      </c>
      <c r="AC239" t="s">
        <v>452</v>
      </c>
      <c r="AD239">
        <v>5</v>
      </c>
    </row>
    <row r="240" spans="1:32" x14ac:dyDescent="0.25">
      <c r="A240">
        <v>239</v>
      </c>
      <c r="B240" t="s">
        <v>388</v>
      </c>
      <c r="C240" t="s">
        <v>389</v>
      </c>
      <c r="D240" t="s">
        <v>26</v>
      </c>
      <c r="E240" t="s">
        <v>27</v>
      </c>
      <c r="F240" t="s">
        <v>474</v>
      </c>
      <c r="G240" t="s">
        <v>29</v>
      </c>
      <c r="J240">
        <v>525.98099999999897</v>
      </c>
      <c r="K240">
        <v>9</v>
      </c>
      <c r="L240">
        <v>4</v>
      </c>
      <c r="M240">
        <v>1.9884079610591201</v>
      </c>
      <c r="N240">
        <v>1.96447421537649</v>
      </c>
      <c r="O240">
        <v>2.61114956885347E-2</v>
      </c>
      <c r="P240">
        <v>27.796381861205202</v>
      </c>
      <c r="Q240">
        <v>3.71349641117632E-6</v>
      </c>
      <c r="R240" t="s">
        <v>30</v>
      </c>
      <c r="S240" t="s">
        <v>31</v>
      </c>
      <c r="T240" t="s">
        <v>31</v>
      </c>
      <c r="U240" t="s">
        <v>30</v>
      </c>
      <c r="V240" t="s">
        <v>31</v>
      </c>
      <c r="W240" t="s">
        <v>31</v>
      </c>
      <c r="X240" t="s">
        <v>30</v>
      </c>
      <c r="Y240" t="s">
        <v>469</v>
      </c>
      <c r="Z240" t="s">
        <v>461</v>
      </c>
      <c r="AA240" t="s">
        <v>455</v>
      </c>
      <c r="AB240">
        <v>38</v>
      </c>
      <c r="AC240" t="s">
        <v>451</v>
      </c>
      <c r="AD240">
        <v>0</v>
      </c>
      <c r="AF240">
        <f t="shared" ref="AF240" si="118">IFERROR(AVERAGE(Q240:Q241),"")</f>
        <v>3.420202302567155E-6</v>
      </c>
    </row>
    <row r="241" spans="1:32" x14ac:dyDescent="0.25">
      <c r="A241">
        <v>240</v>
      </c>
      <c r="B241" t="s">
        <v>390</v>
      </c>
      <c r="C241" t="s">
        <v>389</v>
      </c>
      <c r="D241" t="s">
        <v>26</v>
      </c>
      <c r="E241" t="s">
        <v>27</v>
      </c>
      <c r="F241" t="s">
        <v>474</v>
      </c>
      <c r="G241" t="s">
        <v>29</v>
      </c>
      <c r="J241">
        <v>525.98099999999897</v>
      </c>
      <c r="K241">
        <v>9</v>
      </c>
      <c r="L241">
        <v>4</v>
      </c>
      <c r="M241">
        <v>1.93983455649936</v>
      </c>
      <c r="N241">
        <v>1.96447421537649</v>
      </c>
      <c r="O241">
        <v>2.61114956885347E-2</v>
      </c>
      <c r="P241">
        <v>28.051006965175102</v>
      </c>
      <c r="Q241">
        <v>3.1269081939579901E-6</v>
      </c>
      <c r="R241" t="s">
        <v>30</v>
      </c>
      <c r="S241" t="s">
        <v>31</v>
      </c>
      <c r="T241" t="s">
        <v>31</v>
      </c>
      <c r="U241" t="s">
        <v>30</v>
      </c>
      <c r="V241" t="s">
        <v>31</v>
      </c>
      <c r="W241" t="s">
        <v>31</v>
      </c>
      <c r="X241" t="s">
        <v>30</v>
      </c>
      <c r="Y241" t="s">
        <v>469</v>
      </c>
      <c r="Z241" t="s">
        <v>461</v>
      </c>
      <c r="AA241" t="s">
        <v>455</v>
      </c>
      <c r="AB241">
        <v>38</v>
      </c>
      <c r="AC241" t="s">
        <v>451</v>
      </c>
      <c r="AD241">
        <v>0</v>
      </c>
    </row>
    <row r="242" spans="1:32" x14ac:dyDescent="0.25">
      <c r="A242">
        <v>241</v>
      </c>
      <c r="B242" t="s">
        <v>391</v>
      </c>
      <c r="C242" t="s">
        <v>392</v>
      </c>
      <c r="D242" t="s">
        <v>26</v>
      </c>
      <c r="E242" t="s">
        <v>27</v>
      </c>
      <c r="F242" t="s">
        <v>474</v>
      </c>
      <c r="G242" t="s">
        <v>29</v>
      </c>
      <c r="J242">
        <v>525.98099999999897</v>
      </c>
      <c r="K242">
        <v>9</v>
      </c>
      <c r="L242">
        <v>4</v>
      </c>
      <c r="M242">
        <v>1.93667856959527</v>
      </c>
      <c r="N242">
        <v>1.96447421537649</v>
      </c>
      <c r="O242">
        <v>2.61114956885347E-2</v>
      </c>
      <c r="P242">
        <v>31.0405647648825</v>
      </c>
      <c r="Q242" s="1">
        <v>4.1537300543715899E-7</v>
      </c>
      <c r="R242" t="s">
        <v>30</v>
      </c>
      <c r="S242" t="s">
        <v>31</v>
      </c>
      <c r="T242" t="s">
        <v>31</v>
      </c>
      <c r="U242" t="s">
        <v>30</v>
      </c>
      <c r="V242" t="s">
        <v>31</v>
      </c>
      <c r="W242" t="s">
        <v>31</v>
      </c>
      <c r="X242" t="s">
        <v>30</v>
      </c>
      <c r="Y242" t="s">
        <v>469</v>
      </c>
      <c r="Z242" t="s">
        <v>461</v>
      </c>
      <c r="AA242" t="s">
        <v>455</v>
      </c>
      <c r="AB242">
        <v>88</v>
      </c>
      <c r="AC242" t="s">
        <v>451</v>
      </c>
      <c r="AD242">
        <v>0</v>
      </c>
      <c r="AF242">
        <f t="shared" ref="AF242" si="119">IFERROR(AVERAGE(Q242:Q243),"")</f>
        <v>4.7104938153133451E-7</v>
      </c>
    </row>
    <row r="243" spans="1:32" x14ac:dyDescent="0.25">
      <c r="A243">
        <v>242</v>
      </c>
      <c r="B243" t="s">
        <v>393</v>
      </c>
      <c r="C243" t="s">
        <v>392</v>
      </c>
      <c r="D243" t="s">
        <v>26</v>
      </c>
      <c r="E243" t="s">
        <v>27</v>
      </c>
      <c r="F243" t="s">
        <v>474</v>
      </c>
      <c r="G243" t="s">
        <v>29</v>
      </c>
      <c r="J243">
        <v>525.98099999999897</v>
      </c>
      <c r="K243">
        <v>9</v>
      </c>
      <c r="L243">
        <v>4</v>
      </c>
      <c r="M243">
        <v>1.96370813185344</v>
      </c>
      <c r="N243">
        <v>1.96447421537649</v>
      </c>
      <c r="O243">
        <v>2.61114956885347E-2</v>
      </c>
      <c r="P243">
        <v>30.688825370213401</v>
      </c>
      <c r="Q243" s="1">
        <v>5.2672575762551003E-7</v>
      </c>
      <c r="R243" t="s">
        <v>30</v>
      </c>
      <c r="S243" t="s">
        <v>31</v>
      </c>
      <c r="T243" t="s">
        <v>31</v>
      </c>
      <c r="U243" t="s">
        <v>30</v>
      </c>
      <c r="V243" t="s">
        <v>31</v>
      </c>
      <c r="W243" t="s">
        <v>31</v>
      </c>
      <c r="X243" t="s">
        <v>30</v>
      </c>
      <c r="Y243" t="s">
        <v>469</v>
      </c>
      <c r="Z243" t="s">
        <v>461</v>
      </c>
      <c r="AA243" t="s">
        <v>455</v>
      </c>
      <c r="AB243">
        <v>88</v>
      </c>
      <c r="AC243" t="s">
        <v>451</v>
      </c>
      <c r="AD243">
        <v>0</v>
      </c>
    </row>
    <row r="244" spans="1:32" x14ac:dyDescent="0.25">
      <c r="A244">
        <v>243</v>
      </c>
      <c r="B244" t="s">
        <v>394</v>
      </c>
      <c r="C244" t="s">
        <v>395</v>
      </c>
      <c r="D244" t="s">
        <v>26</v>
      </c>
      <c r="E244" t="s">
        <v>27</v>
      </c>
      <c r="F244" t="s">
        <v>474</v>
      </c>
      <c r="G244" t="s">
        <v>29</v>
      </c>
      <c r="J244">
        <v>525.98099999999897</v>
      </c>
      <c r="K244">
        <v>9</v>
      </c>
      <c r="L244">
        <v>4</v>
      </c>
      <c r="M244">
        <v>1.93956539052461</v>
      </c>
      <c r="N244">
        <v>1.96447421537649</v>
      </c>
      <c r="O244">
        <v>2.61114956885347E-2</v>
      </c>
      <c r="P244">
        <v>27.7270776908945</v>
      </c>
      <c r="Q244">
        <v>3.8914029369293402E-6</v>
      </c>
      <c r="R244" t="s">
        <v>30</v>
      </c>
      <c r="S244" t="s">
        <v>31</v>
      </c>
      <c r="T244" t="s">
        <v>31</v>
      </c>
      <c r="U244" t="s">
        <v>30</v>
      </c>
      <c r="V244" t="s">
        <v>31</v>
      </c>
      <c r="W244" t="s">
        <v>31</v>
      </c>
      <c r="X244" t="s">
        <v>30</v>
      </c>
      <c r="Y244" t="s">
        <v>469</v>
      </c>
      <c r="Z244" t="s">
        <v>461</v>
      </c>
      <c r="AA244" t="s">
        <v>455</v>
      </c>
      <c r="AB244">
        <v>150</v>
      </c>
      <c r="AC244" t="s">
        <v>451</v>
      </c>
      <c r="AD244">
        <v>0</v>
      </c>
      <c r="AF244">
        <f t="shared" ref="AF244" si="120">IFERROR(AVERAGE(Q244:Q245),"")</f>
        <v>3.9273745120293545E-6</v>
      </c>
    </row>
    <row r="245" spans="1:32" x14ac:dyDescent="0.25">
      <c r="A245">
        <v>244</v>
      </c>
      <c r="B245" t="s">
        <v>396</v>
      </c>
      <c r="C245" t="s">
        <v>395</v>
      </c>
      <c r="D245" t="s">
        <v>26</v>
      </c>
      <c r="E245" t="s">
        <v>27</v>
      </c>
      <c r="F245" t="s">
        <v>474</v>
      </c>
      <c r="G245" t="s">
        <v>29</v>
      </c>
      <c r="J245">
        <v>525.98099999999897</v>
      </c>
      <c r="K245">
        <v>8</v>
      </c>
      <c r="L245">
        <v>4</v>
      </c>
      <c r="M245">
        <v>1.9311942218079201</v>
      </c>
      <c r="N245">
        <v>1.96447421537649</v>
      </c>
      <c r="O245">
        <v>2.61114956885347E-2</v>
      </c>
      <c r="P245">
        <v>27.6999476155708</v>
      </c>
      <c r="Q245">
        <v>3.9633460871293697E-6</v>
      </c>
      <c r="R245" t="s">
        <v>30</v>
      </c>
      <c r="S245" t="s">
        <v>31</v>
      </c>
      <c r="T245" t="s">
        <v>31</v>
      </c>
      <c r="U245" t="s">
        <v>30</v>
      </c>
      <c r="V245" t="s">
        <v>31</v>
      </c>
      <c r="W245" t="s">
        <v>31</v>
      </c>
      <c r="X245" t="s">
        <v>30</v>
      </c>
      <c r="Y245" t="s">
        <v>469</v>
      </c>
      <c r="Z245" t="s">
        <v>461</v>
      </c>
      <c r="AA245" t="s">
        <v>455</v>
      </c>
      <c r="AB245">
        <v>150</v>
      </c>
      <c r="AC245" t="s">
        <v>451</v>
      </c>
      <c r="AD245">
        <v>0</v>
      </c>
    </row>
    <row r="246" spans="1:32" x14ac:dyDescent="0.25">
      <c r="A246">
        <v>245</v>
      </c>
      <c r="B246" t="s">
        <v>397</v>
      </c>
      <c r="C246" t="s">
        <v>398</v>
      </c>
      <c r="D246" t="s">
        <v>26</v>
      </c>
      <c r="E246" t="s">
        <v>27</v>
      </c>
      <c r="F246" t="s">
        <v>474</v>
      </c>
      <c r="G246" t="s">
        <v>29</v>
      </c>
      <c r="J246">
        <v>525.98099999999897</v>
      </c>
      <c r="K246">
        <v>10</v>
      </c>
      <c r="L246">
        <v>4</v>
      </c>
      <c r="M246">
        <v>1.9894789467940399</v>
      </c>
      <c r="N246">
        <v>1.96447421537649</v>
      </c>
      <c r="O246">
        <v>2.61114956885347E-2</v>
      </c>
      <c r="P246">
        <v>26.580983782811199</v>
      </c>
      <c r="Q246">
        <v>8.4371163465976197E-6</v>
      </c>
      <c r="R246" t="s">
        <v>30</v>
      </c>
      <c r="S246" t="s">
        <v>31</v>
      </c>
      <c r="T246" t="s">
        <v>31</v>
      </c>
      <c r="U246" t="s">
        <v>30</v>
      </c>
      <c r="V246" t="s">
        <v>31</v>
      </c>
      <c r="W246" t="s">
        <v>31</v>
      </c>
      <c r="X246" t="s">
        <v>30</v>
      </c>
      <c r="Y246" t="s">
        <v>469</v>
      </c>
      <c r="Z246" t="s">
        <v>462</v>
      </c>
      <c r="AA246" t="s">
        <v>455</v>
      </c>
      <c r="AB246">
        <v>38</v>
      </c>
      <c r="AC246" t="s">
        <v>451</v>
      </c>
      <c r="AD246">
        <v>0.5</v>
      </c>
      <c r="AF246">
        <f t="shared" ref="AF246" si="121">IFERROR(AVERAGE(Q246:Q247),"")</f>
        <v>9.38075183195606E-6</v>
      </c>
    </row>
    <row r="247" spans="1:32" x14ac:dyDescent="0.25">
      <c r="A247">
        <v>246</v>
      </c>
      <c r="B247" t="s">
        <v>399</v>
      </c>
      <c r="C247" t="s">
        <v>398</v>
      </c>
      <c r="D247" t="s">
        <v>26</v>
      </c>
      <c r="E247" t="s">
        <v>27</v>
      </c>
      <c r="F247" t="s">
        <v>474</v>
      </c>
      <c r="G247" t="s">
        <v>29</v>
      </c>
      <c r="J247">
        <v>525.98099999999897</v>
      </c>
      <c r="K247">
        <v>11</v>
      </c>
      <c r="L247">
        <v>4</v>
      </c>
      <c r="M247">
        <v>1.9402963914291</v>
      </c>
      <c r="N247">
        <v>1.96447421537649</v>
      </c>
      <c r="O247">
        <v>2.61114956885347E-2</v>
      </c>
      <c r="P247">
        <v>26.282019257719099</v>
      </c>
      <c r="Q247">
        <v>1.03243873173145E-5</v>
      </c>
      <c r="R247" t="s">
        <v>30</v>
      </c>
      <c r="S247" t="s">
        <v>31</v>
      </c>
      <c r="T247" t="s">
        <v>31</v>
      </c>
      <c r="U247" t="s">
        <v>30</v>
      </c>
      <c r="V247" t="s">
        <v>31</v>
      </c>
      <c r="W247" t="s">
        <v>31</v>
      </c>
      <c r="X247" t="s">
        <v>30</v>
      </c>
      <c r="Y247" t="s">
        <v>469</v>
      </c>
      <c r="Z247" t="s">
        <v>462</v>
      </c>
      <c r="AA247" t="s">
        <v>455</v>
      </c>
      <c r="AB247">
        <v>38</v>
      </c>
      <c r="AC247" t="s">
        <v>451</v>
      </c>
      <c r="AD247">
        <v>0.5</v>
      </c>
    </row>
    <row r="248" spans="1:32" x14ac:dyDescent="0.25">
      <c r="A248">
        <v>247</v>
      </c>
      <c r="B248" t="s">
        <v>400</v>
      </c>
      <c r="C248" t="s">
        <v>401</v>
      </c>
      <c r="D248" t="s">
        <v>26</v>
      </c>
      <c r="E248" t="s">
        <v>27</v>
      </c>
      <c r="F248" t="s">
        <v>474</v>
      </c>
      <c r="G248" t="s">
        <v>29</v>
      </c>
      <c r="J248">
        <v>525.98099999999897</v>
      </c>
      <c r="K248">
        <v>9</v>
      </c>
      <c r="L248">
        <v>4</v>
      </c>
      <c r="M248">
        <v>1.95235324487566</v>
      </c>
      <c r="N248">
        <v>1.96447421537649</v>
      </c>
      <c r="O248">
        <v>2.61114956885347E-2</v>
      </c>
      <c r="P248">
        <v>27.539866260539</v>
      </c>
      <c r="Q248">
        <v>4.4157580339683499E-6</v>
      </c>
      <c r="R248" t="s">
        <v>30</v>
      </c>
      <c r="S248" t="s">
        <v>31</v>
      </c>
      <c r="T248" t="s">
        <v>31</v>
      </c>
      <c r="U248" t="s">
        <v>30</v>
      </c>
      <c r="V248" t="s">
        <v>31</v>
      </c>
      <c r="W248" t="s">
        <v>31</v>
      </c>
      <c r="X248" t="s">
        <v>30</v>
      </c>
      <c r="Y248" t="s">
        <v>469</v>
      </c>
      <c r="Z248" t="s">
        <v>462</v>
      </c>
      <c r="AA248" t="s">
        <v>455</v>
      </c>
      <c r="AB248">
        <v>88</v>
      </c>
      <c r="AC248" t="s">
        <v>451</v>
      </c>
      <c r="AD248">
        <v>0.5</v>
      </c>
      <c r="AF248">
        <f t="shared" ref="AF248" si="122">IFERROR(AVERAGE(Q248:Q249),"")</f>
        <v>4.9625131470753545E-6</v>
      </c>
    </row>
    <row r="249" spans="1:32" x14ac:dyDescent="0.25">
      <c r="A249">
        <v>248</v>
      </c>
      <c r="B249" t="s">
        <v>402</v>
      </c>
      <c r="C249" t="s">
        <v>401</v>
      </c>
      <c r="D249" t="s">
        <v>26</v>
      </c>
      <c r="E249" t="s">
        <v>27</v>
      </c>
      <c r="F249" t="s">
        <v>474</v>
      </c>
      <c r="G249" t="s">
        <v>29</v>
      </c>
      <c r="J249">
        <v>525.98099999999897</v>
      </c>
      <c r="K249">
        <v>8</v>
      </c>
      <c r="L249">
        <v>4</v>
      </c>
      <c r="M249">
        <v>1.9471063137711899</v>
      </c>
      <c r="N249">
        <v>1.96447421537649</v>
      </c>
      <c r="O249">
        <v>2.61114956885347E-2</v>
      </c>
      <c r="P249">
        <v>27.212194125359201</v>
      </c>
      <c r="Q249">
        <v>5.5092682601823598E-6</v>
      </c>
      <c r="R249" t="s">
        <v>30</v>
      </c>
      <c r="S249" t="s">
        <v>31</v>
      </c>
      <c r="T249" t="s">
        <v>31</v>
      </c>
      <c r="U249" t="s">
        <v>30</v>
      </c>
      <c r="V249" t="s">
        <v>31</v>
      </c>
      <c r="W249" t="s">
        <v>31</v>
      </c>
      <c r="X249" t="s">
        <v>30</v>
      </c>
      <c r="Y249" t="s">
        <v>469</v>
      </c>
      <c r="Z249" t="s">
        <v>462</v>
      </c>
      <c r="AA249" t="s">
        <v>455</v>
      </c>
      <c r="AB249">
        <v>88</v>
      </c>
      <c r="AC249" t="s">
        <v>451</v>
      </c>
      <c r="AD249">
        <v>0.5</v>
      </c>
    </row>
    <row r="250" spans="1:32" x14ac:dyDescent="0.25">
      <c r="A250">
        <v>249</v>
      </c>
      <c r="B250" t="s">
        <v>403</v>
      </c>
      <c r="C250" t="s">
        <v>404</v>
      </c>
      <c r="D250" t="s">
        <v>26</v>
      </c>
      <c r="E250" t="s">
        <v>27</v>
      </c>
      <c r="F250" t="s">
        <v>474</v>
      </c>
      <c r="G250" t="s">
        <v>29</v>
      </c>
      <c r="J250">
        <v>525.98099999999897</v>
      </c>
      <c r="K250">
        <v>10</v>
      </c>
      <c r="L250">
        <v>4</v>
      </c>
      <c r="M250">
        <v>2.00483862888083</v>
      </c>
      <c r="N250">
        <v>1.96447421537649</v>
      </c>
      <c r="O250">
        <v>2.61114956885347E-2</v>
      </c>
      <c r="P250">
        <v>25.905971328493901</v>
      </c>
      <c r="Q250">
        <v>1.33088020284281E-5</v>
      </c>
      <c r="R250" t="s">
        <v>30</v>
      </c>
      <c r="S250" t="s">
        <v>31</v>
      </c>
      <c r="T250" t="s">
        <v>31</v>
      </c>
      <c r="U250" t="s">
        <v>30</v>
      </c>
      <c r="V250" t="s">
        <v>31</v>
      </c>
      <c r="W250" t="s">
        <v>31</v>
      </c>
      <c r="X250" t="s">
        <v>30</v>
      </c>
      <c r="Y250" t="s">
        <v>469</v>
      </c>
      <c r="Z250" t="s">
        <v>462</v>
      </c>
      <c r="AA250" t="s">
        <v>455</v>
      </c>
      <c r="AB250">
        <v>150</v>
      </c>
      <c r="AC250" t="s">
        <v>451</v>
      </c>
      <c r="AD250">
        <v>0.5</v>
      </c>
      <c r="AF250">
        <f t="shared" ref="AF250" si="123">IFERROR(AVERAGE(Q250:Q251),"")</f>
        <v>1.289565842791605E-5</v>
      </c>
    </row>
    <row r="251" spans="1:32" x14ac:dyDescent="0.25">
      <c r="A251">
        <v>250</v>
      </c>
      <c r="B251" t="s">
        <v>405</v>
      </c>
      <c r="C251" t="s">
        <v>404</v>
      </c>
      <c r="D251" t="s">
        <v>26</v>
      </c>
      <c r="E251" t="s">
        <v>27</v>
      </c>
      <c r="F251" t="s">
        <v>474</v>
      </c>
      <c r="G251" t="s">
        <v>29</v>
      </c>
      <c r="J251">
        <v>525.98099999999897</v>
      </c>
      <c r="K251">
        <v>9</v>
      </c>
      <c r="L251">
        <v>4</v>
      </c>
      <c r="M251">
        <v>1.94181996309327</v>
      </c>
      <c r="N251">
        <v>1.96447421537649</v>
      </c>
      <c r="O251">
        <v>2.61114956885347E-2</v>
      </c>
      <c r="P251">
        <v>26.000897918021298</v>
      </c>
      <c r="Q251">
        <v>1.2482514827404E-5</v>
      </c>
      <c r="R251" t="s">
        <v>30</v>
      </c>
      <c r="S251" t="s">
        <v>31</v>
      </c>
      <c r="T251" t="s">
        <v>31</v>
      </c>
      <c r="U251" t="s">
        <v>30</v>
      </c>
      <c r="V251" t="s">
        <v>31</v>
      </c>
      <c r="W251" t="s">
        <v>31</v>
      </c>
      <c r="X251" t="s">
        <v>30</v>
      </c>
      <c r="Y251" t="s">
        <v>469</v>
      </c>
      <c r="Z251" t="s">
        <v>462</v>
      </c>
      <c r="AA251" t="s">
        <v>455</v>
      </c>
      <c r="AB251">
        <v>150</v>
      </c>
      <c r="AC251" t="s">
        <v>451</v>
      </c>
      <c r="AD251">
        <v>0.5</v>
      </c>
    </row>
    <row r="252" spans="1:32" x14ac:dyDescent="0.25">
      <c r="A252">
        <v>251</v>
      </c>
      <c r="B252" t="s">
        <v>406</v>
      </c>
      <c r="C252" t="s">
        <v>407</v>
      </c>
      <c r="D252" t="s">
        <v>26</v>
      </c>
      <c r="E252" t="s">
        <v>27</v>
      </c>
      <c r="F252" t="s">
        <v>474</v>
      </c>
      <c r="G252" t="s">
        <v>29</v>
      </c>
      <c r="J252">
        <v>525.98099999999897</v>
      </c>
      <c r="K252">
        <v>9</v>
      </c>
      <c r="L252">
        <v>4</v>
      </c>
      <c r="M252">
        <v>1.97286167460679</v>
      </c>
      <c r="N252">
        <v>1.96447421537649</v>
      </c>
      <c r="O252">
        <v>2.61114956885347E-2</v>
      </c>
      <c r="P252">
        <v>29.253834514572901</v>
      </c>
      <c r="Q252">
        <v>1.3880028651594701E-6</v>
      </c>
      <c r="R252" t="s">
        <v>30</v>
      </c>
      <c r="S252" t="s">
        <v>31</v>
      </c>
      <c r="T252" t="s">
        <v>31</v>
      </c>
      <c r="U252" t="s">
        <v>30</v>
      </c>
      <c r="V252" t="s">
        <v>31</v>
      </c>
      <c r="W252" t="s">
        <v>31</v>
      </c>
      <c r="X252" t="s">
        <v>30</v>
      </c>
      <c r="Y252" t="s">
        <v>469</v>
      </c>
      <c r="Z252" t="s">
        <v>463</v>
      </c>
      <c r="AA252" t="s">
        <v>455</v>
      </c>
      <c r="AB252">
        <v>38</v>
      </c>
      <c r="AC252" t="s">
        <v>451</v>
      </c>
      <c r="AD252">
        <v>5</v>
      </c>
      <c r="AF252">
        <f t="shared" ref="AF252" si="124">IFERROR(AVERAGE(Q252:Q253),"")</f>
        <v>1.4218465013371451E-6</v>
      </c>
    </row>
    <row r="253" spans="1:32" x14ac:dyDescent="0.25">
      <c r="A253">
        <v>252</v>
      </c>
      <c r="B253" t="s">
        <v>408</v>
      </c>
      <c r="C253" t="s">
        <v>407</v>
      </c>
      <c r="D253" t="s">
        <v>26</v>
      </c>
      <c r="E253" t="s">
        <v>27</v>
      </c>
      <c r="F253" t="s">
        <v>474</v>
      </c>
      <c r="G253" t="s">
        <v>29</v>
      </c>
      <c r="J253">
        <v>525.98099999999897</v>
      </c>
      <c r="K253">
        <v>8</v>
      </c>
      <c r="L253">
        <v>4</v>
      </c>
      <c r="M253">
        <v>1.95332368949982</v>
      </c>
      <c r="N253">
        <v>1.96447421537649</v>
      </c>
      <c r="O253">
        <v>2.61114956885347E-2</v>
      </c>
      <c r="P253">
        <v>29.1833184511427</v>
      </c>
      <c r="Q253">
        <v>1.4556901375148201E-6</v>
      </c>
      <c r="R253" t="s">
        <v>30</v>
      </c>
      <c r="S253" t="s">
        <v>31</v>
      </c>
      <c r="T253" t="s">
        <v>31</v>
      </c>
      <c r="U253" t="s">
        <v>30</v>
      </c>
      <c r="V253" t="s">
        <v>31</v>
      </c>
      <c r="W253" t="s">
        <v>31</v>
      </c>
      <c r="X253" t="s">
        <v>30</v>
      </c>
      <c r="Y253" t="s">
        <v>469</v>
      </c>
      <c r="Z253" t="s">
        <v>463</v>
      </c>
      <c r="AA253" t="s">
        <v>455</v>
      </c>
      <c r="AB253">
        <v>38</v>
      </c>
      <c r="AC253" t="s">
        <v>451</v>
      </c>
      <c r="AD253">
        <v>5</v>
      </c>
    </row>
    <row r="254" spans="1:32" x14ac:dyDescent="0.25">
      <c r="A254">
        <v>253</v>
      </c>
      <c r="B254" t="s">
        <v>409</v>
      </c>
      <c r="C254" t="s">
        <v>410</v>
      </c>
      <c r="D254" t="s">
        <v>26</v>
      </c>
      <c r="E254" t="s">
        <v>27</v>
      </c>
      <c r="F254" t="s">
        <v>474</v>
      </c>
      <c r="G254" t="s">
        <v>29</v>
      </c>
      <c r="J254">
        <v>525.98099999999897</v>
      </c>
      <c r="K254">
        <v>10</v>
      </c>
      <c r="L254">
        <v>4</v>
      </c>
      <c r="M254">
        <v>2.02039661691084</v>
      </c>
      <c r="N254">
        <v>1.96447421537649</v>
      </c>
      <c r="O254">
        <v>2.61114956885347E-2</v>
      </c>
      <c r="P254">
        <v>27.860996595238301</v>
      </c>
      <c r="Q254">
        <v>3.5549620977348099E-6</v>
      </c>
      <c r="R254" t="s">
        <v>30</v>
      </c>
      <c r="S254" t="s">
        <v>31</v>
      </c>
      <c r="T254" t="s">
        <v>31</v>
      </c>
      <c r="U254" t="s">
        <v>30</v>
      </c>
      <c r="V254" t="s">
        <v>31</v>
      </c>
      <c r="W254" t="s">
        <v>31</v>
      </c>
      <c r="X254" t="s">
        <v>30</v>
      </c>
      <c r="Y254" t="s">
        <v>469</v>
      </c>
      <c r="Z254" t="s">
        <v>463</v>
      </c>
      <c r="AA254" t="s">
        <v>455</v>
      </c>
      <c r="AB254">
        <v>88</v>
      </c>
      <c r="AC254" t="s">
        <v>451</v>
      </c>
      <c r="AD254">
        <v>5</v>
      </c>
      <c r="AF254">
        <f t="shared" ref="AF254" si="125">IFERROR(AVERAGE(Q254:Q255),"")</f>
        <v>3.8938526532068346E-6</v>
      </c>
    </row>
    <row r="255" spans="1:32" x14ac:dyDescent="0.25">
      <c r="A255">
        <v>254</v>
      </c>
      <c r="B255" t="s">
        <v>411</v>
      </c>
      <c r="C255" t="s">
        <v>410</v>
      </c>
      <c r="D255" t="s">
        <v>26</v>
      </c>
      <c r="E255" t="s">
        <v>27</v>
      </c>
      <c r="F255" t="s">
        <v>474</v>
      </c>
      <c r="G255" t="s">
        <v>29</v>
      </c>
      <c r="J255">
        <v>525.98099999999897</v>
      </c>
      <c r="K255">
        <v>9</v>
      </c>
      <c r="L255">
        <v>4</v>
      </c>
      <c r="M255">
        <v>1.9326066537676601</v>
      </c>
      <c r="N255">
        <v>1.96447421537649</v>
      </c>
      <c r="O255">
        <v>2.61114956885347E-2</v>
      </c>
      <c r="P255">
        <v>27.602555352012399</v>
      </c>
      <c r="Q255">
        <v>4.2327432086788598E-6</v>
      </c>
      <c r="R255" t="s">
        <v>30</v>
      </c>
      <c r="S255" t="s">
        <v>31</v>
      </c>
      <c r="T255" t="s">
        <v>31</v>
      </c>
      <c r="U255" t="s">
        <v>30</v>
      </c>
      <c r="V255" t="s">
        <v>31</v>
      </c>
      <c r="W255" t="s">
        <v>31</v>
      </c>
      <c r="X255" t="s">
        <v>30</v>
      </c>
      <c r="Y255" t="s">
        <v>469</v>
      </c>
      <c r="Z255" t="s">
        <v>463</v>
      </c>
      <c r="AA255" t="s">
        <v>455</v>
      </c>
      <c r="AB255">
        <v>88</v>
      </c>
      <c r="AC255" t="s">
        <v>451</v>
      </c>
      <c r="AD255">
        <v>5</v>
      </c>
    </row>
    <row r="256" spans="1:32" x14ac:dyDescent="0.25">
      <c r="A256">
        <v>255</v>
      </c>
      <c r="B256" t="s">
        <v>412</v>
      </c>
      <c r="C256" t="s">
        <v>413</v>
      </c>
      <c r="D256" t="s">
        <v>26</v>
      </c>
      <c r="E256" t="s">
        <v>27</v>
      </c>
      <c r="F256" t="s">
        <v>474</v>
      </c>
      <c r="G256" t="s">
        <v>29</v>
      </c>
      <c r="J256">
        <v>525.98099999999897</v>
      </c>
      <c r="K256">
        <v>10</v>
      </c>
      <c r="L256">
        <v>4</v>
      </c>
      <c r="M256">
        <v>2.0068468648425002</v>
      </c>
      <c r="N256">
        <v>1.96447421537649</v>
      </c>
      <c r="O256">
        <v>2.61114956885347E-2</v>
      </c>
      <c r="P256">
        <v>29.787381142646598</v>
      </c>
      <c r="Q256" s="1">
        <v>9.6812128930258E-7</v>
      </c>
      <c r="R256" t="s">
        <v>30</v>
      </c>
      <c r="S256" t="s">
        <v>31</v>
      </c>
      <c r="T256" t="s">
        <v>31</v>
      </c>
      <c r="U256" t="s">
        <v>30</v>
      </c>
      <c r="V256" t="s">
        <v>31</v>
      </c>
      <c r="W256" t="s">
        <v>31</v>
      </c>
      <c r="X256" t="s">
        <v>30</v>
      </c>
      <c r="Y256" t="s">
        <v>469</v>
      </c>
      <c r="Z256" t="s">
        <v>463</v>
      </c>
      <c r="AA256" t="s">
        <v>455</v>
      </c>
      <c r="AB256">
        <v>150</v>
      </c>
      <c r="AC256" t="s">
        <v>451</v>
      </c>
      <c r="AD256">
        <v>5</v>
      </c>
      <c r="AF256">
        <f t="shared" ref="AF256" si="126">IFERROR(AVERAGE(Q256:Q257),"")</f>
        <v>1.0726285728635751E-6</v>
      </c>
    </row>
    <row r="257" spans="1:32" x14ac:dyDescent="0.25">
      <c r="A257">
        <v>256</v>
      </c>
      <c r="B257" t="s">
        <v>414</v>
      </c>
      <c r="C257" t="s">
        <v>413</v>
      </c>
      <c r="D257" t="s">
        <v>26</v>
      </c>
      <c r="E257" t="s">
        <v>27</v>
      </c>
      <c r="F257" t="s">
        <v>474</v>
      </c>
      <c r="G257" t="s">
        <v>29</v>
      </c>
      <c r="J257">
        <v>525.98099999999897</v>
      </c>
      <c r="K257">
        <v>10</v>
      </c>
      <c r="L257">
        <v>4</v>
      </c>
      <c r="M257">
        <v>1.97290967585695</v>
      </c>
      <c r="N257">
        <v>1.96447421537649</v>
      </c>
      <c r="O257">
        <v>2.61114956885347E-2</v>
      </c>
      <c r="P257">
        <v>29.497874305521702</v>
      </c>
      <c r="Q257">
        <v>1.1771358564245699E-6</v>
      </c>
      <c r="R257" t="s">
        <v>30</v>
      </c>
      <c r="S257" t="s">
        <v>31</v>
      </c>
      <c r="T257" t="s">
        <v>31</v>
      </c>
      <c r="U257" t="s">
        <v>30</v>
      </c>
      <c r="V257" t="s">
        <v>31</v>
      </c>
      <c r="W257" t="s">
        <v>31</v>
      </c>
      <c r="X257" t="s">
        <v>30</v>
      </c>
      <c r="Y257" t="s">
        <v>469</v>
      </c>
      <c r="Z257" t="s">
        <v>463</v>
      </c>
      <c r="AA257" t="s">
        <v>455</v>
      </c>
      <c r="AB257">
        <v>150</v>
      </c>
      <c r="AC257" t="s">
        <v>451</v>
      </c>
      <c r="AD257">
        <v>5</v>
      </c>
    </row>
    <row r="258" spans="1:32" x14ac:dyDescent="0.25">
      <c r="A258">
        <v>257</v>
      </c>
      <c r="B258" t="s">
        <v>415</v>
      </c>
      <c r="C258" t="s">
        <v>416</v>
      </c>
      <c r="D258" t="s">
        <v>26</v>
      </c>
      <c r="E258" t="s">
        <v>27</v>
      </c>
      <c r="F258" t="s">
        <v>474</v>
      </c>
      <c r="G258" t="s">
        <v>29</v>
      </c>
      <c r="J258">
        <v>525.98099999999897</v>
      </c>
      <c r="K258">
        <v>9</v>
      </c>
      <c r="L258">
        <v>4</v>
      </c>
      <c r="M258">
        <v>1.9533518351378101</v>
      </c>
      <c r="N258">
        <v>1.96447421537649</v>
      </c>
      <c r="O258">
        <v>2.61114956885347E-2</v>
      </c>
      <c r="P258">
        <v>29.9495604198619</v>
      </c>
      <c r="Q258" s="1">
        <v>8.6770338602326098E-7</v>
      </c>
      <c r="R258" t="s">
        <v>30</v>
      </c>
      <c r="S258" t="s">
        <v>31</v>
      </c>
      <c r="T258" t="s">
        <v>31</v>
      </c>
      <c r="U258" t="s">
        <v>30</v>
      </c>
      <c r="V258" t="s">
        <v>31</v>
      </c>
      <c r="W258" t="s">
        <v>31</v>
      </c>
      <c r="X258" t="s">
        <v>30</v>
      </c>
      <c r="Y258" t="s">
        <v>469</v>
      </c>
      <c r="Z258" t="s">
        <v>464</v>
      </c>
      <c r="AA258" t="s">
        <v>455</v>
      </c>
      <c r="AB258">
        <v>38</v>
      </c>
      <c r="AC258" t="s">
        <v>452</v>
      </c>
      <c r="AD258">
        <v>0</v>
      </c>
      <c r="AF258">
        <f t="shared" ref="AF258" si="127">IFERROR(AVERAGE(Q258:Q259),"")</f>
        <v>7.1231326994111946E-7</v>
      </c>
    </row>
    <row r="259" spans="1:32" x14ac:dyDescent="0.25">
      <c r="A259">
        <v>258</v>
      </c>
      <c r="B259" t="s">
        <v>417</v>
      </c>
      <c r="C259" t="s">
        <v>416</v>
      </c>
      <c r="D259" t="s">
        <v>26</v>
      </c>
      <c r="E259" t="s">
        <v>27</v>
      </c>
      <c r="F259" t="s">
        <v>474</v>
      </c>
      <c r="G259" t="s">
        <v>29</v>
      </c>
      <c r="J259">
        <v>525.98099999999897</v>
      </c>
      <c r="K259">
        <v>10</v>
      </c>
      <c r="L259">
        <v>4</v>
      </c>
      <c r="M259">
        <v>1.9880028211548599</v>
      </c>
      <c r="N259">
        <v>1.96447421537649</v>
      </c>
      <c r="O259">
        <v>2.61114956885347E-2</v>
      </c>
      <c r="P259">
        <v>30.6062643466366</v>
      </c>
      <c r="Q259" s="1">
        <v>5.5692315385897795E-7</v>
      </c>
      <c r="R259" t="s">
        <v>30</v>
      </c>
      <c r="S259" t="s">
        <v>31</v>
      </c>
      <c r="T259" t="s">
        <v>31</v>
      </c>
      <c r="U259" t="s">
        <v>30</v>
      </c>
      <c r="V259" t="s">
        <v>31</v>
      </c>
      <c r="W259" t="s">
        <v>31</v>
      </c>
      <c r="X259" t="s">
        <v>30</v>
      </c>
      <c r="Y259" t="s">
        <v>469</v>
      </c>
      <c r="Z259" t="s">
        <v>464</v>
      </c>
      <c r="AA259" t="s">
        <v>455</v>
      </c>
      <c r="AB259">
        <v>38</v>
      </c>
      <c r="AC259" t="s">
        <v>452</v>
      </c>
      <c r="AD259">
        <v>0</v>
      </c>
    </row>
    <row r="260" spans="1:32" x14ac:dyDescent="0.25">
      <c r="A260">
        <v>259</v>
      </c>
      <c r="B260" t="s">
        <v>418</v>
      </c>
      <c r="C260" t="s">
        <v>416</v>
      </c>
      <c r="D260" t="s">
        <v>26</v>
      </c>
      <c r="E260" t="s">
        <v>27</v>
      </c>
      <c r="F260" t="s">
        <v>474</v>
      </c>
      <c r="G260" t="s">
        <v>29</v>
      </c>
      <c r="J260">
        <v>525.98099999999897</v>
      </c>
      <c r="K260">
        <v>10</v>
      </c>
      <c r="L260">
        <v>4</v>
      </c>
      <c r="M260">
        <v>1.97986162060274</v>
      </c>
      <c r="N260">
        <v>1.96447421537649</v>
      </c>
      <c r="O260">
        <v>2.61114956885347E-2</v>
      </c>
      <c r="P260">
        <v>30.511551367154201</v>
      </c>
      <c r="Q260" s="1">
        <v>5.9370336139243295E-7</v>
      </c>
      <c r="R260" t="s">
        <v>30</v>
      </c>
      <c r="S260" t="s">
        <v>31</v>
      </c>
      <c r="T260" t="s">
        <v>31</v>
      </c>
      <c r="U260" t="s">
        <v>30</v>
      </c>
      <c r="V260" t="s">
        <v>31</v>
      </c>
      <c r="W260" t="s">
        <v>31</v>
      </c>
      <c r="X260" t="s">
        <v>30</v>
      </c>
      <c r="Y260" t="s">
        <v>469</v>
      </c>
      <c r="Z260" t="s">
        <v>464</v>
      </c>
      <c r="AA260" t="s">
        <v>455</v>
      </c>
      <c r="AB260">
        <v>38</v>
      </c>
      <c r="AC260" t="s">
        <v>452</v>
      </c>
      <c r="AD260">
        <v>0</v>
      </c>
      <c r="AF260">
        <f t="shared" ref="AF260" si="128">IFERROR(AVERAGE(Q260:Q261),"")</f>
        <v>5.8015363760816799E-7</v>
      </c>
    </row>
    <row r="261" spans="1:32" x14ac:dyDescent="0.25">
      <c r="A261">
        <v>260</v>
      </c>
      <c r="B261" t="s">
        <v>419</v>
      </c>
      <c r="C261" t="s">
        <v>416</v>
      </c>
      <c r="D261" t="s">
        <v>26</v>
      </c>
      <c r="E261" t="s">
        <v>27</v>
      </c>
      <c r="F261" t="s">
        <v>474</v>
      </c>
      <c r="G261" t="s">
        <v>29</v>
      </c>
      <c r="J261">
        <v>525.98099999999897</v>
      </c>
      <c r="K261">
        <v>8</v>
      </c>
      <c r="L261">
        <v>4</v>
      </c>
      <c r="M261">
        <v>1.9662269232599801</v>
      </c>
      <c r="N261">
        <v>1.96447421537649</v>
      </c>
      <c r="O261">
        <v>2.61114956885347E-2</v>
      </c>
      <c r="P261">
        <v>30.580742130789801</v>
      </c>
      <c r="Q261" s="1">
        <v>5.6660391382390303E-7</v>
      </c>
      <c r="R261" t="s">
        <v>30</v>
      </c>
      <c r="S261" t="s">
        <v>31</v>
      </c>
      <c r="T261" t="s">
        <v>31</v>
      </c>
      <c r="U261" t="s">
        <v>30</v>
      </c>
      <c r="V261" t="s">
        <v>31</v>
      </c>
      <c r="W261" t="s">
        <v>31</v>
      </c>
      <c r="X261" t="s">
        <v>30</v>
      </c>
      <c r="Y261" t="s">
        <v>469</v>
      </c>
      <c r="Z261" t="s">
        <v>464</v>
      </c>
      <c r="AA261" t="s">
        <v>455</v>
      </c>
      <c r="AB261">
        <v>38</v>
      </c>
      <c r="AC261" t="s">
        <v>452</v>
      </c>
      <c r="AD261">
        <v>0</v>
      </c>
    </row>
    <row r="262" spans="1:32" x14ac:dyDescent="0.25">
      <c r="A262">
        <v>261</v>
      </c>
      <c r="B262" t="s">
        <v>420</v>
      </c>
      <c r="C262" t="s">
        <v>421</v>
      </c>
      <c r="D262" t="s">
        <v>26</v>
      </c>
      <c r="E262" t="s">
        <v>27</v>
      </c>
      <c r="F262" t="s">
        <v>474</v>
      </c>
      <c r="G262" t="s">
        <v>29</v>
      </c>
      <c r="J262">
        <v>525.98099999999897</v>
      </c>
      <c r="K262">
        <v>10</v>
      </c>
      <c r="L262">
        <v>4</v>
      </c>
      <c r="M262">
        <v>1.9317780733529</v>
      </c>
      <c r="N262">
        <v>1.96447421537649</v>
      </c>
      <c r="O262">
        <v>2.61114956885347E-2</v>
      </c>
      <c r="P262">
        <v>31.939899491698501</v>
      </c>
      <c r="Q262" s="1">
        <v>2.26314123789689E-7</v>
      </c>
      <c r="R262" t="s">
        <v>30</v>
      </c>
      <c r="S262" t="s">
        <v>31</v>
      </c>
      <c r="T262" t="s">
        <v>31</v>
      </c>
      <c r="U262" t="s">
        <v>30</v>
      </c>
      <c r="V262" t="s">
        <v>31</v>
      </c>
      <c r="W262" t="s">
        <v>31</v>
      </c>
      <c r="X262" t="s">
        <v>30</v>
      </c>
      <c r="Y262" t="s">
        <v>469</v>
      </c>
      <c r="Z262" t="s">
        <v>465</v>
      </c>
      <c r="AA262" t="s">
        <v>455</v>
      </c>
      <c r="AB262">
        <v>38</v>
      </c>
      <c r="AC262" t="s">
        <v>452</v>
      </c>
      <c r="AD262">
        <v>0.5</v>
      </c>
      <c r="AF262">
        <f t="shared" ref="AF262" si="129">IFERROR(AVERAGE(Q262:Q263),"")</f>
        <v>3.5117682240863401E-7</v>
      </c>
    </row>
    <row r="263" spans="1:32" x14ac:dyDescent="0.25">
      <c r="A263">
        <v>262</v>
      </c>
      <c r="B263" t="s">
        <v>422</v>
      </c>
      <c r="C263" t="s">
        <v>421</v>
      </c>
      <c r="D263" t="s">
        <v>26</v>
      </c>
      <c r="E263" t="s">
        <v>27</v>
      </c>
      <c r="F263" t="s">
        <v>474</v>
      </c>
      <c r="G263" t="s">
        <v>29</v>
      </c>
      <c r="J263">
        <v>525.98099999999897</v>
      </c>
      <c r="K263">
        <v>9</v>
      </c>
      <c r="L263">
        <v>4</v>
      </c>
      <c r="M263">
        <v>1.98063910732781</v>
      </c>
      <c r="N263">
        <v>1.96447421537649</v>
      </c>
      <c r="O263">
        <v>2.61114956885347E-2</v>
      </c>
      <c r="P263">
        <v>30.838670541342001</v>
      </c>
      <c r="Q263" s="1">
        <v>4.76039521027579E-7</v>
      </c>
      <c r="R263" t="s">
        <v>30</v>
      </c>
      <c r="S263" t="s">
        <v>31</v>
      </c>
      <c r="T263" t="s">
        <v>31</v>
      </c>
      <c r="U263" t="s">
        <v>30</v>
      </c>
      <c r="V263" t="s">
        <v>31</v>
      </c>
      <c r="W263" t="s">
        <v>31</v>
      </c>
      <c r="X263" t="s">
        <v>30</v>
      </c>
      <c r="Y263" t="s">
        <v>469</v>
      </c>
      <c r="Z263" t="s">
        <v>465</v>
      </c>
      <c r="AA263" t="s">
        <v>455</v>
      </c>
      <c r="AB263">
        <v>38</v>
      </c>
      <c r="AC263" t="s">
        <v>452</v>
      </c>
      <c r="AD263">
        <v>0.5</v>
      </c>
    </row>
    <row r="264" spans="1:32" x14ac:dyDescent="0.25">
      <c r="A264">
        <v>263</v>
      </c>
      <c r="B264" t="s">
        <v>423</v>
      </c>
      <c r="C264" t="s">
        <v>424</v>
      </c>
      <c r="D264" t="s">
        <v>26</v>
      </c>
      <c r="E264" t="s">
        <v>27</v>
      </c>
      <c r="F264" t="s">
        <v>474</v>
      </c>
      <c r="G264" t="s">
        <v>29</v>
      </c>
      <c r="J264">
        <v>525.98099999999897</v>
      </c>
      <c r="K264">
        <v>11</v>
      </c>
      <c r="L264">
        <v>4</v>
      </c>
      <c r="M264">
        <v>1.9563280995075001</v>
      </c>
      <c r="N264">
        <v>1.96447421537649</v>
      </c>
      <c r="O264">
        <v>2.61114956885347E-2</v>
      </c>
      <c r="P264">
        <v>31.5107072775189</v>
      </c>
      <c r="Q264" s="1">
        <v>3.0239228109523198E-7</v>
      </c>
      <c r="R264" t="s">
        <v>30</v>
      </c>
      <c r="S264" t="s">
        <v>31</v>
      </c>
      <c r="T264" t="s">
        <v>31</v>
      </c>
      <c r="U264" t="s">
        <v>30</v>
      </c>
      <c r="V264" t="s">
        <v>31</v>
      </c>
      <c r="W264" t="s">
        <v>31</v>
      </c>
      <c r="X264" t="s">
        <v>30</v>
      </c>
      <c r="Y264" t="s">
        <v>469</v>
      </c>
      <c r="Z264" t="s">
        <v>465</v>
      </c>
      <c r="AA264" t="s">
        <v>455</v>
      </c>
      <c r="AB264">
        <v>88</v>
      </c>
      <c r="AC264" t="s">
        <v>452</v>
      </c>
      <c r="AD264">
        <v>0.5</v>
      </c>
      <c r="AF264">
        <f t="shared" ref="AF264" si="130">IFERROR(AVERAGE(Q264:Q265),"")</f>
        <v>4.0519621763150498E-7</v>
      </c>
    </row>
    <row r="265" spans="1:32" x14ac:dyDescent="0.25">
      <c r="A265">
        <v>264</v>
      </c>
      <c r="B265" t="s">
        <v>425</v>
      </c>
      <c r="C265" t="s">
        <v>424</v>
      </c>
      <c r="D265" t="s">
        <v>26</v>
      </c>
      <c r="E265" t="s">
        <v>27</v>
      </c>
      <c r="F265" t="s">
        <v>474</v>
      </c>
      <c r="G265" t="s">
        <v>29</v>
      </c>
      <c r="J265">
        <v>525.98099999999897</v>
      </c>
      <c r="K265">
        <v>8</v>
      </c>
      <c r="L265">
        <v>4</v>
      </c>
      <c r="M265">
        <v>1.9707257974810599</v>
      </c>
      <c r="N265">
        <v>1.96447421537649</v>
      </c>
      <c r="O265">
        <v>2.61114956885347E-2</v>
      </c>
      <c r="P265">
        <v>30.742434608038401</v>
      </c>
      <c r="Q265" s="1">
        <v>5.0800015416777804E-7</v>
      </c>
      <c r="R265" t="s">
        <v>30</v>
      </c>
      <c r="S265" t="s">
        <v>31</v>
      </c>
      <c r="T265" t="s">
        <v>31</v>
      </c>
      <c r="U265" t="s">
        <v>30</v>
      </c>
      <c r="V265" t="s">
        <v>31</v>
      </c>
      <c r="W265" t="s">
        <v>31</v>
      </c>
      <c r="X265" t="s">
        <v>30</v>
      </c>
      <c r="Y265" t="s">
        <v>469</v>
      </c>
      <c r="Z265" t="s">
        <v>465</v>
      </c>
      <c r="AA265" t="s">
        <v>455</v>
      </c>
      <c r="AB265">
        <v>88</v>
      </c>
      <c r="AC265" t="s">
        <v>452</v>
      </c>
      <c r="AD265">
        <v>0.5</v>
      </c>
    </row>
    <row r="266" spans="1:32" x14ac:dyDescent="0.25">
      <c r="A266">
        <v>265</v>
      </c>
      <c r="B266" t="s">
        <v>426</v>
      </c>
      <c r="C266" t="s">
        <v>427</v>
      </c>
      <c r="D266" t="s">
        <v>26</v>
      </c>
      <c r="E266" t="s">
        <v>27</v>
      </c>
      <c r="F266" t="s">
        <v>474</v>
      </c>
      <c r="G266" t="s">
        <v>29</v>
      </c>
      <c r="I266" t="s">
        <v>317</v>
      </c>
      <c r="J266">
        <v>525.98099999999897</v>
      </c>
      <c r="K266">
        <v>8</v>
      </c>
      <c r="L266">
        <v>4</v>
      </c>
      <c r="M266">
        <v>1.94417238501544</v>
      </c>
      <c r="N266">
        <v>1.96447421537649</v>
      </c>
      <c r="O266">
        <v>2.61114956885347E-2</v>
      </c>
      <c r="P266">
        <v>35.134927981305999</v>
      </c>
      <c r="Q266" s="1">
        <v>2.6168647081891199E-8</v>
      </c>
      <c r="R266" t="s">
        <v>30</v>
      </c>
      <c r="S266" t="s">
        <v>31</v>
      </c>
      <c r="T266" t="s">
        <v>31</v>
      </c>
      <c r="U266" t="s">
        <v>31</v>
      </c>
      <c r="V266" t="s">
        <v>31</v>
      </c>
      <c r="W266" t="s">
        <v>31</v>
      </c>
      <c r="X266" t="s">
        <v>31</v>
      </c>
      <c r="Y266" t="s">
        <v>469</v>
      </c>
      <c r="Z266" t="s">
        <v>466</v>
      </c>
      <c r="AA266" t="s">
        <v>455</v>
      </c>
      <c r="AB266">
        <v>38</v>
      </c>
      <c r="AC266" t="s">
        <v>452</v>
      </c>
      <c r="AD266">
        <v>5</v>
      </c>
      <c r="AE266" t="s">
        <v>487</v>
      </c>
      <c r="AF266">
        <f t="shared" ref="AF266" si="131">IFERROR(AVERAGE(Q266:Q267),"")</f>
        <v>3.5862143587054001E-8</v>
      </c>
    </row>
    <row r="267" spans="1:32" x14ac:dyDescent="0.25">
      <c r="A267">
        <v>266</v>
      </c>
      <c r="B267" t="s">
        <v>428</v>
      </c>
      <c r="C267" t="s">
        <v>427</v>
      </c>
      <c r="D267" t="s">
        <v>26</v>
      </c>
      <c r="E267" t="s">
        <v>27</v>
      </c>
      <c r="F267" t="s">
        <v>474</v>
      </c>
      <c r="G267" t="s">
        <v>29</v>
      </c>
      <c r="I267" t="s">
        <v>301</v>
      </c>
      <c r="J267">
        <v>525.98099999999897</v>
      </c>
      <c r="K267">
        <v>10</v>
      </c>
      <c r="L267">
        <v>4</v>
      </c>
      <c r="M267">
        <v>1.89334362049279</v>
      </c>
      <c r="N267">
        <v>1.96447421537649</v>
      </c>
      <c r="O267">
        <v>2.61114956885347E-2</v>
      </c>
      <c r="P267">
        <v>34.313908735732397</v>
      </c>
      <c r="Q267" s="1">
        <v>4.55556400922168E-8</v>
      </c>
      <c r="R267" t="s">
        <v>30</v>
      </c>
      <c r="S267" t="s">
        <v>31</v>
      </c>
      <c r="T267" t="s">
        <v>31</v>
      </c>
      <c r="U267" t="s">
        <v>31</v>
      </c>
      <c r="V267" t="s">
        <v>31</v>
      </c>
      <c r="W267" t="s">
        <v>31</v>
      </c>
      <c r="X267" t="s">
        <v>31</v>
      </c>
      <c r="Y267" t="s">
        <v>469</v>
      </c>
      <c r="Z267" t="s">
        <v>466</v>
      </c>
      <c r="AA267" t="s">
        <v>455</v>
      </c>
      <c r="AB267">
        <v>38</v>
      </c>
      <c r="AC267" t="s">
        <v>452</v>
      </c>
      <c r="AD267">
        <v>5</v>
      </c>
      <c r="AE267" t="s">
        <v>487</v>
      </c>
    </row>
    <row r="268" spans="1:32" x14ac:dyDescent="0.25">
      <c r="A268">
        <v>267</v>
      </c>
      <c r="B268" t="s">
        <v>429</v>
      </c>
      <c r="C268" t="s">
        <v>430</v>
      </c>
      <c r="D268" t="s">
        <v>26</v>
      </c>
      <c r="E268" t="s">
        <v>27</v>
      </c>
      <c r="F268" t="s">
        <v>474</v>
      </c>
      <c r="G268" t="s">
        <v>29</v>
      </c>
      <c r="J268">
        <v>525.98099999999897</v>
      </c>
      <c r="K268">
        <v>11</v>
      </c>
      <c r="L268">
        <v>4</v>
      </c>
      <c r="M268">
        <v>2.0050487074296801</v>
      </c>
      <c r="N268">
        <v>1.96447421537649</v>
      </c>
      <c r="O268">
        <v>2.61114956885347E-2</v>
      </c>
      <c r="P268">
        <v>29.6369159466302</v>
      </c>
      <c r="Q268">
        <v>1.07165041742642E-6</v>
      </c>
      <c r="R268" t="s">
        <v>30</v>
      </c>
      <c r="S268" t="s">
        <v>31</v>
      </c>
      <c r="T268" t="s">
        <v>31</v>
      </c>
      <c r="U268" t="s">
        <v>30</v>
      </c>
      <c r="V268" t="s">
        <v>31</v>
      </c>
      <c r="W268" t="s">
        <v>31</v>
      </c>
      <c r="X268" t="s">
        <v>30</v>
      </c>
      <c r="Y268" t="s">
        <v>469</v>
      </c>
      <c r="Z268" t="s">
        <v>466</v>
      </c>
      <c r="AA268" t="s">
        <v>455</v>
      </c>
      <c r="AB268">
        <v>88</v>
      </c>
      <c r="AC268" t="s">
        <v>452</v>
      </c>
      <c r="AD268">
        <v>5</v>
      </c>
      <c r="AE268" t="s">
        <v>487</v>
      </c>
      <c r="AF268">
        <f t="shared" ref="AF268" si="132">IFERROR(AVERAGE(Q268:Q269),"")</f>
        <v>1.113937726125315E-6</v>
      </c>
    </row>
    <row r="269" spans="1:32" x14ac:dyDescent="0.25">
      <c r="A269">
        <v>268</v>
      </c>
      <c r="B269" t="s">
        <v>431</v>
      </c>
      <c r="C269" t="s">
        <v>430</v>
      </c>
      <c r="D269" t="s">
        <v>26</v>
      </c>
      <c r="E269" t="s">
        <v>27</v>
      </c>
      <c r="F269" t="s">
        <v>474</v>
      </c>
      <c r="G269" t="s">
        <v>29</v>
      </c>
      <c r="J269">
        <v>525.98099999999897</v>
      </c>
      <c r="K269">
        <v>9</v>
      </c>
      <c r="L269">
        <v>4</v>
      </c>
      <c r="M269">
        <v>1.99304103686891</v>
      </c>
      <c r="N269">
        <v>1.96447421537649</v>
      </c>
      <c r="O269">
        <v>2.61114956885347E-2</v>
      </c>
      <c r="P269">
        <v>29.524419293083799</v>
      </c>
      <c r="Q269">
        <v>1.1562250348242101E-6</v>
      </c>
      <c r="R269" t="s">
        <v>30</v>
      </c>
      <c r="S269" t="s">
        <v>31</v>
      </c>
      <c r="T269" t="s">
        <v>31</v>
      </c>
      <c r="U269" t="s">
        <v>30</v>
      </c>
      <c r="V269" t="s">
        <v>31</v>
      </c>
      <c r="W269" t="s">
        <v>31</v>
      </c>
      <c r="X269" t="s">
        <v>30</v>
      </c>
      <c r="Y269" t="s">
        <v>469</v>
      </c>
      <c r="Z269" t="s">
        <v>466</v>
      </c>
      <c r="AA269" t="s">
        <v>455</v>
      </c>
      <c r="AB269">
        <v>88</v>
      </c>
      <c r="AC269" t="s">
        <v>452</v>
      </c>
      <c r="AD269">
        <v>5</v>
      </c>
      <c r="AE269" t="s">
        <v>487</v>
      </c>
    </row>
    <row r="270" spans="1:32" x14ac:dyDescent="0.25">
      <c r="A270">
        <v>269</v>
      </c>
      <c r="B270" t="s">
        <v>432</v>
      </c>
      <c r="C270" t="s">
        <v>433</v>
      </c>
      <c r="D270" t="s">
        <v>26</v>
      </c>
      <c r="E270" t="s">
        <v>27</v>
      </c>
      <c r="F270" t="s">
        <v>474</v>
      </c>
      <c r="G270" t="s">
        <v>29</v>
      </c>
      <c r="J270">
        <v>525.98099999999897</v>
      </c>
      <c r="K270">
        <v>9</v>
      </c>
      <c r="L270">
        <v>4</v>
      </c>
      <c r="M270">
        <v>1.9188620548620601</v>
      </c>
      <c r="N270">
        <v>1.96447421537649</v>
      </c>
      <c r="O270">
        <v>2.61114956885347E-2</v>
      </c>
      <c r="P270">
        <v>33.2699810626412</v>
      </c>
      <c r="Q270" s="1">
        <v>9.2187091902285902E-8</v>
      </c>
      <c r="R270" t="s">
        <v>30</v>
      </c>
      <c r="S270" t="s">
        <v>31</v>
      </c>
      <c r="T270" t="s">
        <v>31</v>
      </c>
      <c r="U270" t="s">
        <v>30</v>
      </c>
      <c r="V270" t="s">
        <v>31</v>
      </c>
      <c r="W270" t="s">
        <v>31</v>
      </c>
      <c r="X270" t="s">
        <v>30</v>
      </c>
      <c r="Y270" t="s">
        <v>470</v>
      </c>
      <c r="Z270" t="s">
        <v>464</v>
      </c>
      <c r="AA270" t="s">
        <v>454</v>
      </c>
      <c r="AB270">
        <v>150</v>
      </c>
      <c r="AC270" t="s">
        <v>452</v>
      </c>
      <c r="AD270">
        <v>0</v>
      </c>
      <c r="AE270" t="s">
        <v>487</v>
      </c>
      <c r="AF270">
        <f t="shared" ref="AF270" si="133">IFERROR(AVERAGE(Q270:Q271),"")</f>
        <v>1.3988686895206745E-7</v>
      </c>
    </row>
    <row r="271" spans="1:32" x14ac:dyDescent="0.25">
      <c r="A271">
        <v>270</v>
      </c>
      <c r="B271" t="s">
        <v>434</v>
      </c>
      <c r="C271" t="s">
        <v>433</v>
      </c>
      <c r="D271" t="s">
        <v>26</v>
      </c>
      <c r="E271" t="s">
        <v>27</v>
      </c>
      <c r="F271" t="s">
        <v>474</v>
      </c>
      <c r="G271" t="s">
        <v>29</v>
      </c>
      <c r="J271">
        <v>525.98099999999897</v>
      </c>
      <c r="K271">
        <v>9</v>
      </c>
      <c r="L271">
        <v>4</v>
      </c>
      <c r="M271">
        <v>1.9382918318016999</v>
      </c>
      <c r="N271">
        <v>1.96447421537649</v>
      </c>
      <c r="O271">
        <v>2.61114956885347E-2</v>
      </c>
      <c r="P271">
        <v>32.217856044495797</v>
      </c>
      <c r="Q271" s="1">
        <v>1.87586646001849E-7</v>
      </c>
      <c r="R271" t="s">
        <v>30</v>
      </c>
      <c r="S271" t="s">
        <v>31</v>
      </c>
      <c r="T271" t="s">
        <v>31</v>
      </c>
      <c r="U271" t="s">
        <v>30</v>
      </c>
      <c r="V271" t="s">
        <v>31</v>
      </c>
      <c r="W271" t="s">
        <v>31</v>
      </c>
      <c r="X271" t="s">
        <v>30</v>
      </c>
      <c r="Y271" t="s">
        <v>470</v>
      </c>
      <c r="Z271" t="s">
        <v>464</v>
      </c>
      <c r="AA271" t="s">
        <v>454</v>
      </c>
      <c r="AB271">
        <v>150</v>
      </c>
      <c r="AC271" t="s">
        <v>452</v>
      </c>
      <c r="AD271">
        <v>0</v>
      </c>
      <c r="AE271" t="s">
        <v>487</v>
      </c>
    </row>
    <row r="272" spans="1:32" x14ac:dyDescent="0.25">
      <c r="A272">
        <v>271</v>
      </c>
      <c r="B272" t="s">
        <v>435</v>
      </c>
      <c r="C272" t="s">
        <v>436</v>
      </c>
      <c r="D272" t="s">
        <v>26</v>
      </c>
      <c r="E272" t="s">
        <v>27</v>
      </c>
      <c r="F272" t="s">
        <v>474</v>
      </c>
      <c r="G272" t="s">
        <v>29</v>
      </c>
      <c r="J272">
        <v>525.98099999999897</v>
      </c>
      <c r="K272">
        <v>10</v>
      </c>
      <c r="L272">
        <v>4</v>
      </c>
      <c r="M272">
        <v>1.9389665125528299</v>
      </c>
      <c r="N272">
        <v>1.96447421537649</v>
      </c>
      <c r="O272">
        <v>2.61114956885347E-2</v>
      </c>
      <c r="P272">
        <v>32.048500792621198</v>
      </c>
      <c r="Q272" s="1">
        <v>2.10312325212002E-7</v>
      </c>
      <c r="R272" t="s">
        <v>30</v>
      </c>
      <c r="S272" t="s">
        <v>31</v>
      </c>
      <c r="T272" t="s">
        <v>31</v>
      </c>
      <c r="U272" t="s">
        <v>30</v>
      </c>
      <c r="V272" t="s">
        <v>31</v>
      </c>
      <c r="W272" t="s">
        <v>31</v>
      </c>
      <c r="X272" t="s">
        <v>30</v>
      </c>
      <c r="Y272" t="s">
        <v>470</v>
      </c>
      <c r="Z272" t="s">
        <v>466</v>
      </c>
      <c r="AA272" t="s">
        <v>454</v>
      </c>
      <c r="AB272">
        <v>150</v>
      </c>
      <c r="AC272" t="s">
        <v>452</v>
      </c>
      <c r="AD272">
        <v>5</v>
      </c>
      <c r="AE272" t="s">
        <v>487</v>
      </c>
      <c r="AF272">
        <f t="shared" ref="AF272" si="134">IFERROR(AVERAGE(Q272:Q273),"")</f>
        <v>2.6666950974859248E-7</v>
      </c>
    </row>
    <row r="273" spans="1:32" x14ac:dyDescent="0.25">
      <c r="A273">
        <v>272</v>
      </c>
      <c r="B273" t="s">
        <v>437</v>
      </c>
      <c r="C273" t="s">
        <v>436</v>
      </c>
      <c r="D273" t="s">
        <v>26</v>
      </c>
      <c r="E273" t="s">
        <v>27</v>
      </c>
      <c r="F273" t="s">
        <v>474</v>
      </c>
      <c r="G273" t="s">
        <v>29</v>
      </c>
      <c r="J273">
        <v>525.98099999999897</v>
      </c>
      <c r="K273">
        <v>10</v>
      </c>
      <c r="L273">
        <v>4</v>
      </c>
      <c r="M273">
        <v>1.93782580425929</v>
      </c>
      <c r="N273">
        <v>1.96447421537649</v>
      </c>
      <c r="O273">
        <v>2.61114956885347E-2</v>
      </c>
      <c r="P273">
        <v>31.412947446544401</v>
      </c>
      <c r="Q273" s="1">
        <v>3.23026694285183E-7</v>
      </c>
      <c r="R273" t="s">
        <v>30</v>
      </c>
      <c r="S273" t="s">
        <v>31</v>
      </c>
      <c r="T273" t="s">
        <v>31</v>
      </c>
      <c r="U273" t="s">
        <v>30</v>
      </c>
      <c r="V273" t="s">
        <v>31</v>
      </c>
      <c r="W273" t="s">
        <v>31</v>
      </c>
      <c r="X273" t="s">
        <v>30</v>
      </c>
      <c r="Y273" t="s">
        <v>470</v>
      </c>
      <c r="Z273" t="s">
        <v>466</v>
      </c>
      <c r="AA273" t="s">
        <v>454</v>
      </c>
      <c r="AB273">
        <v>150</v>
      </c>
      <c r="AC273" t="s">
        <v>452</v>
      </c>
      <c r="AD273">
        <v>5</v>
      </c>
      <c r="AE273" t="s">
        <v>487</v>
      </c>
    </row>
    <row r="274" spans="1:32" x14ac:dyDescent="0.25">
      <c r="A274">
        <v>273</v>
      </c>
      <c r="B274" t="s">
        <v>438</v>
      </c>
      <c r="C274" t="s">
        <v>439</v>
      </c>
      <c r="D274" t="s">
        <v>26</v>
      </c>
      <c r="E274" t="s">
        <v>27</v>
      </c>
      <c r="F274" t="s">
        <v>474</v>
      </c>
      <c r="G274" t="s">
        <v>29</v>
      </c>
      <c r="J274">
        <v>525.98099999999897</v>
      </c>
      <c r="K274">
        <v>10</v>
      </c>
      <c r="L274">
        <v>4</v>
      </c>
      <c r="M274">
        <v>1.96092336318093</v>
      </c>
      <c r="N274">
        <v>1.96447421537649</v>
      </c>
      <c r="O274">
        <v>2.61114956885347E-2</v>
      </c>
      <c r="P274">
        <v>33.850990816087801</v>
      </c>
      <c r="Q274" s="1">
        <v>6.22717592969026E-8</v>
      </c>
      <c r="R274" t="s">
        <v>30</v>
      </c>
      <c r="S274" t="s">
        <v>31</v>
      </c>
      <c r="T274" t="s">
        <v>31</v>
      </c>
      <c r="U274" t="s">
        <v>30</v>
      </c>
      <c r="V274" t="s">
        <v>31</v>
      </c>
      <c r="W274" t="s">
        <v>31</v>
      </c>
      <c r="X274" t="s">
        <v>30</v>
      </c>
      <c r="Y274" t="s">
        <v>470</v>
      </c>
      <c r="Z274" t="s">
        <v>466</v>
      </c>
      <c r="AA274" t="s">
        <v>455</v>
      </c>
      <c r="AB274">
        <v>150</v>
      </c>
      <c r="AC274" t="s">
        <v>452</v>
      </c>
      <c r="AD274">
        <v>5</v>
      </c>
      <c r="AE274" t="s">
        <v>487</v>
      </c>
      <c r="AF274">
        <f t="shared" ref="AF274" si="135">IFERROR(AVERAGE(Q274:Q275),"")</f>
        <v>7.0272235182576801E-8</v>
      </c>
    </row>
    <row r="275" spans="1:32" x14ac:dyDescent="0.25">
      <c r="A275">
        <v>274</v>
      </c>
      <c r="B275" t="s">
        <v>440</v>
      </c>
      <c r="C275" t="s">
        <v>439</v>
      </c>
      <c r="D275" t="s">
        <v>26</v>
      </c>
      <c r="E275" t="s">
        <v>27</v>
      </c>
      <c r="F275" t="s">
        <v>474</v>
      </c>
      <c r="G275" t="s">
        <v>29</v>
      </c>
      <c r="J275">
        <v>525.98099999999897</v>
      </c>
      <c r="K275">
        <v>9</v>
      </c>
      <c r="L275">
        <v>4</v>
      </c>
      <c r="M275">
        <v>1.943775363106</v>
      </c>
      <c r="N275">
        <v>1.96447421537649</v>
      </c>
      <c r="O275">
        <v>2.61114956885347E-2</v>
      </c>
      <c r="P275">
        <v>33.512302042509297</v>
      </c>
      <c r="Q275" s="1">
        <v>7.8272711068251003E-8</v>
      </c>
      <c r="R275" t="s">
        <v>30</v>
      </c>
      <c r="S275" t="s">
        <v>31</v>
      </c>
      <c r="T275" t="s">
        <v>31</v>
      </c>
      <c r="U275" t="s">
        <v>30</v>
      </c>
      <c r="V275" t="s">
        <v>31</v>
      </c>
      <c r="W275" t="s">
        <v>31</v>
      </c>
      <c r="X275" t="s">
        <v>30</v>
      </c>
      <c r="Y275" t="s">
        <v>470</v>
      </c>
      <c r="Z275" t="s">
        <v>466</v>
      </c>
      <c r="AA275" t="s">
        <v>455</v>
      </c>
      <c r="AB275">
        <v>150</v>
      </c>
      <c r="AC275" t="s">
        <v>452</v>
      </c>
      <c r="AD275">
        <v>5</v>
      </c>
      <c r="AE275" t="s">
        <v>487</v>
      </c>
    </row>
    <row r="276" spans="1:32" x14ac:dyDescent="0.25">
      <c r="A276">
        <v>275</v>
      </c>
      <c r="B276" t="s">
        <v>441</v>
      </c>
      <c r="C276" t="s">
        <v>442</v>
      </c>
      <c r="D276" t="s">
        <v>26</v>
      </c>
      <c r="E276" t="s">
        <v>27</v>
      </c>
      <c r="F276" t="s">
        <v>474</v>
      </c>
      <c r="G276" t="s">
        <v>29</v>
      </c>
      <c r="I276" t="s">
        <v>317</v>
      </c>
      <c r="J276">
        <v>525.98099999999897</v>
      </c>
      <c r="K276">
        <v>12</v>
      </c>
      <c r="L276">
        <v>4</v>
      </c>
      <c r="M276">
        <v>1.9365538713700301</v>
      </c>
      <c r="N276">
        <v>1.96447421537649</v>
      </c>
      <c r="O276">
        <v>2.61114956885347E-2</v>
      </c>
      <c r="P276">
        <v>37.331172671664902</v>
      </c>
      <c r="Q276" s="1">
        <v>5.9393725665985196E-9</v>
      </c>
      <c r="R276" t="s">
        <v>30</v>
      </c>
      <c r="S276" t="s">
        <v>31</v>
      </c>
      <c r="T276" t="s">
        <v>31</v>
      </c>
      <c r="U276" t="s">
        <v>31</v>
      </c>
      <c r="V276" t="s">
        <v>31</v>
      </c>
      <c r="W276" t="s">
        <v>31</v>
      </c>
      <c r="X276" t="s">
        <v>31</v>
      </c>
      <c r="Y276" t="s">
        <v>471</v>
      </c>
      <c r="Z276" t="s">
        <v>464</v>
      </c>
      <c r="AA276" t="s">
        <v>454</v>
      </c>
      <c r="AB276">
        <v>150</v>
      </c>
      <c r="AC276" t="s">
        <v>452</v>
      </c>
      <c r="AD276">
        <v>0</v>
      </c>
      <c r="AE276" t="s">
        <v>487</v>
      </c>
      <c r="AF276">
        <f t="shared" ref="AF276" si="136">IFERROR(AVERAGE(Q276:Q277),"")</f>
        <v>4.3608457919384562E-8</v>
      </c>
    </row>
    <row r="277" spans="1:32" x14ac:dyDescent="0.25">
      <c r="A277">
        <v>276</v>
      </c>
      <c r="B277" t="s">
        <v>443</v>
      </c>
      <c r="C277" t="s">
        <v>442</v>
      </c>
      <c r="D277" t="s">
        <v>26</v>
      </c>
      <c r="E277" t="s">
        <v>27</v>
      </c>
      <c r="F277" t="s">
        <v>474</v>
      </c>
      <c r="G277" t="s">
        <v>29</v>
      </c>
      <c r="J277">
        <v>525.98099999999897</v>
      </c>
      <c r="K277">
        <v>7</v>
      </c>
      <c r="L277">
        <v>4</v>
      </c>
      <c r="M277">
        <v>1.9238457678782801</v>
      </c>
      <c r="N277">
        <v>1.96447421537649</v>
      </c>
      <c r="O277">
        <v>2.61114956885347E-2</v>
      </c>
      <c r="P277">
        <v>33.4565121152066</v>
      </c>
      <c r="Q277" s="1">
        <v>8.1277543272170603E-8</v>
      </c>
      <c r="R277" t="s">
        <v>30</v>
      </c>
      <c r="S277" t="s">
        <v>31</v>
      </c>
      <c r="T277" t="s">
        <v>31</v>
      </c>
      <c r="U277" t="s">
        <v>30</v>
      </c>
      <c r="V277" t="s">
        <v>31</v>
      </c>
      <c r="W277" t="s">
        <v>31</v>
      </c>
      <c r="X277" t="s">
        <v>30</v>
      </c>
      <c r="Y277" t="s">
        <v>471</v>
      </c>
      <c r="Z277" t="s">
        <v>464</v>
      </c>
      <c r="AA277" t="s">
        <v>454</v>
      </c>
      <c r="AB277">
        <v>150</v>
      </c>
      <c r="AC277" t="s">
        <v>452</v>
      </c>
      <c r="AD277">
        <v>0</v>
      </c>
      <c r="AE277" t="s">
        <v>487</v>
      </c>
    </row>
    <row r="278" spans="1:32" x14ac:dyDescent="0.25">
      <c r="A278">
        <v>277</v>
      </c>
      <c r="B278" t="s">
        <v>444</v>
      </c>
      <c r="C278" t="s">
        <v>445</v>
      </c>
      <c r="D278" t="s">
        <v>26</v>
      </c>
      <c r="E278" t="s">
        <v>27</v>
      </c>
      <c r="F278" t="s">
        <v>474</v>
      </c>
      <c r="G278" t="s">
        <v>29</v>
      </c>
      <c r="I278" t="s">
        <v>301</v>
      </c>
      <c r="J278">
        <v>525.98099999999897</v>
      </c>
      <c r="K278">
        <v>8</v>
      </c>
      <c r="L278">
        <v>4</v>
      </c>
      <c r="M278">
        <v>1.9176015990459701</v>
      </c>
      <c r="N278">
        <v>1.96447421537649</v>
      </c>
      <c r="O278">
        <v>2.61114956885347E-2</v>
      </c>
      <c r="P278">
        <v>34.233679652814899</v>
      </c>
      <c r="Q278" s="1">
        <v>4.8091579106978997E-8</v>
      </c>
      <c r="R278" t="s">
        <v>30</v>
      </c>
      <c r="S278" t="s">
        <v>31</v>
      </c>
      <c r="T278" t="s">
        <v>31</v>
      </c>
      <c r="U278" t="s">
        <v>31</v>
      </c>
      <c r="V278" t="s">
        <v>31</v>
      </c>
      <c r="W278" t="s">
        <v>31</v>
      </c>
      <c r="X278" t="s">
        <v>31</v>
      </c>
      <c r="Y278" t="s">
        <v>471</v>
      </c>
      <c r="Z278" t="s">
        <v>465</v>
      </c>
      <c r="AA278" t="s">
        <v>454</v>
      </c>
      <c r="AB278">
        <v>150</v>
      </c>
      <c r="AC278" t="s">
        <v>452</v>
      </c>
      <c r="AD278">
        <v>0.5</v>
      </c>
      <c r="AE278" t="s">
        <v>487</v>
      </c>
      <c r="AF278">
        <f t="shared" ref="AF278" si="137">IFERROR(AVERAGE(Q278:Q279),"")</f>
        <v>4.8091579106978997E-8</v>
      </c>
    </row>
    <row r="279" spans="1:32" x14ac:dyDescent="0.25">
      <c r="A279">
        <v>278</v>
      </c>
      <c r="B279" t="s">
        <v>446</v>
      </c>
      <c r="C279" t="s">
        <v>445</v>
      </c>
      <c r="D279" t="s">
        <v>26</v>
      </c>
      <c r="E279" t="s">
        <v>27</v>
      </c>
      <c r="F279" t="s">
        <v>474</v>
      </c>
      <c r="G279" t="s">
        <v>29</v>
      </c>
      <c r="I279" t="s">
        <v>304</v>
      </c>
      <c r="J279">
        <v>525.98099999999897</v>
      </c>
      <c r="N279">
        <v>1.96447421537649</v>
      </c>
      <c r="O279">
        <v>2.61114956885347E-2</v>
      </c>
      <c r="R279" t="s">
        <v>31</v>
      </c>
      <c r="S279" t="s">
        <v>31</v>
      </c>
      <c r="T279" t="s">
        <v>31</v>
      </c>
      <c r="U279" t="s">
        <v>31</v>
      </c>
      <c r="V279" t="s">
        <v>31</v>
      </c>
      <c r="W279" t="s">
        <v>31</v>
      </c>
      <c r="X279" t="s">
        <v>31</v>
      </c>
      <c r="Y279" t="s">
        <v>471</v>
      </c>
      <c r="Z279" t="s">
        <v>465</v>
      </c>
      <c r="AA279" t="s">
        <v>454</v>
      </c>
      <c r="AB279">
        <v>150</v>
      </c>
      <c r="AC279" t="s">
        <v>452</v>
      </c>
      <c r="AD279">
        <v>0.5</v>
      </c>
      <c r="AE279" t="s">
        <v>487</v>
      </c>
    </row>
    <row r="280" spans="1:32" x14ac:dyDescent="0.25">
      <c r="A280">
        <v>279</v>
      </c>
      <c r="B280" t="s">
        <v>447</v>
      </c>
      <c r="C280" t="s">
        <v>448</v>
      </c>
      <c r="D280" t="s">
        <v>26</v>
      </c>
      <c r="E280" t="s">
        <v>27</v>
      </c>
      <c r="F280" t="s">
        <v>474</v>
      </c>
      <c r="G280" t="s">
        <v>29</v>
      </c>
      <c r="I280" t="s">
        <v>304</v>
      </c>
      <c r="J280">
        <v>525.98099999999897</v>
      </c>
      <c r="N280">
        <v>1.96447421537649</v>
      </c>
      <c r="O280">
        <v>2.61114956885347E-2</v>
      </c>
      <c r="R280" t="s">
        <v>31</v>
      </c>
      <c r="S280" t="s">
        <v>31</v>
      </c>
      <c r="T280" t="s">
        <v>31</v>
      </c>
      <c r="U280" t="s">
        <v>31</v>
      </c>
      <c r="V280" t="s">
        <v>31</v>
      </c>
      <c r="W280" t="s">
        <v>31</v>
      </c>
      <c r="X280" t="s">
        <v>31</v>
      </c>
      <c r="Y280" t="s">
        <v>448</v>
      </c>
      <c r="AE280" t="s">
        <v>487</v>
      </c>
      <c r="AF280">
        <f t="shared" ref="AF280" si="138">IFERROR(AVERAGE(Q280:Q281),"")</f>
        <v>1.4784788894067E-9</v>
      </c>
    </row>
    <row r="281" spans="1:32" x14ac:dyDescent="0.25">
      <c r="A281">
        <v>280</v>
      </c>
      <c r="B281" t="s">
        <v>450</v>
      </c>
      <c r="C281" t="s">
        <v>448</v>
      </c>
      <c r="D281" t="s">
        <v>26</v>
      </c>
      <c r="E281" t="s">
        <v>27</v>
      </c>
      <c r="F281" t="s">
        <v>474</v>
      </c>
      <c r="G281" t="s">
        <v>29</v>
      </c>
      <c r="I281" t="s">
        <v>317</v>
      </c>
      <c r="J281">
        <v>525.98099999999897</v>
      </c>
      <c r="K281">
        <v>9</v>
      </c>
      <c r="L281">
        <v>4</v>
      </c>
      <c r="M281">
        <v>1.92901353246188</v>
      </c>
      <c r="N281">
        <v>1.96447421537649</v>
      </c>
      <c r="O281">
        <v>2.61114956885347E-2</v>
      </c>
      <c r="P281">
        <v>39.390620218607197</v>
      </c>
      <c r="Q281" s="1">
        <v>1.4784788894067E-9</v>
      </c>
      <c r="R281" t="s">
        <v>30</v>
      </c>
      <c r="S281" t="s">
        <v>31</v>
      </c>
      <c r="T281" t="s">
        <v>31</v>
      </c>
      <c r="U281" t="s">
        <v>31</v>
      </c>
      <c r="V281" t="s">
        <v>31</v>
      </c>
      <c r="W281" t="s">
        <v>31</v>
      </c>
      <c r="X281" t="s">
        <v>31</v>
      </c>
      <c r="Y281" t="s">
        <v>448</v>
      </c>
      <c r="AE281" t="s">
        <v>487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81"/>
  <sheetViews>
    <sheetView workbookViewId="0">
      <selection activeCell="H1" sqref="H1"/>
    </sheetView>
  </sheetViews>
  <sheetFormatPr defaultRowHeight="15" x14ac:dyDescent="0.25"/>
  <cols>
    <col min="32" max="32" width="12.42578125" bestFit="1" customWidth="1"/>
  </cols>
  <sheetData>
    <row r="1" spans="1:3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473</v>
      </c>
      <c r="Z1" t="s">
        <v>472</v>
      </c>
      <c r="AA1" t="s">
        <v>456</v>
      </c>
      <c r="AB1" t="s">
        <v>457</v>
      </c>
      <c r="AC1" t="s">
        <v>458</v>
      </c>
      <c r="AD1" t="s">
        <v>459</v>
      </c>
      <c r="AE1" t="s">
        <v>486</v>
      </c>
      <c r="AF1" t="s">
        <v>488</v>
      </c>
    </row>
    <row r="2" spans="1:32" x14ac:dyDescent="0.25">
      <c r="A2">
        <v>1</v>
      </c>
      <c r="B2" t="s">
        <v>24</v>
      </c>
      <c r="C2" t="s">
        <v>25</v>
      </c>
      <c r="D2" t="s">
        <v>26</v>
      </c>
      <c r="E2" t="s">
        <v>27</v>
      </c>
      <c r="F2" t="s">
        <v>476</v>
      </c>
      <c r="G2" t="s">
        <v>29</v>
      </c>
      <c r="J2">
        <v>629.46249999999998</v>
      </c>
      <c r="K2">
        <v>9</v>
      </c>
      <c r="L2">
        <v>4</v>
      </c>
      <c r="M2">
        <v>1.9616914006297901</v>
      </c>
      <c r="N2">
        <v>1.9362497225163999</v>
      </c>
      <c r="O2">
        <v>2.1965169074209499E-2</v>
      </c>
      <c r="P2">
        <v>28.406162578106599</v>
      </c>
      <c r="Q2">
        <v>4.4411820333096696E-6</v>
      </c>
      <c r="R2" t="s">
        <v>30</v>
      </c>
      <c r="S2" t="s">
        <v>31</v>
      </c>
      <c r="T2" t="s">
        <v>31</v>
      </c>
      <c r="U2" t="s">
        <v>30</v>
      </c>
      <c r="V2" t="s">
        <v>31</v>
      </c>
      <c r="W2" t="s">
        <v>31</v>
      </c>
      <c r="X2" t="s">
        <v>30</v>
      </c>
      <c r="Y2" t="s">
        <v>460</v>
      </c>
      <c r="Z2" t="s">
        <v>461</v>
      </c>
      <c r="AA2" t="s">
        <v>454</v>
      </c>
      <c r="AB2">
        <v>38</v>
      </c>
      <c r="AC2" t="s">
        <v>451</v>
      </c>
      <c r="AD2">
        <v>0</v>
      </c>
      <c r="AF2">
        <f>IFERROR(AVERAGE(Q2:Q3),"")</f>
        <v>4.3178664325522502E-6</v>
      </c>
    </row>
    <row r="3" spans="1:32" x14ac:dyDescent="0.25">
      <c r="A3">
        <v>2</v>
      </c>
      <c r="B3" t="s">
        <v>32</v>
      </c>
      <c r="C3" t="s">
        <v>25</v>
      </c>
      <c r="D3" t="s">
        <v>26</v>
      </c>
      <c r="E3" t="s">
        <v>27</v>
      </c>
      <c r="F3" t="s">
        <v>476</v>
      </c>
      <c r="G3" t="s">
        <v>29</v>
      </c>
      <c r="J3">
        <v>629.46249999999998</v>
      </c>
      <c r="K3">
        <v>11</v>
      </c>
      <c r="L3">
        <v>4</v>
      </c>
      <c r="M3">
        <v>1.95057058521348</v>
      </c>
      <c r="N3">
        <v>1.9362497225163999</v>
      </c>
      <c r="O3">
        <v>2.1965169074209499E-2</v>
      </c>
      <c r="P3">
        <v>28.492631054927799</v>
      </c>
      <c r="Q3">
        <v>4.19455083179483E-6</v>
      </c>
      <c r="R3" t="s">
        <v>30</v>
      </c>
      <c r="S3" t="s">
        <v>31</v>
      </c>
      <c r="T3" t="s">
        <v>31</v>
      </c>
      <c r="U3" t="s">
        <v>30</v>
      </c>
      <c r="V3" t="s">
        <v>31</v>
      </c>
      <c r="W3" t="s">
        <v>31</v>
      </c>
      <c r="X3" t="s">
        <v>30</v>
      </c>
      <c r="Y3" t="s">
        <v>460</v>
      </c>
      <c r="Z3" t="s">
        <v>461</v>
      </c>
      <c r="AA3" t="s">
        <v>454</v>
      </c>
      <c r="AB3">
        <v>38</v>
      </c>
      <c r="AC3" t="s">
        <v>451</v>
      </c>
      <c r="AD3">
        <v>0</v>
      </c>
    </row>
    <row r="4" spans="1:32" x14ac:dyDescent="0.25">
      <c r="A4">
        <v>3</v>
      </c>
      <c r="B4" t="s">
        <v>33</v>
      </c>
      <c r="C4" t="s">
        <v>34</v>
      </c>
      <c r="D4" t="s">
        <v>26</v>
      </c>
      <c r="E4" t="s">
        <v>27</v>
      </c>
      <c r="F4" t="s">
        <v>476</v>
      </c>
      <c r="G4" t="s">
        <v>29</v>
      </c>
      <c r="J4">
        <v>629.46249999999998</v>
      </c>
      <c r="K4">
        <v>12</v>
      </c>
      <c r="L4">
        <v>4</v>
      </c>
      <c r="M4">
        <v>1.9538077072978599</v>
      </c>
      <c r="N4">
        <v>1.9362497225163999</v>
      </c>
      <c r="O4">
        <v>2.1965169074209499E-2</v>
      </c>
      <c r="P4">
        <v>27.259500709195301</v>
      </c>
      <c r="Q4">
        <v>9.4742803877045105E-6</v>
      </c>
      <c r="R4" t="s">
        <v>30</v>
      </c>
      <c r="S4" t="s">
        <v>31</v>
      </c>
      <c r="T4" t="s">
        <v>31</v>
      </c>
      <c r="U4" t="s">
        <v>30</v>
      </c>
      <c r="V4" t="s">
        <v>31</v>
      </c>
      <c r="W4" t="s">
        <v>31</v>
      </c>
      <c r="X4" t="s">
        <v>30</v>
      </c>
      <c r="Y4" t="s">
        <v>460</v>
      </c>
      <c r="Z4" t="s">
        <v>461</v>
      </c>
      <c r="AA4" t="s">
        <v>454</v>
      </c>
      <c r="AB4">
        <v>88</v>
      </c>
      <c r="AC4" t="s">
        <v>451</v>
      </c>
      <c r="AD4">
        <v>0</v>
      </c>
      <c r="AF4">
        <f t="shared" ref="AF4" si="0">IFERROR(AVERAGE(Q4:Q5),"")</f>
        <v>8.8976385809064692E-6</v>
      </c>
    </row>
    <row r="5" spans="1:32" x14ac:dyDescent="0.25">
      <c r="A5">
        <v>4</v>
      </c>
      <c r="B5" t="s">
        <v>35</v>
      </c>
      <c r="C5" t="s">
        <v>34</v>
      </c>
      <c r="D5" t="s">
        <v>26</v>
      </c>
      <c r="E5" t="s">
        <v>27</v>
      </c>
      <c r="F5" t="s">
        <v>476</v>
      </c>
      <c r="G5" t="s">
        <v>29</v>
      </c>
      <c r="J5">
        <v>629.46249999999998</v>
      </c>
      <c r="K5">
        <v>10</v>
      </c>
      <c r="L5">
        <v>4</v>
      </c>
      <c r="M5">
        <v>1.9655043955859499</v>
      </c>
      <c r="N5">
        <v>1.9362497225163999</v>
      </c>
      <c r="O5">
        <v>2.1965169074209499E-2</v>
      </c>
      <c r="P5">
        <v>27.455941366026199</v>
      </c>
      <c r="Q5">
        <v>8.3209967741084295E-6</v>
      </c>
      <c r="R5" t="s">
        <v>30</v>
      </c>
      <c r="S5" t="s">
        <v>31</v>
      </c>
      <c r="T5" t="s">
        <v>31</v>
      </c>
      <c r="U5" t="s">
        <v>30</v>
      </c>
      <c r="V5" t="s">
        <v>31</v>
      </c>
      <c r="W5" t="s">
        <v>31</v>
      </c>
      <c r="X5" t="s">
        <v>30</v>
      </c>
      <c r="Y5" t="s">
        <v>460</v>
      </c>
      <c r="Z5" t="s">
        <v>461</v>
      </c>
      <c r="AA5" t="s">
        <v>454</v>
      </c>
      <c r="AB5">
        <v>88</v>
      </c>
      <c r="AC5" t="s">
        <v>451</v>
      </c>
      <c r="AD5">
        <v>0</v>
      </c>
    </row>
    <row r="6" spans="1:32" x14ac:dyDescent="0.25">
      <c r="A6">
        <v>5</v>
      </c>
      <c r="B6" t="s">
        <v>36</v>
      </c>
      <c r="C6" t="s">
        <v>37</v>
      </c>
      <c r="D6" t="s">
        <v>26</v>
      </c>
      <c r="E6" t="s">
        <v>27</v>
      </c>
      <c r="F6" t="s">
        <v>476</v>
      </c>
      <c r="G6" t="s">
        <v>29</v>
      </c>
      <c r="J6">
        <v>629.46249999999998</v>
      </c>
      <c r="K6">
        <v>9</v>
      </c>
      <c r="L6">
        <v>4</v>
      </c>
      <c r="M6">
        <v>1.97028577625321</v>
      </c>
      <c r="N6">
        <v>1.9362497225163999</v>
      </c>
      <c r="O6">
        <v>2.1965169074209499E-2</v>
      </c>
      <c r="P6">
        <v>26.5262792543354</v>
      </c>
      <c r="Q6">
        <v>1.5379862949964399E-5</v>
      </c>
      <c r="R6" t="s">
        <v>30</v>
      </c>
      <c r="S6" t="s">
        <v>31</v>
      </c>
      <c r="T6" t="s">
        <v>31</v>
      </c>
      <c r="U6" t="s">
        <v>30</v>
      </c>
      <c r="V6" t="s">
        <v>31</v>
      </c>
      <c r="W6" t="s">
        <v>31</v>
      </c>
      <c r="X6" t="s">
        <v>30</v>
      </c>
      <c r="Y6" t="s">
        <v>460</v>
      </c>
      <c r="Z6" t="s">
        <v>461</v>
      </c>
      <c r="AA6" t="s">
        <v>454</v>
      </c>
      <c r="AB6">
        <v>150</v>
      </c>
      <c r="AC6" t="s">
        <v>451</v>
      </c>
      <c r="AD6">
        <v>0</v>
      </c>
      <c r="AF6">
        <f t="shared" ref="AF6" si="1">IFERROR(AVERAGE(Q6:Q7),"")</f>
        <v>1.6452636938176949E-5</v>
      </c>
    </row>
    <row r="7" spans="1:32" x14ac:dyDescent="0.25">
      <c r="A7">
        <v>6</v>
      </c>
      <c r="B7" t="s">
        <v>38</v>
      </c>
      <c r="C7" t="s">
        <v>37</v>
      </c>
      <c r="D7" t="s">
        <v>26</v>
      </c>
      <c r="E7" t="s">
        <v>27</v>
      </c>
      <c r="F7" t="s">
        <v>476</v>
      </c>
      <c r="G7" t="s">
        <v>29</v>
      </c>
      <c r="J7">
        <v>629.46249999999998</v>
      </c>
      <c r="K7">
        <v>9</v>
      </c>
      <c r="L7">
        <v>4</v>
      </c>
      <c r="M7">
        <v>1.9609777155076999</v>
      </c>
      <c r="N7">
        <v>1.9362497225163999</v>
      </c>
      <c r="O7">
        <v>2.1965169074209499E-2</v>
      </c>
      <c r="P7">
        <v>26.3286368167158</v>
      </c>
      <c r="Q7">
        <v>1.75254109263895E-5</v>
      </c>
      <c r="R7" t="s">
        <v>30</v>
      </c>
      <c r="S7" t="s">
        <v>31</v>
      </c>
      <c r="T7" t="s">
        <v>31</v>
      </c>
      <c r="U7" t="s">
        <v>30</v>
      </c>
      <c r="V7" t="s">
        <v>31</v>
      </c>
      <c r="W7" t="s">
        <v>31</v>
      </c>
      <c r="X7" t="s">
        <v>30</v>
      </c>
      <c r="Y7" t="s">
        <v>460</v>
      </c>
      <c r="Z7" t="s">
        <v>461</v>
      </c>
      <c r="AA7" t="s">
        <v>454</v>
      </c>
      <c r="AB7">
        <v>150</v>
      </c>
      <c r="AC7" t="s">
        <v>451</v>
      </c>
      <c r="AD7">
        <v>0</v>
      </c>
    </row>
    <row r="8" spans="1:32" x14ac:dyDescent="0.25">
      <c r="A8">
        <v>7</v>
      </c>
      <c r="B8" t="s">
        <v>39</v>
      </c>
      <c r="C8" t="s">
        <v>40</v>
      </c>
      <c r="D8" t="s">
        <v>26</v>
      </c>
      <c r="E8" t="s">
        <v>27</v>
      </c>
      <c r="F8" t="s">
        <v>476</v>
      </c>
      <c r="G8" t="s">
        <v>29</v>
      </c>
      <c r="J8">
        <v>629.46249999999998</v>
      </c>
      <c r="K8">
        <v>9</v>
      </c>
      <c r="L8">
        <v>3</v>
      </c>
      <c r="M8">
        <v>1.9683616850127501</v>
      </c>
      <c r="N8">
        <v>1.9362497225163999</v>
      </c>
      <c r="O8">
        <v>2.1965169074209499E-2</v>
      </c>
      <c r="P8">
        <v>27.797504986162501</v>
      </c>
      <c r="Q8">
        <v>6.6398732601541301E-6</v>
      </c>
      <c r="R8" t="s">
        <v>30</v>
      </c>
      <c r="S8" t="s">
        <v>31</v>
      </c>
      <c r="T8" t="s">
        <v>31</v>
      </c>
      <c r="U8" t="s">
        <v>30</v>
      </c>
      <c r="V8" t="s">
        <v>31</v>
      </c>
      <c r="W8" t="s">
        <v>31</v>
      </c>
      <c r="X8" t="s">
        <v>30</v>
      </c>
      <c r="Y8" t="s">
        <v>460</v>
      </c>
      <c r="Z8" t="s">
        <v>462</v>
      </c>
      <c r="AA8" t="s">
        <v>454</v>
      </c>
      <c r="AB8">
        <v>38</v>
      </c>
      <c r="AC8" t="s">
        <v>451</v>
      </c>
      <c r="AD8">
        <v>0.5</v>
      </c>
      <c r="AF8">
        <f t="shared" ref="AF8" si="2">IFERROR(AVERAGE(Q8:Q9),"")</f>
        <v>6.3816636209660004E-6</v>
      </c>
    </row>
    <row r="9" spans="1:32" x14ac:dyDescent="0.25">
      <c r="A9">
        <v>8</v>
      </c>
      <c r="B9" t="s">
        <v>41</v>
      </c>
      <c r="C9" t="s">
        <v>40</v>
      </c>
      <c r="D9" t="s">
        <v>26</v>
      </c>
      <c r="E9" t="s">
        <v>27</v>
      </c>
      <c r="F9" t="s">
        <v>476</v>
      </c>
      <c r="G9" t="s">
        <v>29</v>
      </c>
      <c r="J9">
        <v>629.46249999999998</v>
      </c>
      <c r="K9">
        <v>9</v>
      </c>
      <c r="L9">
        <v>4</v>
      </c>
      <c r="M9">
        <v>1.92615464862589</v>
      </c>
      <c r="N9">
        <v>1.9362497225163999</v>
      </c>
      <c r="O9">
        <v>2.1965169074209499E-2</v>
      </c>
      <c r="P9">
        <v>27.920041798395498</v>
      </c>
      <c r="Q9">
        <v>6.1234539817778699E-6</v>
      </c>
      <c r="R9" t="s">
        <v>30</v>
      </c>
      <c r="S9" t="s">
        <v>31</v>
      </c>
      <c r="T9" t="s">
        <v>31</v>
      </c>
      <c r="U9" t="s">
        <v>30</v>
      </c>
      <c r="V9" t="s">
        <v>31</v>
      </c>
      <c r="W9" t="s">
        <v>31</v>
      </c>
      <c r="X9" t="s">
        <v>30</v>
      </c>
      <c r="Y9" t="s">
        <v>460</v>
      </c>
      <c r="Z9" t="s">
        <v>462</v>
      </c>
      <c r="AA9" t="s">
        <v>454</v>
      </c>
      <c r="AB9">
        <v>38</v>
      </c>
      <c r="AC9" t="s">
        <v>451</v>
      </c>
      <c r="AD9">
        <v>0.5</v>
      </c>
    </row>
    <row r="10" spans="1:32" x14ac:dyDescent="0.25">
      <c r="A10">
        <v>9</v>
      </c>
      <c r="B10" t="s">
        <v>42</v>
      </c>
      <c r="C10" t="s">
        <v>43</v>
      </c>
      <c r="D10" t="s">
        <v>26</v>
      </c>
      <c r="E10" t="s">
        <v>27</v>
      </c>
      <c r="F10" t="s">
        <v>476</v>
      </c>
      <c r="G10" t="s">
        <v>29</v>
      </c>
      <c r="J10">
        <v>629.46249999999998</v>
      </c>
      <c r="K10">
        <v>11</v>
      </c>
      <c r="L10">
        <v>4</v>
      </c>
      <c r="M10">
        <v>1.92178595304842</v>
      </c>
      <c r="N10">
        <v>1.9362497225163999</v>
      </c>
      <c r="O10">
        <v>2.1965169074209499E-2</v>
      </c>
      <c r="P10">
        <v>25.9193362862116</v>
      </c>
      <c r="Q10">
        <v>2.2967919124335302E-5</v>
      </c>
      <c r="R10" t="s">
        <v>30</v>
      </c>
      <c r="S10" t="s">
        <v>31</v>
      </c>
      <c r="T10" t="s">
        <v>31</v>
      </c>
      <c r="U10" t="s">
        <v>30</v>
      </c>
      <c r="V10" t="s">
        <v>31</v>
      </c>
      <c r="W10" t="s">
        <v>31</v>
      </c>
      <c r="X10" t="s">
        <v>30</v>
      </c>
      <c r="Y10" t="s">
        <v>460</v>
      </c>
      <c r="Z10" t="s">
        <v>462</v>
      </c>
      <c r="AA10" t="s">
        <v>454</v>
      </c>
      <c r="AB10">
        <v>88</v>
      </c>
      <c r="AC10" t="s">
        <v>451</v>
      </c>
      <c r="AD10">
        <v>0.5</v>
      </c>
      <c r="AF10">
        <f t="shared" ref="AF10" si="3">IFERROR(AVERAGE(Q10:Q11),"")</f>
        <v>2.3253810316157001E-5</v>
      </c>
    </row>
    <row r="11" spans="1:32" x14ac:dyDescent="0.25">
      <c r="A11">
        <v>10</v>
      </c>
      <c r="B11" t="s">
        <v>44</v>
      </c>
      <c r="C11" t="s">
        <v>43</v>
      </c>
      <c r="D11" t="s">
        <v>26</v>
      </c>
      <c r="E11" t="s">
        <v>27</v>
      </c>
      <c r="F11" t="s">
        <v>476</v>
      </c>
      <c r="G11" t="s">
        <v>29</v>
      </c>
      <c r="J11">
        <v>629.46249999999998</v>
      </c>
      <c r="K11">
        <v>9</v>
      </c>
      <c r="L11">
        <v>4</v>
      </c>
      <c r="M11">
        <v>1.95458214271539</v>
      </c>
      <c r="N11">
        <v>1.9362497225163999</v>
      </c>
      <c r="O11">
        <v>2.1965169074209499E-2</v>
      </c>
      <c r="P11">
        <v>25.882121167848101</v>
      </c>
      <c r="Q11">
        <v>2.35397015079787E-5</v>
      </c>
      <c r="R11" t="s">
        <v>30</v>
      </c>
      <c r="S11" t="s">
        <v>31</v>
      </c>
      <c r="T11" t="s">
        <v>31</v>
      </c>
      <c r="U11" t="s">
        <v>30</v>
      </c>
      <c r="V11" t="s">
        <v>31</v>
      </c>
      <c r="W11" t="s">
        <v>31</v>
      </c>
      <c r="X11" t="s">
        <v>30</v>
      </c>
      <c r="Y11" t="s">
        <v>460</v>
      </c>
      <c r="Z11" t="s">
        <v>462</v>
      </c>
      <c r="AA11" t="s">
        <v>454</v>
      </c>
      <c r="AB11">
        <v>88</v>
      </c>
      <c r="AC11" t="s">
        <v>451</v>
      </c>
      <c r="AD11">
        <v>0.5</v>
      </c>
    </row>
    <row r="12" spans="1:32" x14ac:dyDescent="0.25">
      <c r="A12">
        <v>11</v>
      </c>
      <c r="B12" t="s">
        <v>45</v>
      </c>
      <c r="C12" t="s">
        <v>46</v>
      </c>
      <c r="D12" t="s">
        <v>26</v>
      </c>
      <c r="E12" t="s">
        <v>27</v>
      </c>
      <c r="F12" t="s">
        <v>476</v>
      </c>
      <c r="G12" t="s">
        <v>29</v>
      </c>
      <c r="J12">
        <v>629.46249999999998</v>
      </c>
      <c r="K12">
        <v>9</v>
      </c>
      <c r="L12">
        <v>4</v>
      </c>
      <c r="M12">
        <v>1.9364063018684501</v>
      </c>
      <c r="N12">
        <v>1.9362497225163999</v>
      </c>
      <c r="O12">
        <v>2.1965169074209499E-2</v>
      </c>
      <c r="P12">
        <v>26.127797695892198</v>
      </c>
      <c r="Q12">
        <v>2.0012496954046301E-5</v>
      </c>
      <c r="R12" t="s">
        <v>30</v>
      </c>
      <c r="S12" t="s">
        <v>31</v>
      </c>
      <c r="T12" t="s">
        <v>31</v>
      </c>
      <c r="U12" t="s">
        <v>30</v>
      </c>
      <c r="V12" t="s">
        <v>31</v>
      </c>
      <c r="W12" t="s">
        <v>31</v>
      </c>
      <c r="X12" t="s">
        <v>30</v>
      </c>
      <c r="Y12" t="s">
        <v>460</v>
      </c>
      <c r="Z12" t="s">
        <v>462</v>
      </c>
      <c r="AA12" t="s">
        <v>454</v>
      </c>
      <c r="AB12">
        <v>150</v>
      </c>
      <c r="AC12" t="s">
        <v>451</v>
      </c>
      <c r="AD12">
        <v>0.5</v>
      </c>
      <c r="AF12">
        <f t="shared" ref="AF12" si="4">IFERROR(AVERAGE(Q12:Q13),"")</f>
        <v>1.9974637373722752E-5</v>
      </c>
    </row>
    <row r="13" spans="1:32" x14ac:dyDescent="0.25">
      <c r="A13">
        <v>12</v>
      </c>
      <c r="B13" t="s">
        <v>47</v>
      </c>
      <c r="C13" t="s">
        <v>46</v>
      </c>
      <c r="D13" t="s">
        <v>26</v>
      </c>
      <c r="E13" t="s">
        <v>27</v>
      </c>
      <c r="F13" t="s">
        <v>476</v>
      </c>
      <c r="G13" t="s">
        <v>29</v>
      </c>
      <c r="J13">
        <v>629.46249999999998</v>
      </c>
      <c r="K13">
        <v>8</v>
      </c>
      <c r="L13">
        <v>4</v>
      </c>
      <c r="M13">
        <v>1.93514665957411</v>
      </c>
      <c r="N13">
        <v>1.9362497225163999</v>
      </c>
      <c r="O13">
        <v>2.1965169074209499E-2</v>
      </c>
      <c r="P13">
        <v>26.1335347412559</v>
      </c>
      <c r="Q13">
        <v>1.99367777933992E-5</v>
      </c>
      <c r="R13" t="s">
        <v>30</v>
      </c>
      <c r="S13" t="s">
        <v>31</v>
      </c>
      <c r="T13" t="s">
        <v>31</v>
      </c>
      <c r="U13" t="s">
        <v>30</v>
      </c>
      <c r="V13" t="s">
        <v>31</v>
      </c>
      <c r="W13" t="s">
        <v>31</v>
      </c>
      <c r="X13" t="s">
        <v>30</v>
      </c>
      <c r="Y13" t="s">
        <v>460</v>
      </c>
      <c r="Z13" t="s">
        <v>462</v>
      </c>
      <c r="AA13" t="s">
        <v>454</v>
      </c>
      <c r="AB13">
        <v>150</v>
      </c>
      <c r="AC13" t="s">
        <v>451</v>
      </c>
      <c r="AD13">
        <v>0.5</v>
      </c>
    </row>
    <row r="14" spans="1:32" x14ac:dyDescent="0.25">
      <c r="A14">
        <v>13</v>
      </c>
      <c r="B14" t="s">
        <v>48</v>
      </c>
      <c r="C14" t="s">
        <v>49</v>
      </c>
      <c r="D14" t="s">
        <v>26</v>
      </c>
      <c r="E14" t="s">
        <v>27</v>
      </c>
      <c r="F14" t="s">
        <v>476</v>
      </c>
      <c r="G14" t="s">
        <v>29</v>
      </c>
      <c r="J14">
        <v>629.46249999999998</v>
      </c>
      <c r="K14">
        <v>10</v>
      </c>
      <c r="L14">
        <v>5</v>
      </c>
      <c r="M14">
        <v>1.9141330176408899</v>
      </c>
      <c r="N14">
        <v>1.9362497225163999</v>
      </c>
      <c r="O14">
        <v>2.1965169074209499E-2</v>
      </c>
      <c r="P14">
        <v>29.938064680603599</v>
      </c>
      <c r="Q14">
        <v>1.6139937566865199E-6</v>
      </c>
      <c r="R14" t="s">
        <v>30</v>
      </c>
      <c r="S14" t="s">
        <v>31</v>
      </c>
      <c r="T14" t="s">
        <v>31</v>
      </c>
      <c r="U14" t="s">
        <v>30</v>
      </c>
      <c r="V14" t="s">
        <v>31</v>
      </c>
      <c r="W14" t="s">
        <v>31</v>
      </c>
      <c r="X14" t="s">
        <v>30</v>
      </c>
      <c r="Y14" t="s">
        <v>460</v>
      </c>
      <c r="Z14" t="s">
        <v>463</v>
      </c>
      <c r="AA14" t="s">
        <v>454</v>
      </c>
      <c r="AB14">
        <v>38</v>
      </c>
      <c r="AC14" t="s">
        <v>451</v>
      </c>
      <c r="AD14">
        <v>5</v>
      </c>
      <c r="AF14">
        <f t="shared" ref="AF14" si="5">IFERROR(AVERAGE(Q14:Q15),"")</f>
        <v>1.5148814693877451E-6</v>
      </c>
    </row>
    <row r="15" spans="1:32" x14ac:dyDescent="0.25">
      <c r="A15">
        <v>14</v>
      </c>
      <c r="B15" t="s">
        <v>50</v>
      </c>
      <c r="C15" t="s">
        <v>49</v>
      </c>
      <c r="D15" t="s">
        <v>26</v>
      </c>
      <c r="E15" t="s">
        <v>27</v>
      </c>
      <c r="F15" t="s">
        <v>476</v>
      </c>
      <c r="G15" t="s">
        <v>29</v>
      </c>
      <c r="J15">
        <v>629.46249999999998</v>
      </c>
      <c r="K15">
        <v>9</v>
      </c>
      <c r="L15">
        <v>4</v>
      </c>
      <c r="M15">
        <v>1.9115990368489499</v>
      </c>
      <c r="N15">
        <v>1.9362497225163999</v>
      </c>
      <c r="O15">
        <v>2.1965169074209499E-2</v>
      </c>
      <c r="P15">
        <v>30.136381953006399</v>
      </c>
      <c r="Q15">
        <v>1.4157691820889701E-6</v>
      </c>
      <c r="R15" t="s">
        <v>30</v>
      </c>
      <c r="S15" t="s">
        <v>31</v>
      </c>
      <c r="T15" t="s">
        <v>31</v>
      </c>
      <c r="U15" t="s">
        <v>30</v>
      </c>
      <c r="V15" t="s">
        <v>31</v>
      </c>
      <c r="W15" t="s">
        <v>31</v>
      </c>
      <c r="X15" t="s">
        <v>30</v>
      </c>
      <c r="Y15" t="s">
        <v>460</v>
      </c>
      <c r="Z15" t="s">
        <v>463</v>
      </c>
      <c r="AA15" t="s">
        <v>454</v>
      </c>
      <c r="AB15">
        <v>38</v>
      </c>
      <c r="AC15" t="s">
        <v>451</v>
      </c>
      <c r="AD15">
        <v>5</v>
      </c>
    </row>
    <row r="16" spans="1:32" x14ac:dyDescent="0.25">
      <c r="A16">
        <v>15</v>
      </c>
      <c r="B16" t="s">
        <v>51</v>
      </c>
      <c r="C16" t="s">
        <v>52</v>
      </c>
      <c r="D16" t="s">
        <v>26</v>
      </c>
      <c r="E16" t="s">
        <v>27</v>
      </c>
      <c r="F16" t="s">
        <v>476</v>
      </c>
      <c r="G16" t="s">
        <v>29</v>
      </c>
      <c r="J16">
        <v>629.46249999999998</v>
      </c>
      <c r="K16">
        <v>9</v>
      </c>
      <c r="L16">
        <v>4</v>
      </c>
      <c r="M16">
        <v>1.96151467491517</v>
      </c>
      <c r="N16">
        <v>1.9362497225163999</v>
      </c>
      <c r="O16">
        <v>2.1965169074209499E-2</v>
      </c>
      <c r="P16">
        <v>26.571192234733498</v>
      </c>
      <c r="Q16">
        <v>1.4930150142757999E-5</v>
      </c>
      <c r="R16" t="s">
        <v>30</v>
      </c>
      <c r="S16" t="s">
        <v>31</v>
      </c>
      <c r="T16" t="s">
        <v>31</v>
      </c>
      <c r="U16" t="s">
        <v>30</v>
      </c>
      <c r="V16" t="s">
        <v>31</v>
      </c>
      <c r="W16" t="s">
        <v>31</v>
      </c>
      <c r="X16" t="s">
        <v>30</v>
      </c>
      <c r="Y16" t="s">
        <v>460</v>
      </c>
      <c r="Z16" t="s">
        <v>463</v>
      </c>
      <c r="AA16" t="s">
        <v>454</v>
      </c>
      <c r="AB16">
        <v>88</v>
      </c>
      <c r="AC16" t="s">
        <v>451</v>
      </c>
      <c r="AD16">
        <v>5</v>
      </c>
      <c r="AF16">
        <f t="shared" ref="AF16" si="6">IFERROR(AVERAGE(Q16:Q17),"")</f>
        <v>1.5743791918482797E-5</v>
      </c>
    </row>
    <row r="17" spans="1:32" x14ac:dyDescent="0.25">
      <c r="A17">
        <v>16</v>
      </c>
      <c r="B17" t="s">
        <v>53</v>
      </c>
      <c r="C17" t="s">
        <v>52</v>
      </c>
      <c r="D17" t="s">
        <v>26</v>
      </c>
      <c r="E17" t="s">
        <v>27</v>
      </c>
      <c r="F17" t="s">
        <v>476</v>
      </c>
      <c r="G17" t="s">
        <v>29</v>
      </c>
      <c r="J17">
        <v>629.46249999999998</v>
      </c>
      <c r="K17">
        <v>9</v>
      </c>
      <c r="L17">
        <v>4</v>
      </c>
      <c r="M17">
        <v>1.95378200891195</v>
      </c>
      <c r="N17">
        <v>1.9362497225163999</v>
      </c>
      <c r="O17">
        <v>2.1965169074209499E-2</v>
      </c>
      <c r="P17">
        <v>26.414624646499298</v>
      </c>
      <c r="Q17">
        <v>1.6557433694207599E-5</v>
      </c>
      <c r="R17" t="s">
        <v>30</v>
      </c>
      <c r="S17" t="s">
        <v>31</v>
      </c>
      <c r="T17" t="s">
        <v>31</v>
      </c>
      <c r="U17" t="s">
        <v>30</v>
      </c>
      <c r="V17" t="s">
        <v>31</v>
      </c>
      <c r="W17" t="s">
        <v>31</v>
      </c>
      <c r="X17" t="s">
        <v>30</v>
      </c>
      <c r="Y17" t="s">
        <v>460</v>
      </c>
      <c r="Z17" t="s">
        <v>463</v>
      </c>
      <c r="AA17" t="s">
        <v>454</v>
      </c>
      <c r="AB17">
        <v>88</v>
      </c>
      <c r="AC17" t="s">
        <v>451</v>
      </c>
      <c r="AD17">
        <v>5</v>
      </c>
    </row>
    <row r="18" spans="1:32" x14ac:dyDescent="0.25">
      <c r="A18">
        <v>17</v>
      </c>
      <c r="B18" t="s">
        <v>54</v>
      </c>
      <c r="C18" t="s">
        <v>55</v>
      </c>
      <c r="D18" t="s">
        <v>26</v>
      </c>
      <c r="E18" t="s">
        <v>27</v>
      </c>
      <c r="F18" t="s">
        <v>476</v>
      </c>
      <c r="G18" t="s">
        <v>29</v>
      </c>
      <c r="J18">
        <v>629.46249999999998</v>
      </c>
      <c r="K18">
        <v>10</v>
      </c>
      <c r="L18">
        <v>4</v>
      </c>
      <c r="M18">
        <v>1.98102424142042</v>
      </c>
      <c r="N18">
        <v>1.9362497225163999</v>
      </c>
      <c r="O18">
        <v>2.1965169074209499E-2</v>
      </c>
      <c r="P18">
        <v>27.7104898646406</v>
      </c>
      <c r="Q18">
        <v>7.0328243079088198E-6</v>
      </c>
      <c r="R18" t="s">
        <v>30</v>
      </c>
      <c r="S18" t="s">
        <v>31</v>
      </c>
      <c r="T18" t="s">
        <v>31</v>
      </c>
      <c r="U18" t="s">
        <v>30</v>
      </c>
      <c r="V18" t="s">
        <v>31</v>
      </c>
      <c r="W18" t="s">
        <v>31</v>
      </c>
      <c r="X18" t="s">
        <v>30</v>
      </c>
      <c r="Y18" t="s">
        <v>460</v>
      </c>
      <c r="Z18" t="s">
        <v>463</v>
      </c>
      <c r="AA18" t="s">
        <v>454</v>
      </c>
      <c r="AB18">
        <v>150</v>
      </c>
      <c r="AC18" t="s">
        <v>451</v>
      </c>
      <c r="AD18">
        <v>5</v>
      </c>
      <c r="AF18">
        <f t="shared" ref="AF18" si="7">IFERROR(AVERAGE(Q18:Q19),"")</f>
        <v>6.5308374237258904E-6</v>
      </c>
    </row>
    <row r="19" spans="1:32" x14ac:dyDescent="0.25">
      <c r="A19">
        <v>18</v>
      </c>
      <c r="B19" t="s">
        <v>56</v>
      </c>
      <c r="C19" t="s">
        <v>55</v>
      </c>
      <c r="D19" t="s">
        <v>26</v>
      </c>
      <c r="E19" t="s">
        <v>27</v>
      </c>
      <c r="F19" t="s">
        <v>476</v>
      </c>
      <c r="G19" t="s">
        <v>29</v>
      </c>
      <c r="J19">
        <v>629.46249999999998</v>
      </c>
      <c r="K19">
        <v>9</v>
      </c>
      <c r="L19">
        <v>5</v>
      </c>
      <c r="M19">
        <v>1.91911463246077</v>
      </c>
      <c r="N19">
        <v>1.9362497225163999</v>
      </c>
      <c r="O19">
        <v>2.1965169074209499E-2</v>
      </c>
      <c r="P19">
        <v>27.943605740153199</v>
      </c>
      <c r="Q19">
        <v>6.0288505395429602E-6</v>
      </c>
      <c r="R19" t="s">
        <v>30</v>
      </c>
      <c r="S19" t="s">
        <v>31</v>
      </c>
      <c r="T19" t="s">
        <v>31</v>
      </c>
      <c r="U19" t="s">
        <v>30</v>
      </c>
      <c r="V19" t="s">
        <v>31</v>
      </c>
      <c r="W19" t="s">
        <v>31</v>
      </c>
      <c r="X19" t="s">
        <v>30</v>
      </c>
      <c r="Y19" t="s">
        <v>460</v>
      </c>
      <c r="Z19" t="s">
        <v>463</v>
      </c>
      <c r="AA19" t="s">
        <v>454</v>
      </c>
      <c r="AB19">
        <v>150</v>
      </c>
      <c r="AC19" t="s">
        <v>451</v>
      </c>
      <c r="AD19">
        <v>5</v>
      </c>
    </row>
    <row r="20" spans="1:32" x14ac:dyDescent="0.25">
      <c r="A20">
        <v>19</v>
      </c>
      <c r="B20" t="s">
        <v>57</v>
      </c>
      <c r="C20" t="s">
        <v>58</v>
      </c>
      <c r="D20" t="s">
        <v>26</v>
      </c>
      <c r="E20" t="s">
        <v>27</v>
      </c>
      <c r="F20" t="s">
        <v>476</v>
      </c>
      <c r="G20" t="s">
        <v>29</v>
      </c>
      <c r="J20">
        <v>629.46249999999998</v>
      </c>
      <c r="K20">
        <v>9</v>
      </c>
      <c r="L20">
        <v>4</v>
      </c>
      <c r="M20">
        <v>1.9209491284636899</v>
      </c>
      <c r="N20">
        <v>1.9362497225163999</v>
      </c>
      <c r="O20">
        <v>2.1965169074209499E-2</v>
      </c>
      <c r="P20">
        <v>28.175430370861399</v>
      </c>
      <c r="Q20">
        <v>5.1726108229112701E-6</v>
      </c>
      <c r="R20" t="s">
        <v>30</v>
      </c>
      <c r="S20" t="s">
        <v>31</v>
      </c>
      <c r="T20" t="s">
        <v>31</v>
      </c>
      <c r="U20" t="s">
        <v>30</v>
      </c>
      <c r="V20" t="s">
        <v>31</v>
      </c>
      <c r="W20" t="s">
        <v>31</v>
      </c>
      <c r="X20" t="s">
        <v>30</v>
      </c>
      <c r="Y20" t="s">
        <v>460</v>
      </c>
      <c r="Z20" t="s">
        <v>464</v>
      </c>
      <c r="AA20" t="s">
        <v>454</v>
      </c>
      <c r="AB20">
        <v>38</v>
      </c>
      <c r="AC20" t="s">
        <v>452</v>
      </c>
      <c r="AD20">
        <v>0</v>
      </c>
      <c r="AF20">
        <f t="shared" ref="AF20" si="8">IFERROR(AVERAGE(Q20:Q21),"")</f>
        <v>5.2857856687234953E-6</v>
      </c>
    </row>
    <row r="21" spans="1:32" x14ac:dyDescent="0.25">
      <c r="A21">
        <v>20</v>
      </c>
      <c r="B21" t="s">
        <v>59</v>
      </c>
      <c r="C21" t="s">
        <v>58</v>
      </c>
      <c r="D21" t="s">
        <v>26</v>
      </c>
      <c r="E21" t="s">
        <v>27</v>
      </c>
      <c r="F21" t="s">
        <v>476</v>
      </c>
      <c r="G21" t="s">
        <v>29</v>
      </c>
      <c r="J21">
        <v>629.46249999999998</v>
      </c>
      <c r="K21">
        <v>9</v>
      </c>
      <c r="L21">
        <v>4</v>
      </c>
      <c r="M21">
        <v>1.9152399353746301</v>
      </c>
      <c r="N21">
        <v>1.9362497225163999</v>
      </c>
      <c r="O21">
        <v>2.1965169074209499E-2</v>
      </c>
      <c r="P21">
        <v>28.110612074313099</v>
      </c>
      <c r="Q21">
        <v>5.3989605145357204E-6</v>
      </c>
      <c r="R21" t="s">
        <v>30</v>
      </c>
      <c r="S21" t="s">
        <v>31</v>
      </c>
      <c r="T21" t="s">
        <v>31</v>
      </c>
      <c r="U21" t="s">
        <v>30</v>
      </c>
      <c r="V21" t="s">
        <v>31</v>
      </c>
      <c r="W21" t="s">
        <v>31</v>
      </c>
      <c r="X21" t="s">
        <v>30</v>
      </c>
      <c r="Y21" t="s">
        <v>460</v>
      </c>
      <c r="Z21" t="s">
        <v>464</v>
      </c>
      <c r="AA21" t="s">
        <v>454</v>
      </c>
      <c r="AB21">
        <v>38</v>
      </c>
      <c r="AC21" t="s">
        <v>452</v>
      </c>
      <c r="AD21">
        <v>0</v>
      </c>
    </row>
    <row r="22" spans="1:32" x14ac:dyDescent="0.25">
      <c r="A22">
        <v>21</v>
      </c>
      <c r="B22" t="s">
        <v>60</v>
      </c>
      <c r="C22" t="s">
        <v>61</v>
      </c>
      <c r="D22" t="s">
        <v>26</v>
      </c>
      <c r="E22" t="s">
        <v>27</v>
      </c>
      <c r="F22" t="s">
        <v>476</v>
      </c>
      <c r="G22" t="s">
        <v>29</v>
      </c>
      <c r="J22">
        <v>629.46249999999998</v>
      </c>
      <c r="K22">
        <v>9</v>
      </c>
      <c r="L22">
        <v>4</v>
      </c>
      <c r="M22">
        <v>1.9110237790428</v>
      </c>
      <c r="N22">
        <v>1.9362497225163999</v>
      </c>
      <c r="O22">
        <v>2.1965169074209499E-2</v>
      </c>
      <c r="P22">
        <v>28.521657492585799</v>
      </c>
      <c r="Q22">
        <v>4.1148688278446501E-6</v>
      </c>
      <c r="R22" t="s">
        <v>30</v>
      </c>
      <c r="S22" t="s">
        <v>31</v>
      </c>
      <c r="T22" t="s">
        <v>31</v>
      </c>
      <c r="U22" t="s">
        <v>30</v>
      </c>
      <c r="V22" t="s">
        <v>31</v>
      </c>
      <c r="W22" t="s">
        <v>31</v>
      </c>
      <c r="X22" t="s">
        <v>30</v>
      </c>
      <c r="Y22" t="s">
        <v>460</v>
      </c>
      <c r="Z22" t="s">
        <v>464</v>
      </c>
      <c r="AA22" t="s">
        <v>454</v>
      </c>
      <c r="AB22">
        <v>88</v>
      </c>
      <c r="AC22" t="s">
        <v>452</v>
      </c>
      <c r="AD22">
        <v>0</v>
      </c>
      <c r="AF22">
        <f t="shared" ref="AF22" si="9">IFERROR(AVERAGE(Q22:Q23),"")</f>
        <v>4.5849169258516444E-6</v>
      </c>
    </row>
    <row r="23" spans="1:32" x14ac:dyDescent="0.25">
      <c r="A23">
        <v>22</v>
      </c>
      <c r="B23" t="s">
        <v>62</v>
      </c>
      <c r="C23" t="s">
        <v>61</v>
      </c>
      <c r="D23" t="s">
        <v>26</v>
      </c>
      <c r="E23" t="s">
        <v>27</v>
      </c>
      <c r="F23" t="s">
        <v>476</v>
      </c>
      <c r="G23" t="s">
        <v>29</v>
      </c>
      <c r="J23">
        <v>629.46249999999998</v>
      </c>
      <c r="K23">
        <v>9</v>
      </c>
      <c r="L23">
        <v>4</v>
      </c>
      <c r="M23">
        <v>1.9229621950754301</v>
      </c>
      <c r="N23">
        <v>1.9362497225163999</v>
      </c>
      <c r="O23">
        <v>2.1965169074209499E-2</v>
      </c>
      <c r="P23">
        <v>28.210249166307399</v>
      </c>
      <c r="Q23">
        <v>5.0549650238586396E-6</v>
      </c>
      <c r="R23" t="s">
        <v>30</v>
      </c>
      <c r="S23" t="s">
        <v>31</v>
      </c>
      <c r="T23" t="s">
        <v>31</v>
      </c>
      <c r="U23" t="s">
        <v>30</v>
      </c>
      <c r="V23" t="s">
        <v>31</v>
      </c>
      <c r="W23" t="s">
        <v>31</v>
      </c>
      <c r="X23" t="s">
        <v>30</v>
      </c>
      <c r="Y23" t="s">
        <v>460</v>
      </c>
      <c r="Z23" t="s">
        <v>464</v>
      </c>
      <c r="AA23" t="s">
        <v>454</v>
      </c>
      <c r="AB23">
        <v>88</v>
      </c>
      <c r="AC23" t="s">
        <v>452</v>
      </c>
      <c r="AD23">
        <v>0</v>
      </c>
    </row>
    <row r="24" spans="1:32" x14ac:dyDescent="0.25">
      <c r="A24">
        <v>23</v>
      </c>
      <c r="B24" t="s">
        <v>63</v>
      </c>
      <c r="C24" t="s">
        <v>64</v>
      </c>
      <c r="D24" t="s">
        <v>26</v>
      </c>
      <c r="E24" t="s">
        <v>27</v>
      </c>
      <c r="F24" t="s">
        <v>476</v>
      </c>
      <c r="G24" t="s">
        <v>29</v>
      </c>
      <c r="J24">
        <v>629.46249999999998</v>
      </c>
      <c r="K24">
        <v>11</v>
      </c>
      <c r="L24">
        <v>4</v>
      </c>
      <c r="M24">
        <v>1.9466434871506599</v>
      </c>
      <c r="N24">
        <v>1.9362497225163999</v>
      </c>
      <c r="O24">
        <v>2.1965169074209499E-2</v>
      </c>
      <c r="P24">
        <v>26.5258292286263</v>
      </c>
      <c r="Q24">
        <v>1.5384436921793901E-5</v>
      </c>
      <c r="R24" t="s">
        <v>30</v>
      </c>
      <c r="S24" t="s">
        <v>31</v>
      </c>
      <c r="T24" t="s">
        <v>31</v>
      </c>
      <c r="U24" t="s">
        <v>30</v>
      </c>
      <c r="V24" t="s">
        <v>31</v>
      </c>
      <c r="W24" t="s">
        <v>31</v>
      </c>
      <c r="X24" t="s">
        <v>30</v>
      </c>
      <c r="Y24" t="s">
        <v>460</v>
      </c>
      <c r="Z24" t="s">
        <v>464</v>
      </c>
      <c r="AA24" t="s">
        <v>454</v>
      </c>
      <c r="AB24">
        <v>150</v>
      </c>
      <c r="AC24" t="s">
        <v>452</v>
      </c>
      <c r="AD24">
        <v>0</v>
      </c>
      <c r="AF24">
        <f t="shared" ref="AF24" si="10">IFERROR(AVERAGE(Q24:Q25),"")</f>
        <v>1.5067565006650702E-5</v>
      </c>
    </row>
    <row r="25" spans="1:32" x14ac:dyDescent="0.25">
      <c r="A25">
        <v>24</v>
      </c>
      <c r="B25" t="s">
        <v>65</v>
      </c>
      <c r="C25" t="s">
        <v>64</v>
      </c>
      <c r="D25" t="s">
        <v>26</v>
      </c>
      <c r="E25" t="s">
        <v>27</v>
      </c>
      <c r="F25" t="s">
        <v>476</v>
      </c>
      <c r="G25" t="s">
        <v>29</v>
      </c>
      <c r="J25">
        <v>629.46249999999998</v>
      </c>
      <c r="K25">
        <v>9</v>
      </c>
      <c r="L25">
        <v>4</v>
      </c>
      <c r="M25">
        <v>1.9558211052532199</v>
      </c>
      <c r="N25">
        <v>1.9362497225163999</v>
      </c>
      <c r="O25">
        <v>2.1965169074209499E-2</v>
      </c>
      <c r="P25">
        <v>26.589493472216301</v>
      </c>
      <c r="Q25">
        <v>1.47506930915075E-5</v>
      </c>
      <c r="R25" t="s">
        <v>30</v>
      </c>
      <c r="S25" t="s">
        <v>31</v>
      </c>
      <c r="T25" t="s">
        <v>31</v>
      </c>
      <c r="U25" t="s">
        <v>30</v>
      </c>
      <c r="V25" t="s">
        <v>31</v>
      </c>
      <c r="W25" t="s">
        <v>31</v>
      </c>
      <c r="X25" t="s">
        <v>30</v>
      </c>
      <c r="Y25" t="s">
        <v>460</v>
      </c>
      <c r="Z25" t="s">
        <v>464</v>
      </c>
      <c r="AA25" t="s">
        <v>454</v>
      </c>
      <c r="AB25">
        <v>150</v>
      </c>
      <c r="AC25" t="s">
        <v>452</v>
      </c>
      <c r="AD25">
        <v>0</v>
      </c>
    </row>
    <row r="26" spans="1:32" x14ac:dyDescent="0.25">
      <c r="A26">
        <v>25</v>
      </c>
      <c r="B26" t="s">
        <v>66</v>
      </c>
      <c r="C26" t="s">
        <v>67</v>
      </c>
      <c r="D26" t="s">
        <v>26</v>
      </c>
      <c r="E26" t="s">
        <v>27</v>
      </c>
      <c r="F26" t="s">
        <v>476</v>
      </c>
      <c r="G26" t="s">
        <v>29</v>
      </c>
      <c r="J26">
        <v>629.46249999999998</v>
      </c>
      <c r="K26">
        <v>10</v>
      </c>
      <c r="L26">
        <v>4</v>
      </c>
      <c r="M26">
        <v>1.92567608336468</v>
      </c>
      <c r="N26">
        <v>1.9362497225163999</v>
      </c>
      <c r="O26">
        <v>2.1965169074209499E-2</v>
      </c>
      <c r="P26">
        <v>30.0368131047227</v>
      </c>
      <c r="Q26">
        <v>1.51204552609042E-6</v>
      </c>
      <c r="R26" t="s">
        <v>30</v>
      </c>
      <c r="S26" t="s">
        <v>31</v>
      </c>
      <c r="T26" t="s">
        <v>31</v>
      </c>
      <c r="U26" t="s">
        <v>30</v>
      </c>
      <c r="V26" t="s">
        <v>31</v>
      </c>
      <c r="W26" t="s">
        <v>31</v>
      </c>
      <c r="X26" t="s">
        <v>30</v>
      </c>
      <c r="Y26" t="s">
        <v>460</v>
      </c>
      <c r="Z26" t="s">
        <v>465</v>
      </c>
      <c r="AA26" t="s">
        <v>454</v>
      </c>
      <c r="AB26">
        <v>38</v>
      </c>
      <c r="AC26" t="s">
        <v>453</v>
      </c>
      <c r="AD26">
        <v>0.5</v>
      </c>
      <c r="AF26">
        <f t="shared" ref="AF26" si="11">IFERROR(AVERAGE(Q26:Q27),"")</f>
        <v>1.6163861447103401E-6</v>
      </c>
    </row>
    <row r="27" spans="1:32" x14ac:dyDescent="0.25">
      <c r="A27">
        <v>26</v>
      </c>
      <c r="B27" t="s">
        <v>68</v>
      </c>
      <c r="C27" t="s">
        <v>67</v>
      </c>
      <c r="D27" t="s">
        <v>26</v>
      </c>
      <c r="E27" t="s">
        <v>27</v>
      </c>
      <c r="F27" t="s">
        <v>476</v>
      </c>
      <c r="G27" t="s">
        <v>29</v>
      </c>
      <c r="J27">
        <v>629.46249999999998</v>
      </c>
      <c r="K27">
        <v>10</v>
      </c>
      <c r="L27">
        <v>4</v>
      </c>
      <c r="M27">
        <v>1.9322452759704101</v>
      </c>
      <c r="N27">
        <v>1.9362497225163999</v>
      </c>
      <c r="O27">
        <v>2.1965169074209499E-2</v>
      </c>
      <c r="P27">
        <v>29.841152461140201</v>
      </c>
      <c r="Q27">
        <v>1.7207267633302599E-6</v>
      </c>
      <c r="R27" t="s">
        <v>30</v>
      </c>
      <c r="S27" t="s">
        <v>31</v>
      </c>
      <c r="T27" t="s">
        <v>31</v>
      </c>
      <c r="U27" t="s">
        <v>30</v>
      </c>
      <c r="V27" t="s">
        <v>31</v>
      </c>
      <c r="W27" t="s">
        <v>31</v>
      </c>
      <c r="X27" t="s">
        <v>30</v>
      </c>
      <c r="Y27" t="s">
        <v>460</v>
      </c>
      <c r="Z27" t="s">
        <v>465</v>
      </c>
      <c r="AA27" t="s">
        <v>454</v>
      </c>
      <c r="AB27">
        <v>38</v>
      </c>
      <c r="AC27" t="s">
        <v>453</v>
      </c>
      <c r="AD27">
        <v>0.5</v>
      </c>
    </row>
    <row r="28" spans="1:32" x14ac:dyDescent="0.25">
      <c r="A28">
        <v>27</v>
      </c>
      <c r="B28" t="s">
        <v>69</v>
      </c>
      <c r="C28" t="s">
        <v>70</v>
      </c>
      <c r="D28" t="s">
        <v>26</v>
      </c>
      <c r="E28" t="s">
        <v>27</v>
      </c>
      <c r="F28" t="s">
        <v>476</v>
      </c>
      <c r="G28" t="s">
        <v>29</v>
      </c>
      <c r="J28">
        <v>629.46249999999998</v>
      </c>
      <c r="K28">
        <v>8</v>
      </c>
      <c r="L28">
        <v>4</v>
      </c>
      <c r="M28">
        <v>1.90360107975981</v>
      </c>
      <c r="N28">
        <v>1.9362497225163999</v>
      </c>
      <c r="O28">
        <v>2.1965169074209499E-2</v>
      </c>
      <c r="P28">
        <v>28.0457031567522</v>
      </c>
      <c r="Q28">
        <v>5.6355525403129398E-6</v>
      </c>
      <c r="R28" t="s">
        <v>30</v>
      </c>
      <c r="S28" t="s">
        <v>31</v>
      </c>
      <c r="T28" t="s">
        <v>31</v>
      </c>
      <c r="U28" t="s">
        <v>30</v>
      </c>
      <c r="V28" t="s">
        <v>31</v>
      </c>
      <c r="W28" t="s">
        <v>31</v>
      </c>
      <c r="X28" t="s">
        <v>30</v>
      </c>
      <c r="Y28" t="s">
        <v>460</v>
      </c>
      <c r="Z28" t="s">
        <v>465</v>
      </c>
      <c r="AA28" t="s">
        <v>454</v>
      </c>
      <c r="AB28">
        <v>88</v>
      </c>
      <c r="AC28" t="s">
        <v>453</v>
      </c>
      <c r="AD28">
        <v>0.5</v>
      </c>
      <c r="AF28">
        <f t="shared" ref="AF28" si="12">IFERROR(AVERAGE(Q28:Q29),"")</f>
        <v>6.7337090092237297E-6</v>
      </c>
    </row>
    <row r="29" spans="1:32" x14ac:dyDescent="0.25">
      <c r="A29">
        <v>28</v>
      </c>
      <c r="B29" t="s">
        <v>71</v>
      </c>
      <c r="C29" t="s">
        <v>70</v>
      </c>
      <c r="D29" t="s">
        <v>26</v>
      </c>
      <c r="E29" t="s">
        <v>27</v>
      </c>
      <c r="F29" t="s">
        <v>476</v>
      </c>
      <c r="G29" t="s">
        <v>29</v>
      </c>
      <c r="J29">
        <v>629.46249999999998</v>
      </c>
      <c r="K29">
        <v>9</v>
      </c>
      <c r="L29">
        <v>4</v>
      </c>
      <c r="M29">
        <v>1.93734152909163</v>
      </c>
      <c r="N29">
        <v>1.9362497225163999</v>
      </c>
      <c r="O29">
        <v>2.1965169074209499E-2</v>
      </c>
      <c r="P29">
        <v>27.547626649159799</v>
      </c>
      <c r="Q29">
        <v>7.8318654781345197E-6</v>
      </c>
      <c r="R29" t="s">
        <v>30</v>
      </c>
      <c r="S29" t="s">
        <v>31</v>
      </c>
      <c r="T29" t="s">
        <v>31</v>
      </c>
      <c r="U29" t="s">
        <v>30</v>
      </c>
      <c r="V29" t="s">
        <v>31</v>
      </c>
      <c r="W29" t="s">
        <v>31</v>
      </c>
      <c r="X29" t="s">
        <v>30</v>
      </c>
      <c r="Y29" t="s">
        <v>460</v>
      </c>
      <c r="Z29" t="s">
        <v>465</v>
      </c>
      <c r="AA29" t="s">
        <v>454</v>
      </c>
      <c r="AB29">
        <v>88</v>
      </c>
      <c r="AC29" t="s">
        <v>453</v>
      </c>
      <c r="AD29">
        <v>0.5</v>
      </c>
    </row>
    <row r="30" spans="1:32" x14ac:dyDescent="0.25">
      <c r="A30">
        <v>29</v>
      </c>
      <c r="B30" t="s">
        <v>72</v>
      </c>
      <c r="C30" t="s">
        <v>73</v>
      </c>
      <c r="D30" t="s">
        <v>26</v>
      </c>
      <c r="E30" t="s">
        <v>27</v>
      </c>
      <c r="F30" t="s">
        <v>476</v>
      </c>
      <c r="G30" t="s">
        <v>29</v>
      </c>
      <c r="J30">
        <v>629.46249999999998</v>
      </c>
      <c r="K30">
        <v>9</v>
      </c>
      <c r="L30">
        <v>4</v>
      </c>
      <c r="M30">
        <v>1.9233085037863</v>
      </c>
      <c r="N30">
        <v>1.9362497225163999</v>
      </c>
      <c r="O30">
        <v>2.1965169074209499E-2</v>
      </c>
      <c r="P30">
        <v>26.950720778845099</v>
      </c>
      <c r="Q30">
        <v>1.16186092158959E-5</v>
      </c>
      <c r="R30" t="s">
        <v>30</v>
      </c>
      <c r="S30" t="s">
        <v>31</v>
      </c>
      <c r="T30" t="s">
        <v>31</v>
      </c>
      <c r="U30" t="s">
        <v>30</v>
      </c>
      <c r="V30" t="s">
        <v>31</v>
      </c>
      <c r="W30" t="s">
        <v>31</v>
      </c>
      <c r="X30" t="s">
        <v>30</v>
      </c>
      <c r="Y30" t="s">
        <v>460</v>
      </c>
      <c r="Z30" t="s">
        <v>465</v>
      </c>
      <c r="AA30" t="s">
        <v>454</v>
      </c>
      <c r="AB30">
        <v>150</v>
      </c>
      <c r="AC30" t="s">
        <v>453</v>
      </c>
      <c r="AD30">
        <v>0.5</v>
      </c>
      <c r="AF30">
        <f t="shared" ref="AF30" si="13">IFERROR(AVERAGE(Q30:Q31),"")</f>
        <v>1.219681191234265E-5</v>
      </c>
    </row>
    <row r="31" spans="1:32" x14ac:dyDescent="0.25">
      <c r="A31">
        <v>30</v>
      </c>
      <c r="B31" t="s">
        <v>74</v>
      </c>
      <c r="C31" t="s">
        <v>73</v>
      </c>
      <c r="D31" t="s">
        <v>26</v>
      </c>
      <c r="E31" t="s">
        <v>27</v>
      </c>
      <c r="F31" t="s">
        <v>476</v>
      </c>
      <c r="G31" t="s">
        <v>29</v>
      </c>
      <c r="J31">
        <v>629.46249999999998</v>
      </c>
      <c r="K31">
        <v>10</v>
      </c>
      <c r="L31">
        <v>4</v>
      </c>
      <c r="M31">
        <v>1.9706889995371399</v>
      </c>
      <c r="N31">
        <v>1.9362497225163999</v>
      </c>
      <c r="O31">
        <v>2.1965169074209499E-2</v>
      </c>
      <c r="P31">
        <v>26.807122144281799</v>
      </c>
      <c r="Q31">
        <v>1.27750146087894E-5</v>
      </c>
      <c r="R31" t="s">
        <v>30</v>
      </c>
      <c r="S31" t="s">
        <v>31</v>
      </c>
      <c r="T31" t="s">
        <v>31</v>
      </c>
      <c r="U31" t="s">
        <v>30</v>
      </c>
      <c r="V31" t="s">
        <v>31</v>
      </c>
      <c r="W31" t="s">
        <v>31</v>
      </c>
      <c r="X31" t="s">
        <v>30</v>
      </c>
      <c r="Y31" t="s">
        <v>460</v>
      </c>
      <c r="Z31" t="s">
        <v>465</v>
      </c>
      <c r="AA31" t="s">
        <v>454</v>
      </c>
      <c r="AB31">
        <v>150</v>
      </c>
      <c r="AC31" t="s">
        <v>453</v>
      </c>
      <c r="AD31">
        <v>0.5</v>
      </c>
    </row>
    <row r="32" spans="1:32" x14ac:dyDescent="0.25">
      <c r="A32">
        <v>31</v>
      </c>
      <c r="B32" t="s">
        <v>75</v>
      </c>
      <c r="C32" t="s">
        <v>76</v>
      </c>
      <c r="D32" t="s">
        <v>26</v>
      </c>
      <c r="E32" t="s">
        <v>27</v>
      </c>
      <c r="F32" t="s">
        <v>476</v>
      </c>
      <c r="G32" t="s">
        <v>29</v>
      </c>
      <c r="J32">
        <v>629.46249999999998</v>
      </c>
      <c r="K32">
        <v>10</v>
      </c>
      <c r="L32">
        <v>4</v>
      </c>
      <c r="M32">
        <v>1.9378258404978099</v>
      </c>
      <c r="N32">
        <v>1.9362497225163999</v>
      </c>
      <c r="O32">
        <v>2.1965169074209499E-2</v>
      </c>
      <c r="P32">
        <v>29.731934827782599</v>
      </c>
      <c r="Q32">
        <v>1.8494949724508699E-6</v>
      </c>
      <c r="R32" t="s">
        <v>30</v>
      </c>
      <c r="S32" t="s">
        <v>31</v>
      </c>
      <c r="T32" t="s">
        <v>31</v>
      </c>
      <c r="U32" t="s">
        <v>30</v>
      </c>
      <c r="V32" t="s">
        <v>31</v>
      </c>
      <c r="W32" t="s">
        <v>31</v>
      </c>
      <c r="X32" t="s">
        <v>30</v>
      </c>
      <c r="Y32" t="s">
        <v>460</v>
      </c>
      <c r="Z32" t="s">
        <v>466</v>
      </c>
      <c r="AA32" t="s">
        <v>454</v>
      </c>
      <c r="AB32">
        <v>38</v>
      </c>
      <c r="AC32" t="s">
        <v>452</v>
      </c>
      <c r="AD32">
        <v>5</v>
      </c>
      <c r="AF32">
        <f t="shared" ref="AF32" si="14">IFERROR(AVERAGE(Q32:Q33),"")</f>
        <v>1.60599844776395E-6</v>
      </c>
    </row>
    <row r="33" spans="1:32" x14ac:dyDescent="0.25">
      <c r="A33">
        <v>32</v>
      </c>
      <c r="B33" t="s">
        <v>77</v>
      </c>
      <c r="C33" t="s">
        <v>76</v>
      </c>
      <c r="D33" t="s">
        <v>26</v>
      </c>
      <c r="E33" t="s">
        <v>27</v>
      </c>
      <c r="F33" t="s">
        <v>476</v>
      </c>
      <c r="G33" t="s">
        <v>29</v>
      </c>
      <c r="J33">
        <v>629.46249999999998</v>
      </c>
      <c r="K33">
        <v>9</v>
      </c>
      <c r="L33">
        <v>4</v>
      </c>
      <c r="M33">
        <v>1.89164212430566</v>
      </c>
      <c r="N33">
        <v>1.9362497225163999</v>
      </c>
      <c r="O33">
        <v>2.1965169074209499E-2</v>
      </c>
      <c r="P33">
        <v>30.194422276352501</v>
      </c>
      <c r="Q33">
        <v>1.36250192307703E-6</v>
      </c>
      <c r="R33" t="s">
        <v>30</v>
      </c>
      <c r="S33" t="s">
        <v>31</v>
      </c>
      <c r="T33" t="s">
        <v>31</v>
      </c>
      <c r="U33" t="s">
        <v>30</v>
      </c>
      <c r="V33" t="s">
        <v>31</v>
      </c>
      <c r="W33" t="s">
        <v>31</v>
      </c>
      <c r="X33" t="s">
        <v>30</v>
      </c>
      <c r="Y33" t="s">
        <v>460</v>
      </c>
      <c r="Z33" t="s">
        <v>466</v>
      </c>
      <c r="AA33" t="s">
        <v>454</v>
      </c>
      <c r="AB33">
        <v>38</v>
      </c>
      <c r="AC33" t="s">
        <v>452</v>
      </c>
      <c r="AD33">
        <v>5</v>
      </c>
    </row>
    <row r="34" spans="1:32" x14ac:dyDescent="0.25">
      <c r="A34">
        <v>33</v>
      </c>
      <c r="B34" t="s">
        <v>78</v>
      </c>
      <c r="C34" t="s">
        <v>79</v>
      </c>
      <c r="D34" t="s">
        <v>26</v>
      </c>
      <c r="E34" t="s">
        <v>27</v>
      </c>
      <c r="F34" t="s">
        <v>476</v>
      </c>
      <c r="G34" t="s">
        <v>29</v>
      </c>
      <c r="J34">
        <v>629.46249999999998</v>
      </c>
      <c r="K34">
        <v>9</v>
      </c>
      <c r="L34">
        <v>4</v>
      </c>
      <c r="M34">
        <v>1.94957342344688</v>
      </c>
      <c r="N34">
        <v>1.9362497225163999</v>
      </c>
      <c r="O34">
        <v>2.1965169074209499E-2</v>
      </c>
      <c r="P34">
        <v>24.8195366926521</v>
      </c>
      <c r="Q34">
        <v>4.7503066593154902E-5</v>
      </c>
      <c r="R34" t="s">
        <v>30</v>
      </c>
      <c r="S34" t="s">
        <v>31</v>
      </c>
      <c r="T34" t="s">
        <v>31</v>
      </c>
      <c r="U34" t="s">
        <v>30</v>
      </c>
      <c r="V34" t="s">
        <v>31</v>
      </c>
      <c r="W34" t="s">
        <v>31</v>
      </c>
      <c r="X34" t="s">
        <v>30</v>
      </c>
      <c r="Y34" t="s">
        <v>460</v>
      </c>
      <c r="Z34" t="s">
        <v>466</v>
      </c>
      <c r="AA34" t="s">
        <v>454</v>
      </c>
      <c r="AB34">
        <v>88</v>
      </c>
      <c r="AC34" t="s">
        <v>452</v>
      </c>
      <c r="AD34">
        <v>5</v>
      </c>
      <c r="AF34">
        <f t="shared" ref="AF34" si="15">IFERROR(AVERAGE(Q34:Q35),"")</f>
        <v>4.4313242550994102E-5</v>
      </c>
    </row>
    <row r="35" spans="1:32" x14ac:dyDescent="0.25">
      <c r="A35">
        <v>34</v>
      </c>
      <c r="B35" t="s">
        <v>80</v>
      </c>
      <c r="C35" t="s">
        <v>79</v>
      </c>
      <c r="D35" t="s">
        <v>26</v>
      </c>
      <c r="E35" t="s">
        <v>27</v>
      </c>
      <c r="F35" t="s">
        <v>476</v>
      </c>
      <c r="G35" t="s">
        <v>29</v>
      </c>
      <c r="J35">
        <v>629.46249999999998</v>
      </c>
      <c r="K35">
        <v>9</v>
      </c>
      <c r="L35">
        <v>4</v>
      </c>
      <c r="M35">
        <v>1.9263687843998201</v>
      </c>
      <c r="N35">
        <v>1.9362497225163999</v>
      </c>
      <c r="O35">
        <v>2.1965169074209499E-2</v>
      </c>
      <c r="P35">
        <v>25.037797559948999</v>
      </c>
      <c r="Q35">
        <v>4.1123418508833301E-5</v>
      </c>
      <c r="R35" t="s">
        <v>30</v>
      </c>
      <c r="S35" t="s">
        <v>31</v>
      </c>
      <c r="T35" t="s">
        <v>31</v>
      </c>
      <c r="U35" t="s">
        <v>30</v>
      </c>
      <c r="V35" t="s">
        <v>31</v>
      </c>
      <c r="W35" t="s">
        <v>31</v>
      </c>
      <c r="X35" t="s">
        <v>30</v>
      </c>
      <c r="Y35" t="s">
        <v>460</v>
      </c>
      <c r="Z35" t="s">
        <v>466</v>
      </c>
      <c r="AA35" t="s">
        <v>454</v>
      </c>
      <c r="AB35">
        <v>88</v>
      </c>
      <c r="AC35" t="s">
        <v>452</v>
      </c>
      <c r="AD35">
        <v>5</v>
      </c>
    </row>
    <row r="36" spans="1:32" x14ac:dyDescent="0.25">
      <c r="A36">
        <v>35</v>
      </c>
      <c r="B36" t="s">
        <v>81</v>
      </c>
      <c r="C36" t="s">
        <v>82</v>
      </c>
      <c r="D36" t="s">
        <v>26</v>
      </c>
      <c r="E36" t="s">
        <v>27</v>
      </c>
      <c r="F36" t="s">
        <v>476</v>
      </c>
      <c r="G36" t="s">
        <v>29</v>
      </c>
      <c r="J36">
        <v>629.46249999999998</v>
      </c>
      <c r="K36">
        <v>9</v>
      </c>
      <c r="L36">
        <v>4</v>
      </c>
      <c r="M36">
        <v>1.9391028075422001</v>
      </c>
      <c r="N36">
        <v>1.9362497225163999</v>
      </c>
      <c r="O36">
        <v>2.1965169074209499E-2</v>
      </c>
      <c r="P36">
        <v>25.284788935672299</v>
      </c>
      <c r="Q36">
        <v>3.4931097129410297E-5</v>
      </c>
      <c r="R36" t="s">
        <v>30</v>
      </c>
      <c r="S36" t="s">
        <v>31</v>
      </c>
      <c r="T36" t="s">
        <v>31</v>
      </c>
      <c r="U36" t="s">
        <v>30</v>
      </c>
      <c r="V36" t="s">
        <v>31</v>
      </c>
      <c r="W36" t="s">
        <v>31</v>
      </c>
      <c r="X36" t="s">
        <v>30</v>
      </c>
      <c r="Y36" t="s">
        <v>460</v>
      </c>
      <c r="Z36" t="s">
        <v>466</v>
      </c>
      <c r="AA36" t="s">
        <v>454</v>
      </c>
      <c r="AB36">
        <v>150</v>
      </c>
      <c r="AC36" t="s">
        <v>452</v>
      </c>
      <c r="AD36">
        <v>5</v>
      </c>
      <c r="AF36">
        <f t="shared" ref="AF36" si="16">IFERROR(AVERAGE(Q36:Q37),"")</f>
        <v>3.5502579382204295E-5</v>
      </c>
    </row>
    <row r="37" spans="1:32" x14ac:dyDescent="0.25">
      <c r="A37">
        <v>36</v>
      </c>
      <c r="B37" t="s">
        <v>83</v>
      </c>
      <c r="C37" t="s">
        <v>82</v>
      </c>
      <c r="D37" t="s">
        <v>26</v>
      </c>
      <c r="E37" t="s">
        <v>27</v>
      </c>
      <c r="F37" t="s">
        <v>476</v>
      </c>
      <c r="G37" t="s">
        <v>29</v>
      </c>
      <c r="J37">
        <v>629.46249999999998</v>
      </c>
      <c r="K37">
        <v>9</v>
      </c>
      <c r="L37">
        <v>4</v>
      </c>
      <c r="M37">
        <v>1.9226921357708899</v>
      </c>
      <c r="N37">
        <v>1.9362497225163999</v>
      </c>
      <c r="O37">
        <v>2.1965169074209499E-2</v>
      </c>
      <c r="P37">
        <v>25.2360617613604</v>
      </c>
      <c r="Q37">
        <v>3.6074061634998301E-5</v>
      </c>
      <c r="R37" t="s">
        <v>30</v>
      </c>
      <c r="S37" t="s">
        <v>31</v>
      </c>
      <c r="T37" t="s">
        <v>31</v>
      </c>
      <c r="U37" t="s">
        <v>30</v>
      </c>
      <c r="V37" t="s">
        <v>31</v>
      </c>
      <c r="W37" t="s">
        <v>31</v>
      </c>
      <c r="X37" t="s">
        <v>30</v>
      </c>
      <c r="Y37" t="s">
        <v>460</v>
      </c>
      <c r="Z37" t="s">
        <v>466</v>
      </c>
      <c r="AA37" t="s">
        <v>454</v>
      </c>
      <c r="AB37">
        <v>150</v>
      </c>
      <c r="AC37" t="s">
        <v>452</v>
      </c>
      <c r="AD37">
        <v>5</v>
      </c>
    </row>
    <row r="38" spans="1:32" x14ac:dyDescent="0.25">
      <c r="A38">
        <v>37</v>
      </c>
      <c r="B38" t="s">
        <v>84</v>
      </c>
      <c r="C38" t="s">
        <v>85</v>
      </c>
      <c r="D38" t="s">
        <v>26</v>
      </c>
      <c r="E38" t="s">
        <v>27</v>
      </c>
      <c r="F38" t="s">
        <v>476</v>
      </c>
      <c r="G38" t="s">
        <v>29</v>
      </c>
      <c r="J38">
        <v>629.46249999999998</v>
      </c>
      <c r="K38">
        <v>9</v>
      </c>
      <c r="L38">
        <v>4</v>
      </c>
      <c r="M38">
        <v>1.93961076299317</v>
      </c>
      <c r="N38">
        <v>1.9362497225163999</v>
      </c>
      <c r="O38">
        <v>2.1965169074209499E-2</v>
      </c>
      <c r="P38">
        <v>26.3227401738237</v>
      </c>
      <c r="Q38">
        <v>1.7593827054059501E-5</v>
      </c>
      <c r="R38" t="s">
        <v>30</v>
      </c>
      <c r="S38" t="s">
        <v>31</v>
      </c>
      <c r="T38" t="s">
        <v>31</v>
      </c>
      <c r="U38" t="s">
        <v>30</v>
      </c>
      <c r="V38" t="s">
        <v>31</v>
      </c>
      <c r="W38" t="s">
        <v>31</v>
      </c>
      <c r="X38" t="s">
        <v>30</v>
      </c>
      <c r="Y38" t="s">
        <v>460</v>
      </c>
      <c r="Z38" t="s">
        <v>461</v>
      </c>
      <c r="AA38" t="s">
        <v>455</v>
      </c>
      <c r="AB38">
        <v>38</v>
      </c>
      <c r="AC38" t="s">
        <v>451</v>
      </c>
      <c r="AD38">
        <v>0</v>
      </c>
      <c r="AF38">
        <f t="shared" ref="AF38" si="17">IFERROR(AVERAGE(Q38:Q39),"")</f>
        <v>1.7648685672273799E-5</v>
      </c>
    </row>
    <row r="39" spans="1:32" x14ac:dyDescent="0.25">
      <c r="A39">
        <v>38</v>
      </c>
      <c r="B39" t="s">
        <v>86</v>
      </c>
      <c r="C39" t="s">
        <v>85</v>
      </c>
      <c r="D39" t="s">
        <v>26</v>
      </c>
      <c r="E39" t="s">
        <v>27</v>
      </c>
      <c r="F39" t="s">
        <v>476</v>
      </c>
      <c r="G39" t="s">
        <v>29</v>
      </c>
      <c r="J39">
        <v>629.46249999999998</v>
      </c>
      <c r="K39">
        <v>9</v>
      </c>
      <c r="L39">
        <v>4</v>
      </c>
      <c r="M39">
        <v>1.9374583946075301</v>
      </c>
      <c r="N39">
        <v>1.9362497225163999</v>
      </c>
      <c r="O39">
        <v>2.1965169074209499E-2</v>
      </c>
      <c r="P39">
        <v>26.313331578986102</v>
      </c>
      <c r="Q39">
        <v>1.7703544290488101E-5</v>
      </c>
      <c r="R39" t="s">
        <v>30</v>
      </c>
      <c r="S39" t="s">
        <v>31</v>
      </c>
      <c r="T39" t="s">
        <v>31</v>
      </c>
      <c r="U39" t="s">
        <v>30</v>
      </c>
      <c r="V39" t="s">
        <v>31</v>
      </c>
      <c r="W39" t="s">
        <v>31</v>
      </c>
      <c r="X39" t="s">
        <v>30</v>
      </c>
      <c r="Y39" t="s">
        <v>460</v>
      </c>
      <c r="Z39" t="s">
        <v>461</v>
      </c>
      <c r="AA39" t="s">
        <v>455</v>
      </c>
      <c r="AB39">
        <v>38</v>
      </c>
      <c r="AC39" t="s">
        <v>451</v>
      </c>
      <c r="AD39">
        <v>0</v>
      </c>
    </row>
    <row r="40" spans="1:32" x14ac:dyDescent="0.25">
      <c r="A40">
        <v>39</v>
      </c>
      <c r="B40" t="s">
        <v>87</v>
      </c>
      <c r="C40" t="s">
        <v>88</v>
      </c>
      <c r="D40" t="s">
        <v>26</v>
      </c>
      <c r="E40" t="s">
        <v>27</v>
      </c>
      <c r="F40" t="s">
        <v>476</v>
      </c>
      <c r="G40" t="s">
        <v>29</v>
      </c>
      <c r="J40">
        <v>629.46249999999998</v>
      </c>
      <c r="K40">
        <v>8</v>
      </c>
      <c r="L40">
        <v>4</v>
      </c>
      <c r="M40">
        <v>1.95176123372404</v>
      </c>
      <c r="N40">
        <v>1.9362497225163999</v>
      </c>
      <c r="O40">
        <v>2.1965169074209499E-2</v>
      </c>
      <c r="P40">
        <v>28.5046586754417</v>
      </c>
      <c r="Q40">
        <v>4.1613476491707303E-6</v>
      </c>
      <c r="R40" t="s">
        <v>30</v>
      </c>
      <c r="S40" t="s">
        <v>31</v>
      </c>
      <c r="T40" t="s">
        <v>31</v>
      </c>
      <c r="U40" t="s">
        <v>30</v>
      </c>
      <c r="V40" t="s">
        <v>31</v>
      </c>
      <c r="W40" t="s">
        <v>31</v>
      </c>
      <c r="X40" t="s">
        <v>30</v>
      </c>
      <c r="Y40" t="s">
        <v>460</v>
      </c>
      <c r="Z40" t="s">
        <v>461</v>
      </c>
      <c r="AA40" t="s">
        <v>455</v>
      </c>
      <c r="AB40">
        <v>88</v>
      </c>
      <c r="AC40" t="s">
        <v>451</v>
      </c>
      <c r="AD40">
        <v>0</v>
      </c>
      <c r="AF40">
        <f t="shared" ref="AF40" si="18">IFERROR(AVERAGE(Q40:Q41),"")</f>
        <v>4.2913340469599E-6</v>
      </c>
    </row>
    <row r="41" spans="1:32" x14ac:dyDescent="0.25">
      <c r="A41">
        <v>40</v>
      </c>
      <c r="B41" t="s">
        <v>89</v>
      </c>
      <c r="C41" t="s">
        <v>88</v>
      </c>
      <c r="D41" t="s">
        <v>26</v>
      </c>
      <c r="E41" t="s">
        <v>27</v>
      </c>
      <c r="F41" t="s">
        <v>476</v>
      </c>
      <c r="G41" t="s">
        <v>29</v>
      </c>
      <c r="J41">
        <v>629.46249999999998</v>
      </c>
      <c r="K41">
        <v>9</v>
      </c>
      <c r="L41">
        <v>4</v>
      </c>
      <c r="M41">
        <v>1.93228901113297</v>
      </c>
      <c r="N41">
        <v>1.9362497225163999</v>
      </c>
      <c r="O41">
        <v>2.1965169074209499E-2</v>
      </c>
      <c r="P41">
        <v>28.412946005965299</v>
      </c>
      <c r="Q41">
        <v>4.4213204447490697E-6</v>
      </c>
      <c r="R41" t="s">
        <v>30</v>
      </c>
      <c r="S41" t="s">
        <v>31</v>
      </c>
      <c r="T41" t="s">
        <v>31</v>
      </c>
      <c r="U41" t="s">
        <v>30</v>
      </c>
      <c r="V41" t="s">
        <v>31</v>
      </c>
      <c r="W41" t="s">
        <v>31</v>
      </c>
      <c r="X41" t="s">
        <v>30</v>
      </c>
      <c r="Y41" t="s">
        <v>460</v>
      </c>
      <c r="Z41" t="s">
        <v>461</v>
      </c>
      <c r="AA41" t="s">
        <v>455</v>
      </c>
      <c r="AB41">
        <v>88</v>
      </c>
      <c r="AC41" t="s">
        <v>451</v>
      </c>
      <c r="AD41">
        <v>0</v>
      </c>
    </row>
    <row r="42" spans="1:32" x14ac:dyDescent="0.25">
      <c r="A42">
        <v>41</v>
      </c>
      <c r="B42" t="s">
        <v>90</v>
      </c>
      <c r="C42" t="s">
        <v>91</v>
      </c>
      <c r="D42" t="s">
        <v>26</v>
      </c>
      <c r="E42" t="s">
        <v>27</v>
      </c>
      <c r="F42" t="s">
        <v>476</v>
      </c>
      <c r="G42" t="s">
        <v>29</v>
      </c>
      <c r="J42">
        <v>629.46249999999998</v>
      </c>
      <c r="K42">
        <v>10</v>
      </c>
      <c r="L42">
        <v>4</v>
      </c>
      <c r="M42">
        <v>1.91554562922711</v>
      </c>
      <c r="N42">
        <v>1.9362497225163999</v>
      </c>
      <c r="O42">
        <v>2.1965169074209499E-2</v>
      </c>
      <c r="P42">
        <v>25.1410486948777</v>
      </c>
      <c r="Q42">
        <v>3.8411398774549801E-5</v>
      </c>
      <c r="R42" t="s">
        <v>30</v>
      </c>
      <c r="S42" t="s">
        <v>31</v>
      </c>
      <c r="T42" t="s">
        <v>31</v>
      </c>
      <c r="U42" t="s">
        <v>30</v>
      </c>
      <c r="V42" t="s">
        <v>31</v>
      </c>
      <c r="W42" t="s">
        <v>31</v>
      </c>
      <c r="X42" t="s">
        <v>30</v>
      </c>
      <c r="Y42" t="s">
        <v>460</v>
      </c>
      <c r="Z42" t="s">
        <v>461</v>
      </c>
      <c r="AA42" t="s">
        <v>455</v>
      </c>
      <c r="AB42">
        <v>150</v>
      </c>
      <c r="AC42" t="s">
        <v>451</v>
      </c>
      <c r="AD42">
        <v>0</v>
      </c>
      <c r="AF42">
        <f t="shared" ref="AF42" si="19">IFERROR(AVERAGE(Q42:Q43),"")</f>
        <v>4.0187698612564452E-5</v>
      </c>
    </row>
    <row r="43" spans="1:32" x14ac:dyDescent="0.25">
      <c r="A43">
        <v>42</v>
      </c>
      <c r="B43" t="s">
        <v>92</v>
      </c>
      <c r="C43" t="s">
        <v>91</v>
      </c>
      <c r="D43" t="s">
        <v>26</v>
      </c>
      <c r="E43" t="s">
        <v>27</v>
      </c>
      <c r="F43" t="s">
        <v>476</v>
      </c>
      <c r="G43" t="s">
        <v>29</v>
      </c>
      <c r="J43">
        <v>629.46249999999998</v>
      </c>
      <c r="K43">
        <v>9</v>
      </c>
      <c r="L43">
        <v>4</v>
      </c>
      <c r="M43">
        <v>1.9061933457598199</v>
      </c>
      <c r="N43">
        <v>1.9362497225163999</v>
      </c>
      <c r="O43">
        <v>2.1965169074209499E-2</v>
      </c>
      <c r="P43">
        <v>25.007174438678799</v>
      </c>
      <c r="Q43">
        <v>4.1963998450579103E-5</v>
      </c>
      <c r="R43" t="s">
        <v>30</v>
      </c>
      <c r="S43" t="s">
        <v>31</v>
      </c>
      <c r="T43" t="s">
        <v>31</v>
      </c>
      <c r="U43" t="s">
        <v>30</v>
      </c>
      <c r="V43" t="s">
        <v>31</v>
      </c>
      <c r="W43" t="s">
        <v>31</v>
      </c>
      <c r="X43" t="s">
        <v>30</v>
      </c>
      <c r="Y43" t="s">
        <v>460</v>
      </c>
      <c r="Z43" t="s">
        <v>461</v>
      </c>
      <c r="AA43" t="s">
        <v>455</v>
      </c>
      <c r="AB43">
        <v>150</v>
      </c>
      <c r="AC43" t="s">
        <v>451</v>
      </c>
      <c r="AD43">
        <v>0</v>
      </c>
    </row>
    <row r="44" spans="1:32" x14ac:dyDescent="0.25">
      <c r="A44">
        <v>43</v>
      </c>
      <c r="B44" t="s">
        <v>93</v>
      </c>
      <c r="C44" t="s">
        <v>94</v>
      </c>
      <c r="D44" t="s">
        <v>26</v>
      </c>
      <c r="E44" t="s">
        <v>27</v>
      </c>
      <c r="F44" t="s">
        <v>476</v>
      </c>
      <c r="G44" t="s">
        <v>29</v>
      </c>
      <c r="J44">
        <v>629.46249999999998</v>
      </c>
      <c r="K44">
        <v>9</v>
      </c>
      <c r="L44">
        <v>4</v>
      </c>
      <c r="M44">
        <v>1.91040361489819</v>
      </c>
      <c r="N44">
        <v>1.9362497225163999</v>
      </c>
      <c r="O44">
        <v>2.1965169074209499E-2</v>
      </c>
      <c r="P44">
        <v>28.0067455229158</v>
      </c>
      <c r="Q44">
        <v>5.7825026302850602E-6</v>
      </c>
      <c r="R44" t="s">
        <v>30</v>
      </c>
      <c r="S44" t="s">
        <v>31</v>
      </c>
      <c r="T44" t="s">
        <v>31</v>
      </c>
      <c r="U44" t="s">
        <v>30</v>
      </c>
      <c r="V44" t="s">
        <v>31</v>
      </c>
      <c r="W44" t="s">
        <v>31</v>
      </c>
      <c r="X44" t="s">
        <v>30</v>
      </c>
      <c r="Y44" t="s">
        <v>460</v>
      </c>
      <c r="Z44" t="s">
        <v>462</v>
      </c>
      <c r="AA44" t="s">
        <v>455</v>
      </c>
      <c r="AB44">
        <v>38</v>
      </c>
      <c r="AC44" t="s">
        <v>451</v>
      </c>
      <c r="AD44">
        <v>0.5</v>
      </c>
      <c r="AF44">
        <f t="shared" ref="AF44" si="20">IFERROR(AVERAGE(Q44:Q45),"")</f>
        <v>4.989724327584355E-6</v>
      </c>
    </row>
    <row r="45" spans="1:32" x14ac:dyDescent="0.25">
      <c r="A45">
        <v>44</v>
      </c>
      <c r="B45" t="s">
        <v>95</v>
      </c>
      <c r="C45" t="s">
        <v>94</v>
      </c>
      <c r="D45" t="s">
        <v>26</v>
      </c>
      <c r="E45" t="s">
        <v>27</v>
      </c>
      <c r="F45" t="s">
        <v>476</v>
      </c>
      <c r="G45" t="s">
        <v>29</v>
      </c>
      <c r="J45">
        <v>629.46249999999998</v>
      </c>
      <c r="K45">
        <v>11</v>
      </c>
      <c r="L45">
        <v>4</v>
      </c>
      <c r="M45">
        <v>1.9429107584648699</v>
      </c>
      <c r="N45">
        <v>1.9362497225163999</v>
      </c>
      <c r="O45">
        <v>2.1965169074209499E-2</v>
      </c>
      <c r="P45">
        <v>28.4917670982266</v>
      </c>
      <c r="Q45">
        <v>4.1969460248836498E-6</v>
      </c>
      <c r="R45" t="s">
        <v>30</v>
      </c>
      <c r="S45" t="s">
        <v>31</v>
      </c>
      <c r="T45" t="s">
        <v>31</v>
      </c>
      <c r="U45" t="s">
        <v>30</v>
      </c>
      <c r="V45" t="s">
        <v>31</v>
      </c>
      <c r="W45" t="s">
        <v>31</v>
      </c>
      <c r="X45" t="s">
        <v>30</v>
      </c>
      <c r="Y45" t="s">
        <v>460</v>
      </c>
      <c r="Z45" t="s">
        <v>462</v>
      </c>
      <c r="AA45" t="s">
        <v>455</v>
      </c>
      <c r="AB45">
        <v>38</v>
      </c>
      <c r="AC45" t="s">
        <v>451</v>
      </c>
      <c r="AD45">
        <v>0.5</v>
      </c>
    </row>
    <row r="46" spans="1:32" x14ac:dyDescent="0.25">
      <c r="A46">
        <v>45</v>
      </c>
      <c r="B46" t="s">
        <v>96</v>
      </c>
      <c r="C46" t="s">
        <v>97</v>
      </c>
      <c r="D46" t="s">
        <v>26</v>
      </c>
      <c r="E46" t="s">
        <v>27</v>
      </c>
      <c r="F46" t="s">
        <v>476</v>
      </c>
      <c r="G46" t="s">
        <v>29</v>
      </c>
      <c r="J46">
        <v>629.46249999999998</v>
      </c>
      <c r="K46">
        <v>9</v>
      </c>
      <c r="L46">
        <v>4</v>
      </c>
      <c r="M46">
        <v>1.95138731199555</v>
      </c>
      <c r="N46">
        <v>1.9362497225163999</v>
      </c>
      <c r="O46">
        <v>2.1965169074209499E-2</v>
      </c>
      <c r="P46">
        <v>26.526784813861401</v>
      </c>
      <c r="Q46">
        <v>1.5374726165410699E-5</v>
      </c>
      <c r="R46" t="s">
        <v>30</v>
      </c>
      <c r="S46" t="s">
        <v>31</v>
      </c>
      <c r="T46" t="s">
        <v>31</v>
      </c>
      <c r="U46" t="s">
        <v>30</v>
      </c>
      <c r="V46" t="s">
        <v>31</v>
      </c>
      <c r="W46" t="s">
        <v>31</v>
      </c>
      <c r="X46" t="s">
        <v>30</v>
      </c>
      <c r="Y46" t="s">
        <v>460</v>
      </c>
      <c r="Z46" t="s">
        <v>462</v>
      </c>
      <c r="AA46" t="s">
        <v>455</v>
      </c>
      <c r="AB46">
        <v>88</v>
      </c>
      <c r="AC46" t="s">
        <v>451</v>
      </c>
      <c r="AD46">
        <v>0.5</v>
      </c>
      <c r="AF46">
        <f t="shared" ref="AF46" si="21">IFERROR(AVERAGE(Q46:Q47),"")</f>
        <v>1.561153660081E-5</v>
      </c>
    </row>
    <row r="47" spans="1:32" x14ac:dyDescent="0.25">
      <c r="A47">
        <v>46</v>
      </c>
      <c r="B47" t="s">
        <v>98</v>
      </c>
      <c r="C47" t="s">
        <v>97</v>
      </c>
      <c r="D47" t="s">
        <v>26</v>
      </c>
      <c r="E47" t="s">
        <v>27</v>
      </c>
      <c r="F47" t="s">
        <v>476</v>
      </c>
      <c r="G47" t="s">
        <v>29</v>
      </c>
      <c r="J47">
        <v>629.46249999999998</v>
      </c>
      <c r="K47">
        <v>10</v>
      </c>
      <c r="L47">
        <v>4</v>
      </c>
      <c r="M47">
        <v>1.9482357402193999</v>
      </c>
      <c r="N47">
        <v>1.9362497225163999</v>
      </c>
      <c r="O47">
        <v>2.1965169074209499E-2</v>
      </c>
      <c r="P47">
        <v>26.480867193816199</v>
      </c>
      <c r="Q47">
        <v>1.58483470362093E-5</v>
      </c>
      <c r="R47" t="s">
        <v>30</v>
      </c>
      <c r="S47" t="s">
        <v>31</v>
      </c>
      <c r="T47" t="s">
        <v>31</v>
      </c>
      <c r="U47" t="s">
        <v>30</v>
      </c>
      <c r="V47" t="s">
        <v>31</v>
      </c>
      <c r="W47" t="s">
        <v>31</v>
      </c>
      <c r="X47" t="s">
        <v>30</v>
      </c>
      <c r="Y47" t="s">
        <v>460</v>
      </c>
      <c r="Z47" t="s">
        <v>462</v>
      </c>
      <c r="AA47" t="s">
        <v>455</v>
      </c>
      <c r="AB47">
        <v>88</v>
      </c>
      <c r="AC47" t="s">
        <v>451</v>
      </c>
      <c r="AD47">
        <v>0.5</v>
      </c>
    </row>
    <row r="48" spans="1:32" x14ac:dyDescent="0.25">
      <c r="A48">
        <v>47</v>
      </c>
      <c r="B48" t="s">
        <v>99</v>
      </c>
      <c r="C48" t="s">
        <v>100</v>
      </c>
      <c r="D48" t="s">
        <v>26</v>
      </c>
      <c r="E48" t="s">
        <v>27</v>
      </c>
      <c r="F48" t="s">
        <v>476</v>
      </c>
      <c r="G48" t="s">
        <v>29</v>
      </c>
      <c r="J48">
        <v>629.46249999999998</v>
      </c>
      <c r="K48">
        <v>10</v>
      </c>
      <c r="L48">
        <v>4</v>
      </c>
      <c r="M48">
        <v>1.95930443085094</v>
      </c>
      <c r="N48">
        <v>1.9362497225163999</v>
      </c>
      <c r="O48">
        <v>2.1965169074209499E-2</v>
      </c>
      <c r="P48">
        <v>24.428827053299901</v>
      </c>
      <c r="Q48">
        <v>6.1495058574551507E-5</v>
      </c>
      <c r="R48" t="s">
        <v>30</v>
      </c>
      <c r="S48" t="s">
        <v>31</v>
      </c>
      <c r="T48" t="s">
        <v>31</v>
      </c>
      <c r="U48" t="s">
        <v>30</v>
      </c>
      <c r="V48" t="s">
        <v>31</v>
      </c>
      <c r="W48" t="s">
        <v>31</v>
      </c>
      <c r="X48" t="s">
        <v>30</v>
      </c>
      <c r="Y48" t="s">
        <v>460</v>
      </c>
      <c r="Z48" t="s">
        <v>462</v>
      </c>
      <c r="AA48" t="s">
        <v>455</v>
      </c>
      <c r="AB48">
        <v>150</v>
      </c>
      <c r="AC48" t="s">
        <v>451</v>
      </c>
      <c r="AD48">
        <v>0.5</v>
      </c>
      <c r="AF48">
        <f t="shared" ref="AF48" si="22">IFERROR(AVERAGE(Q48:Q49),"")</f>
        <v>6.2861020435406263E-5</v>
      </c>
    </row>
    <row r="49" spans="1:32" x14ac:dyDescent="0.25">
      <c r="A49">
        <v>48</v>
      </c>
      <c r="B49" t="s">
        <v>101</v>
      </c>
      <c r="C49" t="s">
        <v>100</v>
      </c>
      <c r="D49" t="s">
        <v>26</v>
      </c>
      <c r="E49" t="s">
        <v>27</v>
      </c>
      <c r="F49" t="s">
        <v>476</v>
      </c>
      <c r="G49" t="s">
        <v>29</v>
      </c>
      <c r="J49">
        <v>629.46249999999998</v>
      </c>
      <c r="K49">
        <v>9</v>
      </c>
      <c r="L49">
        <v>4</v>
      </c>
      <c r="M49">
        <v>1.9630496023174899</v>
      </c>
      <c r="N49">
        <v>1.9362497225163999</v>
      </c>
      <c r="O49">
        <v>2.1965169074209499E-2</v>
      </c>
      <c r="P49">
        <v>24.3630436422571</v>
      </c>
      <c r="Q49">
        <v>6.4226982296261006E-5</v>
      </c>
      <c r="R49" t="s">
        <v>30</v>
      </c>
      <c r="S49" t="s">
        <v>31</v>
      </c>
      <c r="T49" t="s">
        <v>31</v>
      </c>
      <c r="U49" t="s">
        <v>30</v>
      </c>
      <c r="V49" t="s">
        <v>31</v>
      </c>
      <c r="W49" t="s">
        <v>31</v>
      </c>
      <c r="X49" t="s">
        <v>30</v>
      </c>
      <c r="Y49" t="s">
        <v>460</v>
      </c>
      <c r="Z49" t="s">
        <v>462</v>
      </c>
      <c r="AA49" t="s">
        <v>455</v>
      </c>
      <c r="AB49">
        <v>150</v>
      </c>
      <c r="AC49" t="s">
        <v>451</v>
      </c>
      <c r="AD49">
        <v>0.5</v>
      </c>
    </row>
    <row r="50" spans="1:32" x14ac:dyDescent="0.25">
      <c r="A50">
        <v>49</v>
      </c>
      <c r="B50" t="s">
        <v>102</v>
      </c>
      <c r="C50" t="s">
        <v>103</v>
      </c>
      <c r="D50" t="s">
        <v>26</v>
      </c>
      <c r="E50" t="s">
        <v>27</v>
      </c>
      <c r="F50" t="s">
        <v>476</v>
      </c>
      <c r="G50" t="s">
        <v>29</v>
      </c>
      <c r="J50">
        <v>629.46249999999998</v>
      </c>
      <c r="K50">
        <v>10</v>
      </c>
      <c r="L50">
        <v>4</v>
      </c>
      <c r="M50">
        <v>1.9498272136072901</v>
      </c>
      <c r="N50">
        <v>1.9362497225163999</v>
      </c>
      <c r="O50">
        <v>2.1965169074209499E-2</v>
      </c>
      <c r="P50">
        <v>27.219656531824199</v>
      </c>
      <c r="Q50">
        <v>9.7270236773227302E-6</v>
      </c>
      <c r="R50" t="s">
        <v>30</v>
      </c>
      <c r="S50" t="s">
        <v>31</v>
      </c>
      <c r="T50" t="s">
        <v>31</v>
      </c>
      <c r="U50" t="s">
        <v>30</v>
      </c>
      <c r="V50" t="s">
        <v>31</v>
      </c>
      <c r="W50" t="s">
        <v>31</v>
      </c>
      <c r="X50" t="s">
        <v>30</v>
      </c>
      <c r="Y50" t="s">
        <v>460</v>
      </c>
      <c r="Z50" t="s">
        <v>463</v>
      </c>
      <c r="AA50" t="s">
        <v>455</v>
      </c>
      <c r="AB50">
        <v>38</v>
      </c>
      <c r="AC50" t="s">
        <v>451</v>
      </c>
      <c r="AD50">
        <v>5</v>
      </c>
      <c r="AF50">
        <f t="shared" ref="AF50" si="23">IFERROR(AVERAGE(Q50:Q51),"")</f>
        <v>1.0065769739359565E-5</v>
      </c>
    </row>
    <row r="51" spans="1:32" x14ac:dyDescent="0.25">
      <c r="A51">
        <v>50</v>
      </c>
      <c r="B51" t="s">
        <v>104</v>
      </c>
      <c r="C51" t="s">
        <v>103</v>
      </c>
      <c r="D51" t="s">
        <v>26</v>
      </c>
      <c r="E51" t="s">
        <v>27</v>
      </c>
      <c r="F51" t="s">
        <v>476</v>
      </c>
      <c r="G51" t="s">
        <v>29</v>
      </c>
      <c r="J51">
        <v>629.46249999999998</v>
      </c>
      <c r="K51">
        <v>10</v>
      </c>
      <c r="L51">
        <v>4</v>
      </c>
      <c r="M51">
        <v>1.9145683762180601</v>
      </c>
      <c r="N51">
        <v>1.9362497225163999</v>
      </c>
      <c r="O51">
        <v>2.1965169074209499E-2</v>
      </c>
      <c r="P51">
        <v>27.1177546583226</v>
      </c>
      <c r="Q51">
        <v>1.0404515801396401E-5</v>
      </c>
      <c r="R51" t="s">
        <v>30</v>
      </c>
      <c r="S51" t="s">
        <v>31</v>
      </c>
      <c r="T51" t="s">
        <v>31</v>
      </c>
      <c r="U51" t="s">
        <v>30</v>
      </c>
      <c r="V51" t="s">
        <v>31</v>
      </c>
      <c r="W51" t="s">
        <v>31</v>
      </c>
      <c r="X51" t="s">
        <v>30</v>
      </c>
      <c r="Y51" t="s">
        <v>460</v>
      </c>
      <c r="Z51" t="s">
        <v>463</v>
      </c>
      <c r="AA51" t="s">
        <v>455</v>
      </c>
      <c r="AB51">
        <v>38</v>
      </c>
      <c r="AC51" t="s">
        <v>451</v>
      </c>
      <c r="AD51">
        <v>5</v>
      </c>
    </row>
    <row r="52" spans="1:32" x14ac:dyDescent="0.25">
      <c r="A52">
        <v>51</v>
      </c>
      <c r="B52" t="s">
        <v>105</v>
      </c>
      <c r="C52" t="s">
        <v>106</v>
      </c>
      <c r="D52" t="s">
        <v>26</v>
      </c>
      <c r="E52" t="s">
        <v>27</v>
      </c>
      <c r="F52" t="s">
        <v>476</v>
      </c>
      <c r="G52" t="s">
        <v>29</v>
      </c>
      <c r="J52">
        <v>629.46249999999998</v>
      </c>
      <c r="K52">
        <v>9</v>
      </c>
      <c r="L52">
        <v>4</v>
      </c>
      <c r="M52">
        <v>1.9269246384187799</v>
      </c>
      <c r="N52">
        <v>1.9362497225163999</v>
      </c>
      <c r="O52">
        <v>2.1965169074209499E-2</v>
      </c>
      <c r="P52">
        <v>27.447497600379101</v>
      </c>
      <c r="Q52">
        <v>8.3675513879767096E-6</v>
      </c>
      <c r="R52" t="s">
        <v>30</v>
      </c>
      <c r="S52" t="s">
        <v>31</v>
      </c>
      <c r="T52" t="s">
        <v>31</v>
      </c>
      <c r="U52" t="s">
        <v>30</v>
      </c>
      <c r="V52" t="s">
        <v>31</v>
      </c>
      <c r="W52" t="s">
        <v>31</v>
      </c>
      <c r="X52" t="s">
        <v>30</v>
      </c>
      <c r="Y52" t="s">
        <v>460</v>
      </c>
      <c r="Z52" t="s">
        <v>463</v>
      </c>
      <c r="AA52" t="s">
        <v>455</v>
      </c>
      <c r="AB52">
        <v>88</v>
      </c>
      <c r="AC52" t="s">
        <v>451</v>
      </c>
      <c r="AD52">
        <v>5</v>
      </c>
      <c r="AF52">
        <f t="shared" ref="AF52" si="24">IFERROR(AVERAGE(Q52:Q53),"")</f>
        <v>7.8752427321569247E-6</v>
      </c>
    </row>
    <row r="53" spans="1:32" x14ac:dyDescent="0.25">
      <c r="A53">
        <v>52</v>
      </c>
      <c r="B53" t="s">
        <v>107</v>
      </c>
      <c r="C53" t="s">
        <v>106</v>
      </c>
      <c r="D53" t="s">
        <v>26</v>
      </c>
      <c r="E53" t="s">
        <v>27</v>
      </c>
      <c r="F53" t="s">
        <v>476</v>
      </c>
      <c r="G53" t="s">
        <v>29</v>
      </c>
      <c r="J53">
        <v>629.46249999999998</v>
      </c>
      <c r="K53">
        <v>9</v>
      </c>
      <c r="L53">
        <v>4</v>
      </c>
      <c r="M53">
        <v>1.9201482150868301</v>
      </c>
      <c r="N53">
        <v>1.9362497225163999</v>
      </c>
      <c r="O53">
        <v>2.1965169074209499E-2</v>
      </c>
      <c r="P53">
        <v>27.6369635132558</v>
      </c>
      <c r="Q53">
        <v>7.3829340763371399E-6</v>
      </c>
      <c r="R53" t="s">
        <v>30</v>
      </c>
      <c r="S53" t="s">
        <v>31</v>
      </c>
      <c r="T53" t="s">
        <v>31</v>
      </c>
      <c r="U53" t="s">
        <v>30</v>
      </c>
      <c r="V53" t="s">
        <v>31</v>
      </c>
      <c r="W53" t="s">
        <v>31</v>
      </c>
      <c r="X53" t="s">
        <v>30</v>
      </c>
      <c r="Y53" t="s">
        <v>460</v>
      </c>
      <c r="Z53" t="s">
        <v>463</v>
      </c>
      <c r="AA53" t="s">
        <v>455</v>
      </c>
      <c r="AB53">
        <v>88</v>
      </c>
      <c r="AC53" t="s">
        <v>451</v>
      </c>
      <c r="AD53">
        <v>5</v>
      </c>
    </row>
    <row r="54" spans="1:32" x14ac:dyDescent="0.25">
      <c r="A54">
        <v>53</v>
      </c>
      <c r="B54" t="s">
        <v>108</v>
      </c>
      <c r="C54" t="s">
        <v>109</v>
      </c>
      <c r="D54" t="s">
        <v>26</v>
      </c>
      <c r="E54" t="s">
        <v>27</v>
      </c>
      <c r="F54" t="s">
        <v>476</v>
      </c>
      <c r="G54" t="s">
        <v>29</v>
      </c>
      <c r="J54">
        <v>629.46249999999998</v>
      </c>
      <c r="K54">
        <v>10</v>
      </c>
      <c r="L54">
        <v>4</v>
      </c>
      <c r="M54">
        <v>1.9282715605368299</v>
      </c>
      <c r="N54">
        <v>1.9362497225163999</v>
      </c>
      <c r="O54">
        <v>2.1965169074209499E-2</v>
      </c>
      <c r="P54">
        <v>25.948450964982399</v>
      </c>
      <c r="Q54">
        <v>2.2530294169010399E-5</v>
      </c>
      <c r="R54" t="s">
        <v>30</v>
      </c>
      <c r="S54" t="s">
        <v>31</v>
      </c>
      <c r="T54" t="s">
        <v>31</v>
      </c>
      <c r="U54" t="s">
        <v>30</v>
      </c>
      <c r="V54" t="s">
        <v>31</v>
      </c>
      <c r="W54" t="s">
        <v>31</v>
      </c>
      <c r="X54" t="s">
        <v>30</v>
      </c>
      <c r="Y54" t="s">
        <v>460</v>
      </c>
      <c r="Z54" t="s">
        <v>463</v>
      </c>
      <c r="AA54" t="s">
        <v>455</v>
      </c>
      <c r="AB54">
        <v>150</v>
      </c>
      <c r="AC54" t="s">
        <v>451</v>
      </c>
      <c r="AD54">
        <v>5</v>
      </c>
      <c r="AF54">
        <f t="shared" ref="AF54" si="25">IFERROR(AVERAGE(Q54:Q55),"")</f>
        <v>2.1642450845603299E-5</v>
      </c>
    </row>
    <row r="55" spans="1:32" x14ac:dyDescent="0.25">
      <c r="A55">
        <v>54</v>
      </c>
      <c r="B55" t="s">
        <v>110</v>
      </c>
      <c r="C55" t="s">
        <v>109</v>
      </c>
      <c r="D55" t="s">
        <v>26</v>
      </c>
      <c r="E55" t="s">
        <v>27</v>
      </c>
      <c r="F55" t="s">
        <v>476</v>
      </c>
      <c r="G55" t="s">
        <v>29</v>
      </c>
      <c r="J55">
        <v>629.46249999999998</v>
      </c>
      <c r="K55">
        <v>9</v>
      </c>
      <c r="L55">
        <v>4</v>
      </c>
      <c r="M55">
        <v>1.9357625780613199</v>
      </c>
      <c r="N55">
        <v>1.9362497225163999</v>
      </c>
      <c r="O55">
        <v>2.1965169074209499E-2</v>
      </c>
      <c r="P55">
        <v>26.072691859288099</v>
      </c>
      <c r="Q55">
        <v>2.07546075221962E-5</v>
      </c>
      <c r="R55" t="s">
        <v>30</v>
      </c>
      <c r="S55" t="s">
        <v>31</v>
      </c>
      <c r="T55" t="s">
        <v>31</v>
      </c>
      <c r="U55" t="s">
        <v>30</v>
      </c>
      <c r="V55" t="s">
        <v>31</v>
      </c>
      <c r="W55" t="s">
        <v>31</v>
      </c>
      <c r="X55" t="s">
        <v>30</v>
      </c>
      <c r="Y55" t="s">
        <v>460</v>
      </c>
      <c r="Z55" t="s">
        <v>463</v>
      </c>
      <c r="AA55" t="s">
        <v>455</v>
      </c>
      <c r="AB55">
        <v>150</v>
      </c>
      <c r="AC55" t="s">
        <v>451</v>
      </c>
      <c r="AD55">
        <v>5</v>
      </c>
    </row>
    <row r="56" spans="1:32" x14ac:dyDescent="0.25">
      <c r="A56">
        <v>55</v>
      </c>
      <c r="B56" t="s">
        <v>111</v>
      </c>
      <c r="C56" t="s">
        <v>112</v>
      </c>
      <c r="D56" t="s">
        <v>26</v>
      </c>
      <c r="E56" t="s">
        <v>27</v>
      </c>
      <c r="F56" t="s">
        <v>476</v>
      </c>
      <c r="G56" t="s">
        <v>29</v>
      </c>
      <c r="J56">
        <v>629.46249999999998</v>
      </c>
      <c r="K56">
        <v>9</v>
      </c>
      <c r="L56">
        <v>4</v>
      </c>
      <c r="M56">
        <v>1.9281409819091899</v>
      </c>
      <c r="N56">
        <v>1.9362497225163999</v>
      </c>
      <c r="O56">
        <v>2.1965169074209499E-2</v>
      </c>
      <c r="P56">
        <v>29.776605338865298</v>
      </c>
      <c r="Q56">
        <v>1.79570273493921E-6</v>
      </c>
      <c r="R56" t="s">
        <v>30</v>
      </c>
      <c r="S56" t="s">
        <v>31</v>
      </c>
      <c r="T56" t="s">
        <v>31</v>
      </c>
      <c r="U56" t="s">
        <v>30</v>
      </c>
      <c r="V56" t="s">
        <v>31</v>
      </c>
      <c r="W56" t="s">
        <v>31</v>
      </c>
      <c r="X56" t="s">
        <v>30</v>
      </c>
      <c r="Y56" t="s">
        <v>460</v>
      </c>
      <c r="Z56" t="s">
        <v>464</v>
      </c>
      <c r="AA56" t="s">
        <v>455</v>
      </c>
      <c r="AB56">
        <v>38</v>
      </c>
      <c r="AC56" t="s">
        <v>452</v>
      </c>
      <c r="AD56">
        <v>0</v>
      </c>
      <c r="AF56">
        <f t="shared" ref="AF56" si="26">IFERROR(AVERAGE(Q56:Q57),"")</f>
        <v>2.2143047832717352E-6</v>
      </c>
    </row>
    <row r="57" spans="1:32" x14ac:dyDescent="0.25">
      <c r="A57">
        <v>56</v>
      </c>
      <c r="B57" t="s">
        <v>113</v>
      </c>
      <c r="C57" t="s">
        <v>112</v>
      </c>
      <c r="D57" t="s">
        <v>26</v>
      </c>
      <c r="E57" t="s">
        <v>27</v>
      </c>
      <c r="F57" t="s">
        <v>476</v>
      </c>
      <c r="G57" t="s">
        <v>29</v>
      </c>
      <c r="J57">
        <v>629.46249999999998</v>
      </c>
      <c r="K57">
        <v>9</v>
      </c>
      <c r="L57">
        <v>4</v>
      </c>
      <c r="M57">
        <v>1.9087364293640601</v>
      </c>
      <c r="N57">
        <v>1.9362497225163999</v>
      </c>
      <c r="O57">
        <v>2.1965169074209499E-2</v>
      </c>
      <c r="P57">
        <v>29.1974296535607</v>
      </c>
      <c r="Q57">
        <v>2.6329068316042599E-6</v>
      </c>
      <c r="R57" t="s">
        <v>30</v>
      </c>
      <c r="S57" t="s">
        <v>31</v>
      </c>
      <c r="T57" t="s">
        <v>31</v>
      </c>
      <c r="U57" t="s">
        <v>30</v>
      </c>
      <c r="V57" t="s">
        <v>31</v>
      </c>
      <c r="W57" t="s">
        <v>31</v>
      </c>
      <c r="X57" t="s">
        <v>30</v>
      </c>
      <c r="Y57" t="s">
        <v>460</v>
      </c>
      <c r="Z57" t="s">
        <v>464</v>
      </c>
      <c r="AA57" t="s">
        <v>455</v>
      </c>
      <c r="AB57">
        <v>38</v>
      </c>
      <c r="AC57" t="s">
        <v>452</v>
      </c>
      <c r="AD57">
        <v>0</v>
      </c>
    </row>
    <row r="58" spans="1:32" x14ac:dyDescent="0.25">
      <c r="A58">
        <v>57</v>
      </c>
      <c r="B58" t="s">
        <v>114</v>
      </c>
      <c r="C58" t="s">
        <v>115</v>
      </c>
      <c r="D58" t="s">
        <v>26</v>
      </c>
      <c r="E58" t="s">
        <v>27</v>
      </c>
      <c r="F58" t="s">
        <v>476</v>
      </c>
      <c r="G58" t="s">
        <v>29</v>
      </c>
      <c r="J58">
        <v>629.46249999999998</v>
      </c>
      <c r="K58">
        <v>11</v>
      </c>
      <c r="L58">
        <v>4</v>
      </c>
      <c r="M58">
        <v>1.9631859426770799</v>
      </c>
      <c r="N58">
        <v>1.9362497225163999</v>
      </c>
      <c r="O58">
        <v>2.1965169074209499E-2</v>
      </c>
      <c r="P58">
        <v>27.865939545679101</v>
      </c>
      <c r="Q58">
        <v>6.3463163204847896E-6</v>
      </c>
      <c r="R58" t="s">
        <v>30</v>
      </c>
      <c r="S58" t="s">
        <v>31</v>
      </c>
      <c r="T58" t="s">
        <v>31</v>
      </c>
      <c r="U58" t="s">
        <v>30</v>
      </c>
      <c r="V58" t="s">
        <v>31</v>
      </c>
      <c r="W58" t="s">
        <v>31</v>
      </c>
      <c r="X58" t="s">
        <v>30</v>
      </c>
      <c r="Y58" t="s">
        <v>460</v>
      </c>
      <c r="Z58" t="s">
        <v>464</v>
      </c>
      <c r="AA58" t="s">
        <v>455</v>
      </c>
      <c r="AB58">
        <v>88</v>
      </c>
      <c r="AC58" t="s">
        <v>452</v>
      </c>
      <c r="AD58">
        <v>0</v>
      </c>
      <c r="AF58">
        <f t="shared" ref="AF58" si="27">IFERROR(AVERAGE(Q58:Q59),"")</f>
        <v>6.52120168241712E-6</v>
      </c>
    </row>
    <row r="59" spans="1:32" x14ac:dyDescent="0.25">
      <c r="A59">
        <v>58</v>
      </c>
      <c r="B59" t="s">
        <v>116</v>
      </c>
      <c r="C59" t="s">
        <v>115</v>
      </c>
      <c r="D59" t="s">
        <v>26</v>
      </c>
      <c r="E59" t="s">
        <v>27</v>
      </c>
      <c r="F59" t="s">
        <v>476</v>
      </c>
      <c r="G59" t="s">
        <v>29</v>
      </c>
      <c r="J59">
        <v>629.46249999999998</v>
      </c>
      <c r="K59">
        <v>9</v>
      </c>
      <c r="L59">
        <v>4</v>
      </c>
      <c r="M59">
        <v>1.9729138580123999</v>
      </c>
      <c r="N59">
        <v>1.9362497225163999</v>
      </c>
      <c r="O59">
        <v>2.1965169074209499E-2</v>
      </c>
      <c r="P59">
        <v>27.784746123217602</v>
      </c>
      <c r="Q59">
        <v>6.6960870443494504E-6</v>
      </c>
      <c r="R59" t="s">
        <v>30</v>
      </c>
      <c r="S59" t="s">
        <v>31</v>
      </c>
      <c r="T59" t="s">
        <v>31</v>
      </c>
      <c r="U59" t="s">
        <v>30</v>
      </c>
      <c r="V59" t="s">
        <v>31</v>
      </c>
      <c r="W59" t="s">
        <v>31</v>
      </c>
      <c r="X59" t="s">
        <v>30</v>
      </c>
      <c r="Y59" t="s">
        <v>460</v>
      </c>
      <c r="Z59" t="s">
        <v>464</v>
      </c>
      <c r="AA59" t="s">
        <v>455</v>
      </c>
      <c r="AB59">
        <v>88</v>
      </c>
      <c r="AC59" t="s">
        <v>452</v>
      </c>
      <c r="AD59">
        <v>0</v>
      </c>
    </row>
    <row r="60" spans="1:32" x14ac:dyDescent="0.25">
      <c r="A60">
        <v>59</v>
      </c>
      <c r="B60" t="s">
        <v>117</v>
      </c>
      <c r="C60" t="s">
        <v>118</v>
      </c>
      <c r="D60" t="s">
        <v>26</v>
      </c>
      <c r="E60" t="s">
        <v>27</v>
      </c>
      <c r="F60" t="s">
        <v>476</v>
      </c>
      <c r="G60" t="s">
        <v>29</v>
      </c>
      <c r="J60">
        <v>629.46249999999998</v>
      </c>
      <c r="K60">
        <v>10</v>
      </c>
      <c r="L60">
        <v>4</v>
      </c>
      <c r="M60">
        <v>1.95847318135139</v>
      </c>
      <c r="N60">
        <v>1.9362497225163999</v>
      </c>
      <c r="O60">
        <v>2.1965169074209499E-2</v>
      </c>
      <c r="P60">
        <v>26.4441180729815</v>
      </c>
      <c r="Q60">
        <v>1.62378883352977E-5</v>
      </c>
      <c r="R60" t="s">
        <v>30</v>
      </c>
      <c r="S60" t="s">
        <v>31</v>
      </c>
      <c r="T60" t="s">
        <v>31</v>
      </c>
      <c r="U60" t="s">
        <v>30</v>
      </c>
      <c r="V60" t="s">
        <v>31</v>
      </c>
      <c r="W60" t="s">
        <v>31</v>
      </c>
      <c r="X60" t="s">
        <v>30</v>
      </c>
      <c r="Y60" t="s">
        <v>460</v>
      </c>
      <c r="Z60" t="s">
        <v>464</v>
      </c>
      <c r="AA60" t="s">
        <v>455</v>
      </c>
      <c r="AB60">
        <v>150</v>
      </c>
      <c r="AC60" t="s">
        <v>452</v>
      </c>
      <c r="AD60">
        <v>0</v>
      </c>
      <c r="AF60">
        <f t="shared" ref="AF60" si="28">IFERROR(AVERAGE(Q60:Q61),"")</f>
        <v>1.6204404863435552E-5</v>
      </c>
    </row>
    <row r="61" spans="1:32" x14ac:dyDescent="0.25">
      <c r="A61">
        <v>60</v>
      </c>
      <c r="B61" t="s">
        <v>119</v>
      </c>
      <c r="C61" t="s">
        <v>118</v>
      </c>
      <c r="D61" t="s">
        <v>26</v>
      </c>
      <c r="E61" t="s">
        <v>27</v>
      </c>
      <c r="F61" t="s">
        <v>476</v>
      </c>
      <c r="G61" t="s">
        <v>29</v>
      </c>
      <c r="J61">
        <v>629.46249999999998</v>
      </c>
      <c r="K61">
        <v>9</v>
      </c>
      <c r="L61">
        <v>4</v>
      </c>
      <c r="M61">
        <v>1.9287071472455699</v>
      </c>
      <c r="N61">
        <v>1.9362497225163999</v>
      </c>
      <c r="O61">
        <v>2.1965169074209499E-2</v>
      </c>
      <c r="P61">
        <v>26.450372519568202</v>
      </c>
      <c r="Q61">
        <v>1.61709213915734E-5</v>
      </c>
      <c r="R61" t="s">
        <v>30</v>
      </c>
      <c r="S61" t="s">
        <v>31</v>
      </c>
      <c r="T61" t="s">
        <v>31</v>
      </c>
      <c r="U61" t="s">
        <v>30</v>
      </c>
      <c r="V61" t="s">
        <v>31</v>
      </c>
      <c r="W61" t="s">
        <v>31</v>
      </c>
      <c r="X61" t="s">
        <v>30</v>
      </c>
      <c r="Y61" t="s">
        <v>460</v>
      </c>
      <c r="Z61" t="s">
        <v>464</v>
      </c>
      <c r="AA61" t="s">
        <v>455</v>
      </c>
      <c r="AB61">
        <v>150</v>
      </c>
      <c r="AC61" t="s">
        <v>452</v>
      </c>
      <c r="AD61">
        <v>0</v>
      </c>
    </row>
    <row r="62" spans="1:32" x14ac:dyDescent="0.25">
      <c r="A62">
        <v>61</v>
      </c>
      <c r="B62" t="s">
        <v>120</v>
      </c>
      <c r="C62" t="s">
        <v>121</v>
      </c>
      <c r="D62" t="s">
        <v>26</v>
      </c>
      <c r="E62" t="s">
        <v>27</v>
      </c>
      <c r="F62" t="s">
        <v>476</v>
      </c>
      <c r="G62" t="s">
        <v>29</v>
      </c>
      <c r="J62">
        <v>629.46249999999998</v>
      </c>
      <c r="K62">
        <v>11</v>
      </c>
      <c r="L62">
        <v>4</v>
      </c>
      <c r="M62">
        <v>1.9238774087413899</v>
      </c>
      <c r="N62">
        <v>1.9362497225163999</v>
      </c>
      <c r="O62">
        <v>2.1965169074209499E-2</v>
      </c>
      <c r="P62">
        <v>28.033901208126601</v>
      </c>
      <c r="Q62">
        <v>5.67967135118997E-6</v>
      </c>
      <c r="R62" t="s">
        <v>30</v>
      </c>
      <c r="S62" t="s">
        <v>31</v>
      </c>
      <c r="T62" t="s">
        <v>31</v>
      </c>
      <c r="U62" t="s">
        <v>30</v>
      </c>
      <c r="V62" t="s">
        <v>31</v>
      </c>
      <c r="W62" t="s">
        <v>31</v>
      </c>
      <c r="X62" t="s">
        <v>30</v>
      </c>
      <c r="Y62" t="s">
        <v>460</v>
      </c>
      <c r="Z62" t="s">
        <v>465</v>
      </c>
      <c r="AA62" t="s">
        <v>455</v>
      </c>
      <c r="AB62">
        <v>38</v>
      </c>
      <c r="AC62" t="s">
        <v>452</v>
      </c>
      <c r="AD62">
        <v>0.5</v>
      </c>
      <c r="AF62">
        <f t="shared" ref="AF62" si="29">IFERROR(AVERAGE(Q62:Q63),"")</f>
        <v>4.8249673252763499E-6</v>
      </c>
    </row>
    <row r="63" spans="1:32" x14ac:dyDescent="0.25">
      <c r="A63">
        <v>62</v>
      </c>
      <c r="B63" t="s">
        <v>122</v>
      </c>
      <c r="C63" t="s">
        <v>121</v>
      </c>
      <c r="D63" t="s">
        <v>26</v>
      </c>
      <c r="E63" t="s">
        <v>27</v>
      </c>
      <c r="F63" t="s">
        <v>476</v>
      </c>
      <c r="G63" t="s">
        <v>29</v>
      </c>
      <c r="J63">
        <v>629.46249999999998</v>
      </c>
      <c r="K63">
        <v>9</v>
      </c>
      <c r="L63">
        <v>4</v>
      </c>
      <c r="M63">
        <v>1.92424070811791</v>
      </c>
      <c r="N63">
        <v>1.9362497225163999</v>
      </c>
      <c r="O63">
        <v>2.1965169074209499E-2</v>
      </c>
      <c r="P63">
        <v>28.575799575832001</v>
      </c>
      <c r="Q63">
        <v>3.9702632993627299E-6</v>
      </c>
      <c r="R63" t="s">
        <v>30</v>
      </c>
      <c r="S63" t="s">
        <v>31</v>
      </c>
      <c r="T63" t="s">
        <v>31</v>
      </c>
      <c r="U63" t="s">
        <v>30</v>
      </c>
      <c r="V63" t="s">
        <v>31</v>
      </c>
      <c r="W63" t="s">
        <v>31</v>
      </c>
      <c r="X63" t="s">
        <v>30</v>
      </c>
      <c r="Y63" t="s">
        <v>460</v>
      </c>
      <c r="Z63" t="s">
        <v>465</v>
      </c>
      <c r="AA63" t="s">
        <v>455</v>
      </c>
      <c r="AB63">
        <v>38</v>
      </c>
      <c r="AC63" t="s">
        <v>452</v>
      </c>
      <c r="AD63">
        <v>0.5</v>
      </c>
    </row>
    <row r="64" spans="1:32" x14ac:dyDescent="0.25">
      <c r="A64">
        <v>63</v>
      </c>
      <c r="B64" t="s">
        <v>123</v>
      </c>
      <c r="C64" t="s">
        <v>124</v>
      </c>
      <c r="D64" t="s">
        <v>26</v>
      </c>
      <c r="E64" t="s">
        <v>27</v>
      </c>
      <c r="F64" t="s">
        <v>476</v>
      </c>
      <c r="G64" t="s">
        <v>29</v>
      </c>
      <c r="J64">
        <v>629.46249999999998</v>
      </c>
      <c r="K64">
        <v>11</v>
      </c>
      <c r="L64">
        <v>4</v>
      </c>
      <c r="M64">
        <v>1.9402434246682401</v>
      </c>
      <c r="N64">
        <v>1.9362497225163999</v>
      </c>
      <c r="O64">
        <v>2.1965169074209499E-2</v>
      </c>
      <c r="P64">
        <v>26.402518318263699</v>
      </c>
      <c r="Q64">
        <v>1.6690412606074501E-5</v>
      </c>
      <c r="R64" t="s">
        <v>30</v>
      </c>
      <c r="S64" t="s">
        <v>31</v>
      </c>
      <c r="T64" t="s">
        <v>31</v>
      </c>
      <c r="U64" t="s">
        <v>30</v>
      </c>
      <c r="V64" t="s">
        <v>31</v>
      </c>
      <c r="W64" t="s">
        <v>31</v>
      </c>
      <c r="X64" t="s">
        <v>30</v>
      </c>
      <c r="Y64" t="s">
        <v>460</v>
      </c>
      <c r="Z64" t="s">
        <v>465</v>
      </c>
      <c r="AA64" t="s">
        <v>455</v>
      </c>
      <c r="AB64">
        <v>88</v>
      </c>
      <c r="AC64" t="s">
        <v>452</v>
      </c>
      <c r="AD64">
        <v>0.5</v>
      </c>
      <c r="AF64">
        <f t="shared" ref="AF64" si="30">IFERROR(AVERAGE(Q64:Q65),"")</f>
        <v>1.6225583065913152E-5</v>
      </c>
    </row>
    <row r="65" spans="1:32" x14ac:dyDescent="0.25">
      <c r="A65">
        <v>64</v>
      </c>
      <c r="B65" t="s">
        <v>125</v>
      </c>
      <c r="C65" t="s">
        <v>124</v>
      </c>
      <c r="D65" t="s">
        <v>26</v>
      </c>
      <c r="E65" t="s">
        <v>27</v>
      </c>
      <c r="F65" t="s">
        <v>476</v>
      </c>
      <c r="G65" t="s">
        <v>29</v>
      </c>
      <c r="J65">
        <v>629.46249999999998</v>
      </c>
      <c r="K65">
        <v>9</v>
      </c>
      <c r="L65">
        <v>4</v>
      </c>
      <c r="M65">
        <v>1.9560849380229901</v>
      </c>
      <c r="N65">
        <v>1.9362497225163999</v>
      </c>
      <c r="O65">
        <v>2.1965169074209499E-2</v>
      </c>
      <c r="P65">
        <v>26.489255065487601</v>
      </c>
      <c r="Q65">
        <v>1.57607535257518E-5</v>
      </c>
      <c r="R65" t="s">
        <v>30</v>
      </c>
      <c r="S65" t="s">
        <v>31</v>
      </c>
      <c r="T65" t="s">
        <v>31</v>
      </c>
      <c r="U65" t="s">
        <v>30</v>
      </c>
      <c r="V65" t="s">
        <v>31</v>
      </c>
      <c r="W65" t="s">
        <v>31</v>
      </c>
      <c r="X65" t="s">
        <v>30</v>
      </c>
      <c r="Y65" t="s">
        <v>460</v>
      </c>
      <c r="Z65" t="s">
        <v>465</v>
      </c>
      <c r="AA65" t="s">
        <v>455</v>
      </c>
      <c r="AB65">
        <v>88</v>
      </c>
      <c r="AC65" t="s">
        <v>452</v>
      </c>
      <c r="AD65">
        <v>0.5</v>
      </c>
    </row>
    <row r="66" spans="1:32" x14ac:dyDescent="0.25">
      <c r="A66">
        <v>65</v>
      </c>
      <c r="B66" t="s">
        <v>126</v>
      </c>
      <c r="C66" t="s">
        <v>127</v>
      </c>
      <c r="D66" t="s">
        <v>26</v>
      </c>
      <c r="E66" t="s">
        <v>27</v>
      </c>
      <c r="F66" t="s">
        <v>476</v>
      </c>
      <c r="G66" t="s">
        <v>29</v>
      </c>
      <c r="J66">
        <v>629.46249999999998</v>
      </c>
      <c r="K66">
        <v>9</v>
      </c>
      <c r="L66">
        <v>4</v>
      </c>
      <c r="M66">
        <v>1.9229310657969201</v>
      </c>
      <c r="N66">
        <v>1.9362497225163999</v>
      </c>
      <c r="O66">
        <v>2.1965169074209499E-2</v>
      </c>
      <c r="P66">
        <v>27.012818065519401</v>
      </c>
      <c r="Q66">
        <v>1.1151534244849599E-5</v>
      </c>
      <c r="R66" t="s">
        <v>30</v>
      </c>
      <c r="S66" t="s">
        <v>31</v>
      </c>
      <c r="T66" t="s">
        <v>31</v>
      </c>
      <c r="U66" t="s">
        <v>30</v>
      </c>
      <c r="V66" t="s">
        <v>31</v>
      </c>
      <c r="W66" t="s">
        <v>31</v>
      </c>
      <c r="X66" t="s">
        <v>30</v>
      </c>
      <c r="Y66" t="s">
        <v>460</v>
      </c>
      <c r="Z66" t="s">
        <v>465</v>
      </c>
      <c r="AA66" t="s">
        <v>455</v>
      </c>
      <c r="AB66">
        <v>150</v>
      </c>
      <c r="AC66" t="s">
        <v>452</v>
      </c>
      <c r="AD66">
        <v>0.5</v>
      </c>
      <c r="AF66">
        <f t="shared" ref="AF66" si="31">IFERROR(AVERAGE(Q66:Q67),"")</f>
        <v>1.1067437919818749E-5</v>
      </c>
    </row>
    <row r="67" spans="1:32" x14ac:dyDescent="0.25">
      <c r="A67">
        <v>66</v>
      </c>
      <c r="B67" t="s">
        <v>128</v>
      </c>
      <c r="C67" t="s">
        <v>127</v>
      </c>
      <c r="D67" t="s">
        <v>26</v>
      </c>
      <c r="E67" t="s">
        <v>27</v>
      </c>
      <c r="F67" t="s">
        <v>476</v>
      </c>
      <c r="G67" t="s">
        <v>29</v>
      </c>
      <c r="J67">
        <v>629.46249999999998</v>
      </c>
      <c r="K67">
        <v>8</v>
      </c>
      <c r="L67">
        <v>4</v>
      </c>
      <c r="M67">
        <v>1.8908201605214401</v>
      </c>
      <c r="N67">
        <v>1.9362497225163999</v>
      </c>
      <c r="O67">
        <v>2.1965169074209499E-2</v>
      </c>
      <c r="P67">
        <v>27.035818135313701</v>
      </c>
      <c r="Q67">
        <v>1.09833415947879E-5</v>
      </c>
      <c r="R67" t="s">
        <v>30</v>
      </c>
      <c r="S67" t="s">
        <v>31</v>
      </c>
      <c r="T67" t="s">
        <v>31</v>
      </c>
      <c r="U67" t="s">
        <v>30</v>
      </c>
      <c r="V67" t="s">
        <v>31</v>
      </c>
      <c r="W67" t="s">
        <v>31</v>
      </c>
      <c r="X67" t="s">
        <v>30</v>
      </c>
      <c r="Y67" t="s">
        <v>460</v>
      </c>
      <c r="Z67" t="s">
        <v>465</v>
      </c>
      <c r="AA67" t="s">
        <v>455</v>
      </c>
      <c r="AB67">
        <v>150</v>
      </c>
      <c r="AC67" t="s">
        <v>452</v>
      </c>
      <c r="AD67">
        <v>0.5</v>
      </c>
    </row>
    <row r="68" spans="1:32" x14ac:dyDescent="0.25">
      <c r="A68">
        <v>67</v>
      </c>
      <c r="B68" t="s">
        <v>129</v>
      </c>
      <c r="C68" t="s">
        <v>130</v>
      </c>
      <c r="D68" t="s">
        <v>26</v>
      </c>
      <c r="E68" t="s">
        <v>27</v>
      </c>
      <c r="F68" t="s">
        <v>476</v>
      </c>
      <c r="G68" t="s">
        <v>29</v>
      </c>
      <c r="J68">
        <v>629.46249999999998</v>
      </c>
      <c r="K68">
        <v>11</v>
      </c>
      <c r="L68">
        <v>4</v>
      </c>
      <c r="M68">
        <v>1.95854384932669</v>
      </c>
      <c r="N68">
        <v>1.9362497225163999</v>
      </c>
      <c r="O68">
        <v>2.1965169074209499E-2</v>
      </c>
      <c r="P68">
        <v>27.544093266484101</v>
      </c>
      <c r="Q68">
        <v>7.8501718419437299E-6</v>
      </c>
      <c r="R68" t="s">
        <v>30</v>
      </c>
      <c r="S68" t="s">
        <v>31</v>
      </c>
      <c r="T68" t="s">
        <v>31</v>
      </c>
      <c r="U68" t="s">
        <v>30</v>
      </c>
      <c r="V68" t="s">
        <v>31</v>
      </c>
      <c r="W68" t="s">
        <v>31</v>
      </c>
      <c r="X68" t="s">
        <v>30</v>
      </c>
      <c r="Y68" t="s">
        <v>460</v>
      </c>
      <c r="Z68" t="s">
        <v>466</v>
      </c>
      <c r="AA68" t="s">
        <v>455</v>
      </c>
      <c r="AB68">
        <v>38</v>
      </c>
      <c r="AC68" t="s">
        <v>452</v>
      </c>
      <c r="AD68">
        <v>5</v>
      </c>
      <c r="AF68">
        <f t="shared" ref="AF68" si="32">IFERROR(AVERAGE(Q68:Q69),"")</f>
        <v>6.98503816109198E-6</v>
      </c>
    </row>
    <row r="69" spans="1:32" x14ac:dyDescent="0.25">
      <c r="A69">
        <v>68</v>
      </c>
      <c r="B69" t="s">
        <v>131</v>
      </c>
      <c r="C69" t="s">
        <v>130</v>
      </c>
      <c r="D69" t="s">
        <v>26</v>
      </c>
      <c r="E69" t="s">
        <v>27</v>
      </c>
      <c r="F69" t="s">
        <v>476</v>
      </c>
      <c r="G69" t="s">
        <v>29</v>
      </c>
      <c r="J69">
        <v>629.46249999999998</v>
      </c>
      <c r="K69">
        <v>10</v>
      </c>
      <c r="L69">
        <v>4</v>
      </c>
      <c r="M69">
        <v>1.9015522150386699</v>
      </c>
      <c r="N69">
        <v>1.9362497225163999</v>
      </c>
      <c r="O69">
        <v>2.1965169074209499E-2</v>
      </c>
      <c r="P69">
        <v>27.9209193197382</v>
      </c>
      <c r="Q69">
        <v>6.1199044802402302E-6</v>
      </c>
      <c r="R69" t="s">
        <v>30</v>
      </c>
      <c r="S69" t="s">
        <v>31</v>
      </c>
      <c r="T69" t="s">
        <v>31</v>
      </c>
      <c r="U69" t="s">
        <v>30</v>
      </c>
      <c r="V69" t="s">
        <v>31</v>
      </c>
      <c r="W69" t="s">
        <v>31</v>
      </c>
      <c r="X69" t="s">
        <v>30</v>
      </c>
      <c r="Y69" t="s">
        <v>460</v>
      </c>
      <c r="Z69" t="s">
        <v>466</v>
      </c>
      <c r="AA69" t="s">
        <v>455</v>
      </c>
      <c r="AB69">
        <v>38</v>
      </c>
      <c r="AC69" t="s">
        <v>452</v>
      </c>
      <c r="AD69">
        <v>5</v>
      </c>
    </row>
    <row r="70" spans="1:32" x14ac:dyDescent="0.25">
      <c r="A70">
        <v>69</v>
      </c>
      <c r="B70" t="s">
        <v>132</v>
      </c>
      <c r="C70" t="s">
        <v>133</v>
      </c>
      <c r="D70" t="s">
        <v>26</v>
      </c>
      <c r="E70" t="s">
        <v>27</v>
      </c>
      <c r="F70" t="s">
        <v>476</v>
      </c>
      <c r="G70" t="s">
        <v>29</v>
      </c>
      <c r="J70">
        <v>629.46249999999998</v>
      </c>
      <c r="K70">
        <v>9</v>
      </c>
      <c r="L70">
        <v>4</v>
      </c>
      <c r="M70">
        <v>1.9452767881573201</v>
      </c>
      <c r="N70">
        <v>1.9362497225163999</v>
      </c>
      <c r="O70">
        <v>2.1965169074209499E-2</v>
      </c>
      <c r="P70">
        <v>28.2554167730909</v>
      </c>
      <c r="Q70">
        <v>4.9063304655018101E-6</v>
      </c>
      <c r="R70" t="s">
        <v>30</v>
      </c>
      <c r="S70" t="s">
        <v>31</v>
      </c>
      <c r="T70" t="s">
        <v>31</v>
      </c>
      <c r="U70" t="s">
        <v>30</v>
      </c>
      <c r="V70" t="s">
        <v>31</v>
      </c>
      <c r="W70" t="s">
        <v>31</v>
      </c>
      <c r="X70" t="s">
        <v>30</v>
      </c>
      <c r="Y70" t="s">
        <v>460</v>
      </c>
      <c r="Z70" t="s">
        <v>466</v>
      </c>
      <c r="AA70" t="s">
        <v>455</v>
      </c>
      <c r="AB70">
        <v>88</v>
      </c>
      <c r="AC70" t="s">
        <v>452</v>
      </c>
      <c r="AD70">
        <v>5</v>
      </c>
      <c r="AF70">
        <f t="shared" ref="AF70" si="33">IFERROR(AVERAGE(Q70:Q71),"")</f>
        <v>4.8605036232729449E-6</v>
      </c>
    </row>
    <row r="71" spans="1:32" x14ac:dyDescent="0.25">
      <c r="A71">
        <v>70</v>
      </c>
      <c r="B71" t="s">
        <v>134</v>
      </c>
      <c r="C71" t="s">
        <v>133</v>
      </c>
      <c r="D71" t="s">
        <v>26</v>
      </c>
      <c r="E71" t="s">
        <v>27</v>
      </c>
      <c r="F71" t="s">
        <v>476</v>
      </c>
      <c r="G71" t="s">
        <v>29</v>
      </c>
      <c r="J71">
        <v>629.46249999999998</v>
      </c>
      <c r="K71">
        <v>11</v>
      </c>
      <c r="L71">
        <v>4</v>
      </c>
      <c r="M71">
        <v>1.9526630860766701</v>
      </c>
      <c r="N71">
        <v>1.9362497225163999</v>
      </c>
      <c r="O71">
        <v>2.1965169074209499E-2</v>
      </c>
      <c r="P71">
        <v>28.2839560130341</v>
      </c>
      <c r="Q71">
        <v>4.8146767810440798E-6</v>
      </c>
      <c r="R71" t="s">
        <v>30</v>
      </c>
      <c r="S71" t="s">
        <v>31</v>
      </c>
      <c r="T71" t="s">
        <v>31</v>
      </c>
      <c r="U71" t="s">
        <v>30</v>
      </c>
      <c r="V71" t="s">
        <v>31</v>
      </c>
      <c r="W71" t="s">
        <v>31</v>
      </c>
      <c r="X71" t="s">
        <v>30</v>
      </c>
      <c r="Y71" t="s">
        <v>460</v>
      </c>
      <c r="Z71" t="s">
        <v>466</v>
      </c>
      <c r="AA71" t="s">
        <v>455</v>
      </c>
      <c r="AB71">
        <v>88</v>
      </c>
      <c r="AC71" t="s">
        <v>452</v>
      </c>
      <c r="AD71">
        <v>5</v>
      </c>
    </row>
    <row r="72" spans="1:32" x14ac:dyDescent="0.25">
      <c r="A72">
        <v>71</v>
      </c>
      <c r="B72" t="s">
        <v>135</v>
      </c>
      <c r="C72" t="s">
        <v>136</v>
      </c>
      <c r="D72" t="s">
        <v>26</v>
      </c>
      <c r="E72" t="s">
        <v>27</v>
      </c>
      <c r="F72" t="s">
        <v>476</v>
      </c>
      <c r="G72" t="s">
        <v>29</v>
      </c>
      <c r="J72">
        <v>629.46249999999998</v>
      </c>
      <c r="K72">
        <v>11</v>
      </c>
      <c r="L72">
        <v>4</v>
      </c>
      <c r="M72">
        <v>1.9424848052251</v>
      </c>
      <c r="N72">
        <v>1.9362497225163999</v>
      </c>
      <c r="O72">
        <v>2.1965169074209499E-2</v>
      </c>
      <c r="P72">
        <v>24.183038689304599</v>
      </c>
      <c r="Q72">
        <v>7.2338914043152606E-5</v>
      </c>
      <c r="R72" t="s">
        <v>30</v>
      </c>
      <c r="S72" t="s">
        <v>31</v>
      </c>
      <c r="T72" t="s">
        <v>31</v>
      </c>
      <c r="U72" t="s">
        <v>30</v>
      </c>
      <c r="V72" t="s">
        <v>31</v>
      </c>
      <c r="W72" t="s">
        <v>31</v>
      </c>
      <c r="X72" t="s">
        <v>30</v>
      </c>
      <c r="Y72" t="s">
        <v>460</v>
      </c>
      <c r="Z72" t="s">
        <v>466</v>
      </c>
      <c r="AA72" t="s">
        <v>455</v>
      </c>
      <c r="AB72">
        <v>150</v>
      </c>
      <c r="AC72" t="s">
        <v>452</v>
      </c>
      <c r="AD72">
        <v>5</v>
      </c>
      <c r="AF72">
        <f t="shared" ref="AF72" si="34">IFERROR(AVERAGE(Q72:Q73),"")</f>
        <v>7.2528081002722007E-5</v>
      </c>
    </row>
    <row r="73" spans="1:32" x14ac:dyDescent="0.25">
      <c r="A73">
        <v>72</v>
      </c>
      <c r="B73" t="s">
        <v>137</v>
      </c>
      <c r="C73" t="s">
        <v>136</v>
      </c>
      <c r="D73" t="s">
        <v>26</v>
      </c>
      <c r="E73" t="s">
        <v>27</v>
      </c>
      <c r="F73" t="s">
        <v>476</v>
      </c>
      <c r="G73" t="s">
        <v>29</v>
      </c>
      <c r="J73">
        <v>629.46249999999998</v>
      </c>
      <c r="K73">
        <v>10</v>
      </c>
      <c r="L73">
        <v>4</v>
      </c>
      <c r="M73">
        <v>1.9471609501416201</v>
      </c>
      <c r="N73">
        <v>1.9362497225163999</v>
      </c>
      <c r="O73">
        <v>2.1965169074209499E-2</v>
      </c>
      <c r="P73">
        <v>24.175144074335201</v>
      </c>
      <c r="Q73">
        <v>7.2717247962291395E-5</v>
      </c>
      <c r="R73" t="s">
        <v>30</v>
      </c>
      <c r="S73" t="s">
        <v>31</v>
      </c>
      <c r="T73" t="s">
        <v>31</v>
      </c>
      <c r="U73" t="s">
        <v>30</v>
      </c>
      <c r="V73" t="s">
        <v>31</v>
      </c>
      <c r="W73" t="s">
        <v>31</v>
      </c>
      <c r="X73" t="s">
        <v>30</v>
      </c>
      <c r="Y73" t="s">
        <v>460</v>
      </c>
      <c r="Z73" t="s">
        <v>466</v>
      </c>
      <c r="AA73" t="s">
        <v>455</v>
      </c>
      <c r="AB73">
        <v>150</v>
      </c>
      <c r="AC73" t="s">
        <v>452</v>
      </c>
      <c r="AD73">
        <v>5</v>
      </c>
    </row>
    <row r="74" spans="1:32" x14ac:dyDescent="0.25">
      <c r="A74">
        <v>73</v>
      </c>
      <c r="B74" t="s">
        <v>138</v>
      </c>
      <c r="C74" t="s">
        <v>139</v>
      </c>
      <c r="D74" t="s">
        <v>26</v>
      </c>
      <c r="E74" t="s">
        <v>27</v>
      </c>
      <c r="F74" t="s">
        <v>476</v>
      </c>
      <c r="G74" t="s">
        <v>29</v>
      </c>
      <c r="J74">
        <v>629.46249999999998</v>
      </c>
      <c r="K74">
        <v>9</v>
      </c>
      <c r="L74">
        <v>4</v>
      </c>
      <c r="M74">
        <v>1.9514153808343</v>
      </c>
      <c r="N74">
        <v>1.9362497225163999</v>
      </c>
      <c r="O74">
        <v>2.1965169074209499E-2</v>
      </c>
      <c r="P74">
        <v>30.8845128667502</v>
      </c>
      <c r="Q74" s="1">
        <v>8.63590355836397E-7</v>
      </c>
      <c r="R74" t="s">
        <v>30</v>
      </c>
      <c r="S74" t="s">
        <v>31</v>
      </c>
      <c r="T74" t="s">
        <v>31</v>
      </c>
      <c r="U74" t="s">
        <v>30</v>
      </c>
      <c r="V74" t="s">
        <v>31</v>
      </c>
      <c r="W74" t="s">
        <v>31</v>
      </c>
      <c r="X74" t="s">
        <v>30</v>
      </c>
      <c r="Y74" t="s">
        <v>467</v>
      </c>
      <c r="Z74" t="s">
        <v>461</v>
      </c>
      <c r="AA74" t="s">
        <v>454</v>
      </c>
      <c r="AB74">
        <v>38</v>
      </c>
      <c r="AC74" t="s">
        <v>451</v>
      </c>
      <c r="AD74">
        <v>0</v>
      </c>
      <c r="AF74">
        <f t="shared" ref="AF74" si="35">IFERROR(AVERAGE(Q74:Q75),"")</f>
        <v>8.4360798240666497E-7</v>
      </c>
    </row>
    <row r="75" spans="1:32" x14ac:dyDescent="0.25">
      <c r="A75">
        <v>74</v>
      </c>
      <c r="B75" t="s">
        <v>140</v>
      </c>
      <c r="C75" t="s">
        <v>139</v>
      </c>
      <c r="D75" t="s">
        <v>26</v>
      </c>
      <c r="E75" t="s">
        <v>27</v>
      </c>
      <c r="F75" t="s">
        <v>476</v>
      </c>
      <c r="G75" t="s">
        <v>29</v>
      </c>
      <c r="J75">
        <v>629.46249999999998</v>
      </c>
      <c r="K75">
        <v>9</v>
      </c>
      <c r="L75">
        <v>4</v>
      </c>
      <c r="M75">
        <v>1.9174421526382499</v>
      </c>
      <c r="N75">
        <v>1.9362497225163999</v>
      </c>
      <c r="O75">
        <v>2.1965169074209499E-2</v>
      </c>
      <c r="P75">
        <v>30.956222665651499</v>
      </c>
      <c r="Q75" s="1">
        <v>8.2362560897693305E-7</v>
      </c>
      <c r="R75" t="s">
        <v>30</v>
      </c>
      <c r="S75" t="s">
        <v>31</v>
      </c>
      <c r="T75" t="s">
        <v>31</v>
      </c>
      <c r="U75" t="s">
        <v>30</v>
      </c>
      <c r="V75" t="s">
        <v>31</v>
      </c>
      <c r="W75" t="s">
        <v>31</v>
      </c>
      <c r="X75" t="s">
        <v>30</v>
      </c>
      <c r="Y75" t="s">
        <v>467</v>
      </c>
      <c r="Z75" t="s">
        <v>461</v>
      </c>
      <c r="AA75" t="s">
        <v>454</v>
      </c>
      <c r="AB75">
        <v>38</v>
      </c>
      <c r="AC75" t="s">
        <v>451</v>
      </c>
      <c r="AD75">
        <v>0</v>
      </c>
    </row>
    <row r="76" spans="1:32" x14ac:dyDescent="0.25">
      <c r="A76">
        <v>75</v>
      </c>
      <c r="B76" t="s">
        <v>141</v>
      </c>
      <c r="C76" t="s">
        <v>142</v>
      </c>
      <c r="D76" t="s">
        <v>26</v>
      </c>
      <c r="E76" t="s">
        <v>27</v>
      </c>
      <c r="F76" t="s">
        <v>476</v>
      </c>
      <c r="G76" t="s">
        <v>29</v>
      </c>
      <c r="J76">
        <v>629.46249999999998</v>
      </c>
      <c r="K76">
        <v>8</v>
      </c>
      <c r="L76">
        <v>4</v>
      </c>
      <c r="M76">
        <v>1.9099279839990599</v>
      </c>
      <c r="N76">
        <v>1.9362497225163999</v>
      </c>
      <c r="O76">
        <v>2.1965169074209499E-2</v>
      </c>
      <c r="P76">
        <v>28.016381796170499</v>
      </c>
      <c r="Q76">
        <v>5.7458012680791502E-6</v>
      </c>
      <c r="R76" t="s">
        <v>30</v>
      </c>
      <c r="S76" t="s">
        <v>31</v>
      </c>
      <c r="T76" t="s">
        <v>31</v>
      </c>
      <c r="U76" t="s">
        <v>30</v>
      </c>
      <c r="V76" t="s">
        <v>31</v>
      </c>
      <c r="W76" t="s">
        <v>31</v>
      </c>
      <c r="X76" t="s">
        <v>30</v>
      </c>
      <c r="Y76" t="s">
        <v>467</v>
      </c>
      <c r="Z76" t="s">
        <v>461</v>
      </c>
      <c r="AA76" t="s">
        <v>454</v>
      </c>
      <c r="AB76">
        <v>88</v>
      </c>
      <c r="AC76" t="s">
        <v>451</v>
      </c>
      <c r="AD76">
        <v>0</v>
      </c>
      <c r="AF76">
        <f t="shared" ref="AF76" si="36">IFERROR(AVERAGE(Q76:Q77),"")</f>
        <v>5.4448617463203801E-6</v>
      </c>
    </row>
    <row r="77" spans="1:32" x14ac:dyDescent="0.25">
      <c r="A77">
        <v>76</v>
      </c>
      <c r="B77" t="s">
        <v>143</v>
      </c>
      <c r="C77" t="s">
        <v>142</v>
      </c>
      <c r="D77" t="s">
        <v>26</v>
      </c>
      <c r="E77" t="s">
        <v>27</v>
      </c>
      <c r="F77" t="s">
        <v>476</v>
      </c>
      <c r="G77" t="s">
        <v>29</v>
      </c>
      <c r="J77">
        <v>629.46249999999998</v>
      </c>
      <c r="K77">
        <v>10</v>
      </c>
      <c r="L77">
        <v>4</v>
      </c>
      <c r="M77">
        <v>1.9253939234505399</v>
      </c>
      <c r="N77">
        <v>1.9362497225163999</v>
      </c>
      <c r="O77">
        <v>2.1965169074209499E-2</v>
      </c>
      <c r="P77">
        <v>28.183847568955098</v>
      </c>
      <c r="Q77">
        <v>5.1439222245616101E-6</v>
      </c>
      <c r="R77" t="s">
        <v>30</v>
      </c>
      <c r="S77" t="s">
        <v>31</v>
      </c>
      <c r="T77" t="s">
        <v>31</v>
      </c>
      <c r="U77" t="s">
        <v>30</v>
      </c>
      <c r="V77" t="s">
        <v>31</v>
      </c>
      <c r="W77" t="s">
        <v>31</v>
      </c>
      <c r="X77" t="s">
        <v>30</v>
      </c>
      <c r="Y77" t="s">
        <v>467</v>
      </c>
      <c r="Z77" t="s">
        <v>461</v>
      </c>
      <c r="AA77" t="s">
        <v>454</v>
      </c>
      <c r="AB77">
        <v>88</v>
      </c>
      <c r="AC77" t="s">
        <v>451</v>
      </c>
      <c r="AD77">
        <v>0</v>
      </c>
    </row>
    <row r="78" spans="1:32" x14ac:dyDescent="0.25">
      <c r="A78">
        <v>77</v>
      </c>
      <c r="B78" t="s">
        <v>144</v>
      </c>
      <c r="C78" t="s">
        <v>145</v>
      </c>
      <c r="D78" t="s">
        <v>26</v>
      </c>
      <c r="E78" t="s">
        <v>27</v>
      </c>
      <c r="F78" t="s">
        <v>476</v>
      </c>
      <c r="G78" t="s">
        <v>29</v>
      </c>
      <c r="J78">
        <v>629.46249999999998</v>
      </c>
      <c r="K78">
        <v>9</v>
      </c>
      <c r="L78">
        <v>3</v>
      </c>
      <c r="M78">
        <v>1.94577497892229</v>
      </c>
      <c r="N78">
        <v>1.9362497225163999</v>
      </c>
      <c r="O78">
        <v>2.1965169074209499E-2</v>
      </c>
      <c r="P78">
        <v>25.8796550981418</v>
      </c>
      <c r="Q78">
        <v>2.3578089845513601E-5</v>
      </c>
      <c r="R78" t="s">
        <v>30</v>
      </c>
      <c r="S78" t="s">
        <v>31</v>
      </c>
      <c r="T78" t="s">
        <v>31</v>
      </c>
      <c r="U78" t="s">
        <v>30</v>
      </c>
      <c r="V78" t="s">
        <v>31</v>
      </c>
      <c r="W78" t="s">
        <v>31</v>
      </c>
      <c r="X78" t="s">
        <v>30</v>
      </c>
      <c r="Y78" t="s">
        <v>467</v>
      </c>
      <c r="Z78" t="s">
        <v>461</v>
      </c>
      <c r="AA78" t="s">
        <v>454</v>
      </c>
      <c r="AB78">
        <v>150</v>
      </c>
      <c r="AC78" t="s">
        <v>451</v>
      </c>
      <c r="AD78">
        <v>0</v>
      </c>
      <c r="AF78">
        <f t="shared" ref="AF78" si="37">IFERROR(AVERAGE(Q78:Q79),"")</f>
        <v>2.3368257257678048E-5</v>
      </c>
    </row>
    <row r="79" spans="1:32" x14ac:dyDescent="0.25">
      <c r="A79">
        <v>78</v>
      </c>
      <c r="B79" t="s">
        <v>146</v>
      </c>
      <c r="C79" t="s">
        <v>145</v>
      </c>
      <c r="D79" t="s">
        <v>26</v>
      </c>
      <c r="E79" t="s">
        <v>27</v>
      </c>
      <c r="F79" t="s">
        <v>476</v>
      </c>
      <c r="G79" t="s">
        <v>29</v>
      </c>
      <c r="J79">
        <v>629.46249999999998</v>
      </c>
      <c r="K79">
        <v>9</v>
      </c>
      <c r="L79">
        <v>5</v>
      </c>
      <c r="M79">
        <v>1.9301097924083599</v>
      </c>
      <c r="N79">
        <v>1.9362497225163999</v>
      </c>
      <c r="O79">
        <v>2.1965169074209499E-2</v>
      </c>
      <c r="P79">
        <v>25.906835079623999</v>
      </c>
      <c r="Q79">
        <v>2.3158424669842498E-5</v>
      </c>
      <c r="R79" t="s">
        <v>30</v>
      </c>
      <c r="S79" t="s">
        <v>31</v>
      </c>
      <c r="T79" t="s">
        <v>31</v>
      </c>
      <c r="U79" t="s">
        <v>30</v>
      </c>
      <c r="V79" t="s">
        <v>31</v>
      </c>
      <c r="W79" t="s">
        <v>31</v>
      </c>
      <c r="X79" t="s">
        <v>30</v>
      </c>
      <c r="Y79" t="s">
        <v>467</v>
      </c>
      <c r="Z79" t="s">
        <v>461</v>
      </c>
      <c r="AA79" t="s">
        <v>454</v>
      </c>
      <c r="AB79">
        <v>150</v>
      </c>
      <c r="AC79" t="s">
        <v>451</v>
      </c>
      <c r="AD79">
        <v>0</v>
      </c>
    </row>
    <row r="80" spans="1:32" x14ac:dyDescent="0.25">
      <c r="A80">
        <v>79</v>
      </c>
      <c r="B80" t="s">
        <v>147</v>
      </c>
      <c r="C80" t="s">
        <v>148</v>
      </c>
      <c r="D80" t="s">
        <v>26</v>
      </c>
      <c r="E80" t="s">
        <v>27</v>
      </c>
      <c r="F80" t="s">
        <v>476</v>
      </c>
      <c r="G80" t="s">
        <v>29</v>
      </c>
      <c r="J80">
        <v>629.46249999999998</v>
      </c>
      <c r="K80">
        <v>8</v>
      </c>
      <c r="L80">
        <v>4</v>
      </c>
      <c r="M80">
        <v>1.9654976731998699</v>
      </c>
      <c r="N80">
        <v>1.9362497225163999</v>
      </c>
      <c r="O80">
        <v>2.1965169074209499E-2</v>
      </c>
      <c r="P80">
        <v>29.352672428049001</v>
      </c>
      <c r="Q80">
        <v>2.3762209052732398E-6</v>
      </c>
      <c r="R80" t="s">
        <v>30</v>
      </c>
      <c r="S80" t="s">
        <v>31</v>
      </c>
      <c r="T80" t="s">
        <v>31</v>
      </c>
      <c r="U80" t="s">
        <v>30</v>
      </c>
      <c r="V80" t="s">
        <v>31</v>
      </c>
      <c r="W80" t="s">
        <v>31</v>
      </c>
      <c r="X80" t="s">
        <v>30</v>
      </c>
      <c r="Y80" t="s">
        <v>467</v>
      </c>
      <c r="Z80" t="s">
        <v>462</v>
      </c>
      <c r="AA80" t="s">
        <v>454</v>
      </c>
      <c r="AB80">
        <v>38</v>
      </c>
      <c r="AC80" t="s">
        <v>451</v>
      </c>
      <c r="AD80">
        <v>0.5</v>
      </c>
      <c r="AF80">
        <f t="shared" ref="AF80" si="38">IFERROR(AVERAGE(Q80:Q81),"")</f>
        <v>2.3685482144447449E-6</v>
      </c>
    </row>
    <row r="81" spans="1:32" x14ac:dyDescent="0.25">
      <c r="A81">
        <v>80</v>
      </c>
      <c r="B81" t="s">
        <v>149</v>
      </c>
      <c r="C81" t="s">
        <v>148</v>
      </c>
      <c r="D81" t="s">
        <v>26</v>
      </c>
      <c r="E81" t="s">
        <v>27</v>
      </c>
      <c r="F81" t="s">
        <v>476</v>
      </c>
      <c r="G81" t="s">
        <v>29</v>
      </c>
      <c r="J81">
        <v>629.46249999999998</v>
      </c>
      <c r="K81">
        <v>9</v>
      </c>
      <c r="L81">
        <v>4</v>
      </c>
      <c r="M81">
        <v>1.9203042458273001</v>
      </c>
      <c r="N81">
        <v>1.9362497225163999</v>
      </c>
      <c r="O81">
        <v>2.1965169074209499E-2</v>
      </c>
      <c r="P81">
        <v>29.362477659739501</v>
      </c>
      <c r="Q81">
        <v>2.3608755236162499E-6</v>
      </c>
      <c r="R81" t="s">
        <v>30</v>
      </c>
      <c r="S81" t="s">
        <v>31</v>
      </c>
      <c r="T81" t="s">
        <v>31</v>
      </c>
      <c r="U81" t="s">
        <v>30</v>
      </c>
      <c r="V81" t="s">
        <v>31</v>
      </c>
      <c r="W81" t="s">
        <v>31</v>
      </c>
      <c r="X81" t="s">
        <v>30</v>
      </c>
      <c r="Y81" t="s">
        <v>467</v>
      </c>
      <c r="Z81" t="s">
        <v>462</v>
      </c>
      <c r="AA81" t="s">
        <v>454</v>
      </c>
      <c r="AB81">
        <v>38</v>
      </c>
      <c r="AC81" t="s">
        <v>451</v>
      </c>
      <c r="AD81">
        <v>0.5</v>
      </c>
    </row>
    <row r="82" spans="1:32" x14ac:dyDescent="0.25">
      <c r="A82">
        <v>81</v>
      </c>
      <c r="B82" t="s">
        <v>150</v>
      </c>
      <c r="C82" t="s">
        <v>151</v>
      </c>
      <c r="D82" t="s">
        <v>26</v>
      </c>
      <c r="E82" t="s">
        <v>27</v>
      </c>
      <c r="F82" t="s">
        <v>476</v>
      </c>
      <c r="G82" t="s">
        <v>29</v>
      </c>
      <c r="J82">
        <v>629.46249999999998</v>
      </c>
      <c r="K82">
        <v>7</v>
      </c>
      <c r="L82">
        <v>5</v>
      </c>
      <c r="M82">
        <v>1.91717639226028</v>
      </c>
      <c r="N82">
        <v>1.9362497225163999</v>
      </c>
      <c r="O82">
        <v>2.1965169074209499E-2</v>
      </c>
      <c r="P82">
        <v>25.9113818315105</v>
      </c>
      <c r="Q82">
        <v>2.3088954688051402E-5</v>
      </c>
      <c r="R82" t="s">
        <v>30</v>
      </c>
      <c r="S82" t="s">
        <v>31</v>
      </c>
      <c r="T82" t="s">
        <v>31</v>
      </c>
      <c r="U82" t="s">
        <v>30</v>
      </c>
      <c r="V82" t="s">
        <v>31</v>
      </c>
      <c r="W82" t="s">
        <v>31</v>
      </c>
      <c r="X82" t="s">
        <v>30</v>
      </c>
      <c r="Y82" t="s">
        <v>467</v>
      </c>
      <c r="Z82" t="s">
        <v>462</v>
      </c>
      <c r="AA82" t="s">
        <v>454</v>
      </c>
      <c r="AB82">
        <v>88</v>
      </c>
      <c r="AC82" t="s">
        <v>451</v>
      </c>
      <c r="AD82">
        <v>0.5</v>
      </c>
      <c r="AF82">
        <f t="shared" ref="AF82" si="39">IFERROR(AVERAGE(Q82:Q83),"")</f>
        <v>2.7190762097162248E-5</v>
      </c>
    </row>
    <row r="83" spans="1:32" x14ac:dyDescent="0.25">
      <c r="A83">
        <v>82</v>
      </c>
      <c r="B83" t="s">
        <v>152</v>
      </c>
      <c r="C83" t="s">
        <v>151</v>
      </c>
      <c r="D83" t="s">
        <v>26</v>
      </c>
      <c r="E83" t="s">
        <v>27</v>
      </c>
      <c r="F83" t="s">
        <v>476</v>
      </c>
      <c r="G83" t="s">
        <v>29</v>
      </c>
      <c r="J83">
        <v>629.46249999999998</v>
      </c>
      <c r="K83">
        <v>9</v>
      </c>
      <c r="L83">
        <v>4</v>
      </c>
      <c r="M83">
        <v>1.9691295562834901</v>
      </c>
      <c r="N83">
        <v>1.9362497225163999</v>
      </c>
      <c r="O83">
        <v>2.1965169074209499E-2</v>
      </c>
      <c r="P83">
        <v>25.4512608236377</v>
      </c>
      <c r="Q83">
        <v>3.1292569506273098E-5</v>
      </c>
      <c r="R83" t="s">
        <v>30</v>
      </c>
      <c r="S83" t="s">
        <v>31</v>
      </c>
      <c r="T83" t="s">
        <v>31</v>
      </c>
      <c r="U83" t="s">
        <v>30</v>
      </c>
      <c r="V83" t="s">
        <v>31</v>
      </c>
      <c r="W83" t="s">
        <v>31</v>
      </c>
      <c r="X83" t="s">
        <v>30</v>
      </c>
      <c r="Y83" t="s">
        <v>467</v>
      </c>
      <c r="Z83" t="s">
        <v>462</v>
      </c>
      <c r="AA83" t="s">
        <v>454</v>
      </c>
      <c r="AB83">
        <v>88</v>
      </c>
      <c r="AC83" t="s">
        <v>451</v>
      </c>
      <c r="AD83">
        <v>0.5</v>
      </c>
    </row>
    <row r="84" spans="1:32" x14ac:dyDescent="0.25">
      <c r="A84">
        <v>83</v>
      </c>
      <c r="B84" t="s">
        <v>153</v>
      </c>
      <c r="C84" t="s">
        <v>154</v>
      </c>
      <c r="D84" t="s">
        <v>26</v>
      </c>
      <c r="E84" t="s">
        <v>27</v>
      </c>
      <c r="F84" t="s">
        <v>476</v>
      </c>
      <c r="G84" t="s">
        <v>29</v>
      </c>
      <c r="J84">
        <v>629.46249999999998</v>
      </c>
      <c r="K84">
        <v>10</v>
      </c>
      <c r="L84">
        <v>4</v>
      </c>
      <c r="M84">
        <v>1.93583045070106</v>
      </c>
      <c r="N84">
        <v>1.9362497225163999</v>
      </c>
      <c r="O84">
        <v>2.1965169074209499E-2</v>
      </c>
      <c r="P84">
        <v>27.4998821861093</v>
      </c>
      <c r="Q84">
        <v>8.0828782235408598E-6</v>
      </c>
      <c r="R84" t="s">
        <v>30</v>
      </c>
      <c r="S84" t="s">
        <v>31</v>
      </c>
      <c r="T84" t="s">
        <v>31</v>
      </c>
      <c r="U84" t="s">
        <v>30</v>
      </c>
      <c r="V84" t="s">
        <v>31</v>
      </c>
      <c r="W84" t="s">
        <v>31</v>
      </c>
      <c r="X84" t="s">
        <v>30</v>
      </c>
      <c r="Y84" t="s">
        <v>467</v>
      </c>
      <c r="Z84" t="s">
        <v>462</v>
      </c>
      <c r="AA84" t="s">
        <v>454</v>
      </c>
      <c r="AB84">
        <v>150</v>
      </c>
      <c r="AC84" t="s">
        <v>451</v>
      </c>
      <c r="AD84">
        <v>0.5</v>
      </c>
      <c r="AF84">
        <f t="shared" ref="AF84" si="40">IFERROR(AVERAGE(Q84:Q85),"")</f>
        <v>8.1312168787523048E-6</v>
      </c>
    </row>
    <row r="85" spans="1:32" x14ac:dyDescent="0.25">
      <c r="A85">
        <v>84</v>
      </c>
      <c r="B85" t="s">
        <v>155</v>
      </c>
      <c r="C85" t="s">
        <v>154</v>
      </c>
      <c r="D85" t="s">
        <v>26</v>
      </c>
      <c r="E85" t="s">
        <v>27</v>
      </c>
      <c r="F85" t="s">
        <v>476</v>
      </c>
      <c r="G85" t="s">
        <v>29</v>
      </c>
      <c r="J85">
        <v>629.46249999999998</v>
      </c>
      <c r="K85">
        <v>10</v>
      </c>
      <c r="L85">
        <v>4</v>
      </c>
      <c r="M85">
        <v>1.9548431991236499</v>
      </c>
      <c r="N85">
        <v>1.9362497225163999</v>
      </c>
      <c r="O85">
        <v>2.1965169074209499E-2</v>
      </c>
      <c r="P85">
        <v>27.4818878840038</v>
      </c>
      <c r="Q85">
        <v>8.1795555339637498E-6</v>
      </c>
      <c r="R85" t="s">
        <v>30</v>
      </c>
      <c r="S85" t="s">
        <v>31</v>
      </c>
      <c r="T85" t="s">
        <v>31</v>
      </c>
      <c r="U85" t="s">
        <v>30</v>
      </c>
      <c r="V85" t="s">
        <v>31</v>
      </c>
      <c r="W85" t="s">
        <v>31</v>
      </c>
      <c r="X85" t="s">
        <v>30</v>
      </c>
      <c r="Y85" t="s">
        <v>467</v>
      </c>
      <c r="Z85" t="s">
        <v>462</v>
      </c>
      <c r="AA85" t="s">
        <v>454</v>
      </c>
      <c r="AB85">
        <v>150</v>
      </c>
      <c r="AC85" t="s">
        <v>451</v>
      </c>
      <c r="AD85">
        <v>0.5</v>
      </c>
    </row>
    <row r="86" spans="1:32" x14ac:dyDescent="0.25">
      <c r="A86">
        <v>85</v>
      </c>
      <c r="B86" t="s">
        <v>156</v>
      </c>
      <c r="C86" t="s">
        <v>157</v>
      </c>
      <c r="D86" t="s">
        <v>26</v>
      </c>
      <c r="E86" t="s">
        <v>27</v>
      </c>
      <c r="F86" t="s">
        <v>476</v>
      </c>
      <c r="G86" t="s">
        <v>29</v>
      </c>
      <c r="J86">
        <v>629.46249999999998</v>
      </c>
      <c r="K86">
        <v>11</v>
      </c>
      <c r="L86">
        <v>4</v>
      </c>
      <c r="M86">
        <v>1.9823303098968701</v>
      </c>
      <c r="N86">
        <v>1.9362497225163999</v>
      </c>
      <c r="O86">
        <v>2.1965169074209499E-2</v>
      </c>
      <c r="P86">
        <v>27.730860651807902</v>
      </c>
      <c r="Q86">
        <v>6.9387963147764899E-6</v>
      </c>
      <c r="R86" t="s">
        <v>30</v>
      </c>
      <c r="S86" t="s">
        <v>31</v>
      </c>
      <c r="T86" t="s">
        <v>31</v>
      </c>
      <c r="U86" t="s">
        <v>30</v>
      </c>
      <c r="V86" t="s">
        <v>31</v>
      </c>
      <c r="W86" t="s">
        <v>31</v>
      </c>
      <c r="X86" t="s">
        <v>30</v>
      </c>
      <c r="Y86" t="s">
        <v>467</v>
      </c>
      <c r="Z86" t="s">
        <v>463</v>
      </c>
      <c r="AA86" t="s">
        <v>454</v>
      </c>
      <c r="AB86">
        <v>38</v>
      </c>
      <c r="AC86" t="s">
        <v>451</v>
      </c>
      <c r="AD86">
        <v>5</v>
      </c>
      <c r="AF86">
        <f t="shared" ref="AF86" si="41">IFERROR(AVERAGE(Q86:Q87),"")</f>
        <v>7.3406623781673004E-6</v>
      </c>
    </row>
    <row r="87" spans="1:32" x14ac:dyDescent="0.25">
      <c r="A87">
        <v>86</v>
      </c>
      <c r="B87" t="s">
        <v>158</v>
      </c>
      <c r="C87" t="s">
        <v>157</v>
      </c>
      <c r="D87" t="s">
        <v>26</v>
      </c>
      <c r="E87" t="s">
        <v>27</v>
      </c>
      <c r="F87" t="s">
        <v>476</v>
      </c>
      <c r="G87" t="s">
        <v>29</v>
      </c>
      <c r="J87">
        <v>629.46249999999998</v>
      </c>
      <c r="K87">
        <v>9</v>
      </c>
      <c r="L87">
        <v>4</v>
      </c>
      <c r="M87">
        <v>1.9295039068064199</v>
      </c>
      <c r="N87">
        <v>1.9362497225163999</v>
      </c>
      <c r="O87">
        <v>2.1965169074209499E-2</v>
      </c>
      <c r="P87">
        <v>27.564989299638601</v>
      </c>
      <c r="Q87">
        <v>7.7425284415581101E-6</v>
      </c>
      <c r="R87" t="s">
        <v>30</v>
      </c>
      <c r="S87" t="s">
        <v>31</v>
      </c>
      <c r="T87" t="s">
        <v>31</v>
      </c>
      <c r="U87" t="s">
        <v>30</v>
      </c>
      <c r="V87" t="s">
        <v>31</v>
      </c>
      <c r="W87" t="s">
        <v>31</v>
      </c>
      <c r="X87" t="s">
        <v>30</v>
      </c>
      <c r="Y87" t="s">
        <v>467</v>
      </c>
      <c r="Z87" t="s">
        <v>463</v>
      </c>
      <c r="AA87" t="s">
        <v>454</v>
      </c>
      <c r="AB87">
        <v>38</v>
      </c>
      <c r="AC87" t="s">
        <v>451</v>
      </c>
      <c r="AD87">
        <v>5</v>
      </c>
    </row>
    <row r="88" spans="1:32" x14ac:dyDescent="0.25">
      <c r="A88">
        <v>87</v>
      </c>
      <c r="B88" t="s">
        <v>159</v>
      </c>
      <c r="C88" t="s">
        <v>160</v>
      </c>
      <c r="D88" t="s">
        <v>26</v>
      </c>
      <c r="E88" t="s">
        <v>27</v>
      </c>
      <c r="F88" t="s">
        <v>476</v>
      </c>
      <c r="G88" t="s">
        <v>29</v>
      </c>
      <c r="J88">
        <v>629.46249999999998</v>
      </c>
      <c r="K88">
        <v>12</v>
      </c>
      <c r="L88">
        <v>4</v>
      </c>
      <c r="M88">
        <v>1.9278772281449099</v>
      </c>
      <c r="N88">
        <v>1.9362497225163999</v>
      </c>
      <c r="O88">
        <v>2.1965169074209499E-2</v>
      </c>
      <c r="P88">
        <v>29.052242732105899</v>
      </c>
      <c r="Q88">
        <v>2.8980009870068998E-6</v>
      </c>
      <c r="R88" t="s">
        <v>30</v>
      </c>
      <c r="S88" t="s">
        <v>31</v>
      </c>
      <c r="T88" t="s">
        <v>31</v>
      </c>
      <c r="U88" t="s">
        <v>30</v>
      </c>
      <c r="V88" t="s">
        <v>31</v>
      </c>
      <c r="W88" t="s">
        <v>31</v>
      </c>
      <c r="X88" t="s">
        <v>30</v>
      </c>
      <c r="Y88" t="s">
        <v>467</v>
      </c>
      <c r="Z88" t="s">
        <v>463</v>
      </c>
      <c r="AA88" t="s">
        <v>454</v>
      </c>
      <c r="AB88">
        <v>88</v>
      </c>
      <c r="AC88" t="s">
        <v>451</v>
      </c>
      <c r="AD88">
        <v>5</v>
      </c>
      <c r="AF88">
        <f t="shared" ref="AF88" si="42">IFERROR(AVERAGE(Q88:Q89),"")</f>
        <v>2.6801687308075248E-6</v>
      </c>
    </row>
    <row r="89" spans="1:32" x14ac:dyDescent="0.25">
      <c r="A89">
        <v>88</v>
      </c>
      <c r="B89" t="s">
        <v>161</v>
      </c>
      <c r="C89" t="s">
        <v>160</v>
      </c>
      <c r="D89" t="s">
        <v>26</v>
      </c>
      <c r="E89" t="s">
        <v>27</v>
      </c>
      <c r="F89" t="s">
        <v>476</v>
      </c>
      <c r="G89" t="s">
        <v>29</v>
      </c>
      <c r="J89">
        <v>629.46249999999998</v>
      </c>
      <c r="K89">
        <v>10</v>
      </c>
      <c r="L89">
        <v>4</v>
      </c>
      <c r="M89">
        <v>1.9408191496556899</v>
      </c>
      <c r="N89">
        <v>1.9362497225163999</v>
      </c>
      <c r="O89">
        <v>2.1965169074209499E-2</v>
      </c>
      <c r="P89">
        <v>29.298795538384201</v>
      </c>
      <c r="Q89">
        <v>2.4623364746081498E-6</v>
      </c>
      <c r="R89" t="s">
        <v>30</v>
      </c>
      <c r="S89" t="s">
        <v>31</v>
      </c>
      <c r="T89" t="s">
        <v>31</v>
      </c>
      <c r="U89" t="s">
        <v>30</v>
      </c>
      <c r="V89" t="s">
        <v>31</v>
      </c>
      <c r="W89" t="s">
        <v>31</v>
      </c>
      <c r="X89" t="s">
        <v>30</v>
      </c>
      <c r="Y89" t="s">
        <v>467</v>
      </c>
      <c r="Z89" t="s">
        <v>463</v>
      </c>
      <c r="AA89" t="s">
        <v>454</v>
      </c>
      <c r="AB89">
        <v>88</v>
      </c>
      <c r="AC89" t="s">
        <v>451</v>
      </c>
      <c r="AD89">
        <v>5</v>
      </c>
    </row>
    <row r="90" spans="1:32" x14ac:dyDescent="0.25">
      <c r="A90">
        <v>89</v>
      </c>
      <c r="B90" t="s">
        <v>162</v>
      </c>
      <c r="C90" t="s">
        <v>163</v>
      </c>
      <c r="D90" t="s">
        <v>26</v>
      </c>
      <c r="E90" t="s">
        <v>27</v>
      </c>
      <c r="F90" t="s">
        <v>476</v>
      </c>
      <c r="G90" t="s">
        <v>29</v>
      </c>
      <c r="J90">
        <v>629.46249999999998</v>
      </c>
      <c r="K90">
        <v>10</v>
      </c>
      <c r="L90">
        <v>4</v>
      </c>
      <c r="M90">
        <v>1.9331302743271901</v>
      </c>
      <c r="N90">
        <v>1.9362497225163999</v>
      </c>
      <c r="O90">
        <v>2.1965169074209499E-2</v>
      </c>
      <c r="P90">
        <v>27.431603557156599</v>
      </c>
      <c r="Q90">
        <v>8.4558907758197508E-6</v>
      </c>
      <c r="R90" t="s">
        <v>30</v>
      </c>
      <c r="S90" t="s">
        <v>31</v>
      </c>
      <c r="T90" t="s">
        <v>31</v>
      </c>
      <c r="U90" t="s">
        <v>30</v>
      </c>
      <c r="V90" t="s">
        <v>31</v>
      </c>
      <c r="W90" t="s">
        <v>31</v>
      </c>
      <c r="X90" t="s">
        <v>30</v>
      </c>
      <c r="Y90" t="s">
        <v>467</v>
      </c>
      <c r="Z90" t="s">
        <v>463</v>
      </c>
      <c r="AA90" t="s">
        <v>454</v>
      </c>
      <c r="AB90">
        <v>150</v>
      </c>
      <c r="AC90" t="s">
        <v>451</v>
      </c>
      <c r="AD90">
        <v>5</v>
      </c>
      <c r="AF90">
        <f t="shared" ref="AF90" si="43">IFERROR(AVERAGE(Q90:Q91),"")</f>
        <v>8.7171509281419509E-6</v>
      </c>
    </row>
    <row r="91" spans="1:32" x14ac:dyDescent="0.25">
      <c r="A91">
        <v>90</v>
      </c>
      <c r="B91" t="s">
        <v>164</v>
      </c>
      <c r="C91" t="s">
        <v>163</v>
      </c>
      <c r="D91" t="s">
        <v>26</v>
      </c>
      <c r="E91" t="s">
        <v>27</v>
      </c>
      <c r="F91" t="s">
        <v>476</v>
      </c>
      <c r="G91" t="s">
        <v>29</v>
      </c>
      <c r="J91">
        <v>629.46249999999998</v>
      </c>
      <c r="K91">
        <v>9</v>
      </c>
      <c r="L91">
        <v>4</v>
      </c>
      <c r="M91">
        <v>1.9306528768501401</v>
      </c>
      <c r="N91">
        <v>1.9362497225163999</v>
      </c>
      <c r="O91">
        <v>2.1965169074209499E-2</v>
      </c>
      <c r="P91">
        <v>27.340859212599302</v>
      </c>
      <c r="Q91">
        <v>8.9784110804641493E-6</v>
      </c>
      <c r="R91" t="s">
        <v>30</v>
      </c>
      <c r="S91" t="s">
        <v>31</v>
      </c>
      <c r="T91" t="s">
        <v>31</v>
      </c>
      <c r="U91" t="s">
        <v>30</v>
      </c>
      <c r="V91" t="s">
        <v>31</v>
      </c>
      <c r="W91" t="s">
        <v>31</v>
      </c>
      <c r="X91" t="s">
        <v>30</v>
      </c>
      <c r="Y91" t="s">
        <v>467</v>
      </c>
      <c r="Z91" t="s">
        <v>463</v>
      </c>
      <c r="AA91" t="s">
        <v>454</v>
      </c>
      <c r="AB91">
        <v>150</v>
      </c>
      <c r="AC91" t="s">
        <v>451</v>
      </c>
      <c r="AD91">
        <v>5</v>
      </c>
    </row>
    <row r="92" spans="1:32" x14ac:dyDescent="0.25">
      <c r="A92">
        <v>91</v>
      </c>
      <c r="B92" t="s">
        <v>165</v>
      </c>
      <c r="C92" t="s">
        <v>166</v>
      </c>
      <c r="D92" t="s">
        <v>26</v>
      </c>
      <c r="E92" t="s">
        <v>27</v>
      </c>
      <c r="F92" t="s">
        <v>476</v>
      </c>
      <c r="G92" t="s">
        <v>29</v>
      </c>
      <c r="J92">
        <v>629.46249999999998</v>
      </c>
      <c r="K92">
        <v>10</v>
      </c>
      <c r="L92">
        <v>4</v>
      </c>
      <c r="M92">
        <v>1.95243514363093</v>
      </c>
      <c r="N92">
        <v>1.9362497225163999</v>
      </c>
      <c r="O92">
        <v>2.1965169074209499E-2</v>
      </c>
      <c r="P92">
        <v>30.662613601254801</v>
      </c>
      <c r="Q92" s="1">
        <v>9.999638514455099E-7</v>
      </c>
      <c r="R92" t="s">
        <v>30</v>
      </c>
      <c r="S92" t="s">
        <v>31</v>
      </c>
      <c r="T92" t="s">
        <v>31</v>
      </c>
      <c r="U92" t="s">
        <v>30</v>
      </c>
      <c r="V92" t="s">
        <v>31</v>
      </c>
      <c r="W92" t="s">
        <v>31</v>
      </c>
      <c r="X92" t="s">
        <v>30</v>
      </c>
      <c r="Y92" t="s">
        <v>467</v>
      </c>
      <c r="Z92" t="s">
        <v>464</v>
      </c>
      <c r="AA92" t="s">
        <v>454</v>
      </c>
      <c r="AB92">
        <v>38</v>
      </c>
      <c r="AC92" t="s">
        <v>452</v>
      </c>
      <c r="AD92">
        <v>0</v>
      </c>
      <c r="AF92">
        <f t="shared" ref="AF92" si="44">IFERROR(AVERAGE(Q92:Q93),"")</f>
        <v>7.7656013198054197E-7</v>
      </c>
    </row>
    <row r="93" spans="1:32" x14ac:dyDescent="0.25">
      <c r="A93">
        <v>92</v>
      </c>
      <c r="B93" t="s">
        <v>167</v>
      </c>
      <c r="C93" t="s">
        <v>166</v>
      </c>
      <c r="D93" t="s">
        <v>26</v>
      </c>
      <c r="E93" t="s">
        <v>27</v>
      </c>
      <c r="F93" t="s">
        <v>476</v>
      </c>
      <c r="G93" t="s">
        <v>29</v>
      </c>
      <c r="J93">
        <v>629.46249999999998</v>
      </c>
      <c r="K93">
        <v>9</v>
      </c>
      <c r="L93">
        <v>4</v>
      </c>
      <c r="M93">
        <v>1.92381618316536</v>
      </c>
      <c r="N93">
        <v>1.9362497225163999</v>
      </c>
      <c r="O93">
        <v>2.1965169074209499E-2</v>
      </c>
      <c r="P93">
        <v>31.558679683467901</v>
      </c>
      <c r="Q93" s="1">
        <v>5.5315641251557405E-7</v>
      </c>
      <c r="R93" t="s">
        <v>30</v>
      </c>
      <c r="S93" t="s">
        <v>31</v>
      </c>
      <c r="T93" t="s">
        <v>31</v>
      </c>
      <c r="U93" t="s">
        <v>30</v>
      </c>
      <c r="V93" t="s">
        <v>31</v>
      </c>
      <c r="W93" t="s">
        <v>31</v>
      </c>
      <c r="X93" t="s">
        <v>30</v>
      </c>
      <c r="Y93" t="s">
        <v>467</v>
      </c>
      <c r="Z93" t="s">
        <v>464</v>
      </c>
      <c r="AA93" t="s">
        <v>454</v>
      </c>
      <c r="AB93">
        <v>38</v>
      </c>
      <c r="AC93" t="s">
        <v>452</v>
      </c>
      <c r="AD93">
        <v>0</v>
      </c>
    </row>
    <row r="94" spans="1:32" x14ac:dyDescent="0.25">
      <c r="A94">
        <v>93</v>
      </c>
      <c r="B94" t="s">
        <v>168</v>
      </c>
      <c r="C94" t="s">
        <v>166</v>
      </c>
      <c r="D94" t="s">
        <v>26</v>
      </c>
      <c r="E94" t="s">
        <v>27</v>
      </c>
      <c r="F94" t="s">
        <v>476</v>
      </c>
      <c r="G94" t="s">
        <v>29</v>
      </c>
      <c r="J94">
        <v>629.46249999999998</v>
      </c>
      <c r="K94">
        <v>9</v>
      </c>
      <c r="L94">
        <v>4</v>
      </c>
      <c r="M94">
        <v>1.9291288653724601</v>
      </c>
      <c r="N94">
        <v>1.9362497225163999</v>
      </c>
      <c r="O94">
        <v>2.1965169074209499E-2</v>
      </c>
      <c r="P94">
        <v>28.4889962085613</v>
      </c>
      <c r="Q94">
        <v>4.2046371410357502E-6</v>
      </c>
      <c r="R94" t="s">
        <v>30</v>
      </c>
      <c r="S94" t="s">
        <v>31</v>
      </c>
      <c r="T94" t="s">
        <v>31</v>
      </c>
      <c r="U94" t="s">
        <v>30</v>
      </c>
      <c r="V94" t="s">
        <v>31</v>
      </c>
      <c r="W94" t="s">
        <v>31</v>
      </c>
      <c r="X94" t="s">
        <v>30</v>
      </c>
      <c r="Y94" t="s">
        <v>467</v>
      </c>
      <c r="Z94" t="s">
        <v>464</v>
      </c>
      <c r="AA94" t="s">
        <v>454</v>
      </c>
      <c r="AB94">
        <v>38</v>
      </c>
      <c r="AC94" t="s">
        <v>452</v>
      </c>
      <c r="AD94">
        <v>0</v>
      </c>
      <c r="AF94">
        <f t="shared" ref="AF94" si="45">IFERROR(AVERAGE(Q94:Q95),"")</f>
        <v>4.4766172268823602E-6</v>
      </c>
    </row>
    <row r="95" spans="1:32" x14ac:dyDescent="0.25">
      <c r="A95">
        <v>94</v>
      </c>
      <c r="B95" t="s">
        <v>169</v>
      </c>
      <c r="C95" t="s">
        <v>166</v>
      </c>
      <c r="D95" t="s">
        <v>26</v>
      </c>
      <c r="E95" t="s">
        <v>27</v>
      </c>
      <c r="F95" t="s">
        <v>476</v>
      </c>
      <c r="G95" t="s">
        <v>29</v>
      </c>
      <c r="J95">
        <v>629.46249999999998</v>
      </c>
      <c r="K95">
        <v>10</v>
      </c>
      <c r="L95">
        <v>4</v>
      </c>
      <c r="M95">
        <v>1.9199335756043701</v>
      </c>
      <c r="N95">
        <v>1.9362497225163999</v>
      </c>
      <c r="O95">
        <v>2.1965169074209499E-2</v>
      </c>
      <c r="P95">
        <v>28.304871005889702</v>
      </c>
      <c r="Q95">
        <v>4.7485973127289703E-6</v>
      </c>
      <c r="R95" t="s">
        <v>30</v>
      </c>
      <c r="S95" t="s">
        <v>31</v>
      </c>
      <c r="T95" t="s">
        <v>31</v>
      </c>
      <c r="U95" t="s">
        <v>30</v>
      </c>
      <c r="V95" t="s">
        <v>31</v>
      </c>
      <c r="W95" t="s">
        <v>31</v>
      </c>
      <c r="X95" t="s">
        <v>30</v>
      </c>
      <c r="Y95" t="s">
        <v>467</v>
      </c>
      <c r="Z95" t="s">
        <v>464</v>
      </c>
      <c r="AA95" t="s">
        <v>454</v>
      </c>
      <c r="AB95">
        <v>38</v>
      </c>
      <c r="AC95" t="s">
        <v>452</v>
      </c>
      <c r="AD95">
        <v>0</v>
      </c>
    </row>
    <row r="96" spans="1:32" x14ac:dyDescent="0.25">
      <c r="A96">
        <v>95</v>
      </c>
      <c r="B96" t="s">
        <v>170</v>
      </c>
      <c r="C96" t="s">
        <v>166</v>
      </c>
      <c r="D96" t="s">
        <v>26</v>
      </c>
      <c r="E96" t="s">
        <v>27</v>
      </c>
      <c r="F96" t="s">
        <v>476</v>
      </c>
      <c r="G96" t="s">
        <v>29</v>
      </c>
      <c r="J96">
        <v>629.46249999999998</v>
      </c>
      <c r="K96">
        <v>10</v>
      </c>
      <c r="L96">
        <v>4</v>
      </c>
      <c r="M96">
        <v>1.97436812884125</v>
      </c>
      <c r="N96">
        <v>1.9362497225163999</v>
      </c>
      <c r="O96">
        <v>2.1965169074209499E-2</v>
      </c>
      <c r="P96">
        <v>30.8594170824137</v>
      </c>
      <c r="Q96" s="1">
        <v>8.7802989778523896E-7</v>
      </c>
      <c r="R96" t="s">
        <v>30</v>
      </c>
      <c r="S96" t="s">
        <v>31</v>
      </c>
      <c r="T96" t="s">
        <v>31</v>
      </c>
      <c r="U96" t="s">
        <v>30</v>
      </c>
      <c r="V96" t="s">
        <v>31</v>
      </c>
      <c r="W96" t="s">
        <v>31</v>
      </c>
      <c r="X96" t="s">
        <v>30</v>
      </c>
      <c r="Y96" t="s">
        <v>467</v>
      </c>
      <c r="Z96" t="s">
        <v>464</v>
      </c>
      <c r="AA96" t="s">
        <v>454</v>
      </c>
      <c r="AB96">
        <v>38</v>
      </c>
      <c r="AC96" t="s">
        <v>452</v>
      </c>
      <c r="AD96">
        <v>0</v>
      </c>
      <c r="AF96">
        <f t="shared" ref="AF96" si="46">IFERROR(AVERAGE(Q96:Q97),"")</f>
        <v>1.0858172791804895E-6</v>
      </c>
    </row>
    <row r="97" spans="1:32" x14ac:dyDescent="0.25">
      <c r="A97">
        <v>96</v>
      </c>
      <c r="B97" t="s">
        <v>171</v>
      </c>
      <c r="C97" t="s">
        <v>166</v>
      </c>
      <c r="D97" t="s">
        <v>26</v>
      </c>
      <c r="E97" t="s">
        <v>27</v>
      </c>
      <c r="F97" t="s">
        <v>476</v>
      </c>
      <c r="G97" t="s">
        <v>29</v>
      </c>
      <c r="J97">
        <v>629.46249999999998</v>
      </c>
      <c r="K97">
        <v>9</v>
      </c>
      <c r="L97">
        <v>4</v>
      </c>
      <c r="M97">
        <v>1.9275422677092</v>
      </c>
      <c r="N97">
        <v>1.9362497225163999</v>
      </c>
      <c r="O97">
        <v>2.1965169074209499E-2</v>
      </c>
      <c r="P97">
        <v>30.272953935410602</v>
      </c>
      <c r="Q97">
        <v>1.2936046605757399E-6</v>
      </c>
      <c r="R97" t="s">
        <v>30</v>
      </c>
      <c r="S97" t="s">
        <v>31</v>
      </c>
      <c r="T97" t="s">
        <v>31</v>
      </c>
      <c r="U97" t="s">
        <v>30</v>
      </c>
      <c r="V97" t="s">
        <v>31</v>
      </c>
      <c r="W97" t="s">
        <v>31</v>
      </c>
      <c r="X97" t="s">
        <v>30</v>
      </c>
      <c r="Y97" t="s">
        <v>467</v>
      </c>
      <c r="Z97" t="s">
        <v>464</v>
      </c>
      <c r="AA97" t="s">
        <v>454</v>
      </c>
      <c r="AB97">
        <v>38</v>
      </c>
      <c r="AC97" t="s">
        <v>452</v>
      </c>
      <c r="AD97">
        <v>0</v>
      </c>
    </row>
    <row r="98" spans="1:32" x14ac:dyDescent="0.25">
      <c r="A98">
        <v>97</v>
      </c>
      <c r="B98" t="s">
        <v>172</v>
      </c>
      <c r="C98" t="s">
        <v>173</v>
      </c>
      <c r="D98" t="s">
        <v>26</v>
      </c>
      <c r="E98" t="s">
        <v>27</v>
      </c>
      <c r="F98" t="s">
        <v>476</v>
      </c>
      <c r="G98" t="s">
        <v>29</v>
      </c>
      <c r="J98">
        <v>629.46249999999998</v>
      </c>
      <c r="K98">
        <v>10</v>
      </c>
      <c r="L98">
        <v>4</v>
      </c>
      <c r="M98">
        <v>1.9543738280938401</v>
      </c>
      <c r="N98">
        <v>1.9362497225163999</v>
      </c>
      <c r="O98">
        <v>2.1965169074209499E-2</v>
      </c>
      <c r="P98">
        <v>27.333553771652799</v>
      </c>
      <c r="Q98">
        <v>9.0218554656142392E-6</v>
      </c>
      <c r="R98" t="s">
        <v>30</v>
      </c>
      <c r="S98" t="s">
        <v>31</v>
      </c>
      <c r="T98" t="s">
        <v>31</v>
      </c>
      <c r="U98" t="s">
        <v>30</v>
      </c>
      <c r="V98" t="s">
        <v>31</v>
      </c>
      <c r="W98" t="s">
        <v>31</v>
      </c>
      <c r="X98" t="s">
        <v>30</v>
      </c>
      <c r="Y98" t="s">
        <v>467</v>
      </c>
      <c r="Z98" t="s">
        <v>465</v>
      </c>
      <c r="AA98" t="s">
        <v>454</v>
      </c>
      <c r="AB98">
        <v>38</v>
      </c>
      <c r="AC98" t="s">
        <v>452</v>
      </c>
      <c r="AD98">
        <v>0.5</v>
      </c>
      <c r="AF98">
        <f t="shared" ref="AF98" si="47">IFERROR(AVERAGE(Q98:Q99),"")</f>
        <v>8.9494606962974595E-6</v>
      </c>
    </row>
    <row r="99" spans="1:32" x14ac:dyDescent="0.25">
      <c r="A99">
        <v>98</v>
      </c>
      <c r="B99" t="s">
        <v>174</v>
      </c>
      <c r="C99" t="s">
        <v>173</v>
      </c>
      <c r="D99" t="s">
        <v>26</v>
      </c>
      <c r="E99" t="s">
        <v>27</v>
      </c>
      <c r="F99" t="s">
        <v>476</v>
      </c>
      <c r="G99" t="s">
        <v>29</v>
      </c>
      <c r="J99">
        <v>629.46249999999998</v>
      </c>
      <c r="K99">
        <v>9</v>
      </c>
      <c r="L99">
        <v>4</v>
      </c>
      <c r="M99">
        <v>1.90832142035532</v>
      </c>
      <c r="N99">
        <v>1.9362497225163999</v>
      </c>
      <c r="O99">
        <v>2.1965169074209499E-2</v>
      </c>
      <c r="P99">
        <v>27.3580393670467</v>
      </c>
      <c r="Q99">
        <v>8.8770659269806799E-6</v>
      </c>
      <c r="R99" t="s">
        <v>30</v>
      </c>
      <c r="S99" t="s">
        <v>31</v>
      </c>
      <c r="T99" t="s">
        <v>31</v>
      </c>
      <c r="U99" t="s">
        <v>30</v>
      </c>
      <c r="V99" t="s">
        <v>31</v>
      </c>
      <c r="W99" t="s">
        <v>31</v>
      </c>
      <c r="X99" t="s">
        <v>30</v>
      </c>
      <c r="Y99" t="s">
        <v>467</v>
      </c>
      <c r="Z99" t="s">
        <v>465</v>
      </c>
      <c r="AA99" t="s">
        <v>454</v>
      </c>
      <c r="AB99">
        <v>38</v>
      </c>
      <c r="AC99" t="s">
        <v>452</v>
      </c>
      <c r="AD99">
        <v>0.5</v>
      </c>
    </row>
    <row r="100" spans="1:32" x14ac:dyDescent="0.25">
      <c r="A100">
        <v>99</v>
      </c>
      <c r="B100" t="s">
        <v>175</v>
      </c>
      <c r="C100" t="s">
        <v>176</v>
      </c>
      <c r="D100" t="s">
        <v>26</v>
      </c>
      <c r="E100" t="s">
        <v>27</v>
      </c>
      <c r="F100" t="s">
        <v>476</v>
      </c>
      <c r="G100" t="s">
        <v>29</v>
      </c>
      <c r="J100">
        <v>629.46249999999998</v>
      </c>
      <c r="K100">
        <v>9</v>
      </c>
      <c r="L100">
        <v>4</v>
      </c>
      <c r="M100">
        <v>1.9406877933423901</v>
      </c>
      <c r="N100">
        <v>1.9362497225163999</v>
      </c>
      <c r="O100">
        <v>2.1965169074209499E-2</v>
      </c>
      <c r="P100">
        <v>28.492150698534399</v>
      </c>
      <c r="Q100">
        <v>4.1958823805851896E-6</v>
      </c>
      <c r="R100" t="s">
        <v>30</v>
      </c>
      <c r="S100" t="s">
        <v>31</v>
      </c>
      <c r="T100" t="s">
        <v>31</v>
      </c>
      <c r="U100" t="s">
        <v>30</v>
      </c>
      <c r="V100" t="s">
        <v>31</v>
      </c>
      <c r="W100" t="s">
        <v>31</v>
      </c>
      <c r="X100" t="s">
        <v>30</v>
      </c>
      <c r="Y100" t="s">
        <v>467</v>
      </c>
      <c r="Z100" t="s">
        <v>465</v>
      </c>
      <c r="AA100" t="s">
        <v>454</v>
      </c>
      <c r="AB100">
        <v>88</v>
      </c>
      <c r="AC100" t="s">
        <v>452</v>
      </c>
      <c r="AD100">
        <v>0.5</v>
      </c>
      <c r="AF100">
        <f t="shared" ref="AF100" si="48">IFERROR(AVERAGE(Q100:Q101),"")</f>
        <v>4.4097804162218598E-6</v>
      </c>
    </row>
    <row r="101" spans="1:32" x14ac:dyDescent="0.25">
      <c r="A101">
        <v>100</v>
      </c>
      <c r="B101" t="s">
        <v>177</v>
      </c>
      <c r="C101" t="s">
        <v>176</v>
      </c>
      <c r="D101" t="s">
        <v>26</v>
      </c>
      <c r="E101" t="s">
        <v>27</v>
      </c>
      <c r="F101" t="s">
        <v>476</v>
      </c>
      <c r="G101" t="s">
        <v>29</v>
      </c>
      <c r="J101">
        <v>629.46249999999998</v>
      </c>
      <c r="K101">
        <v>8</v>
      </c>
      <c r="L101">
        <v>4</v>
      </c>
      <c r="M101">
        <v>1.9415150317254299</v>
      </c>
      <c r="N101">
        <v>1.9362497225163999</v>
      </c>
      <c r="O101">
        <v>2.1965169074209499E-2</v>
      </c>
      <c r="P101">
        <v>28.3452169189488</v>
      </c>
      <c r="Q101">
        <v>4.6236784518585299E-6</v>
      </c>
      <c r="R101" t="s">
        <v>30</v>
      </c>
      <c r="S101" t="s">
        <v>31</v>
      </c>
      <c r="T101" t="s">
        <v>31</v>
      </c>
      <c r="U101" t="s">
        <v>30</v>
      </c>
      <c r="V101" t="s">
        <v>31</v>
      </c>
      <c r="W101" t="s">
        <v>31</v>
      </c>
      <c r="X101" t="s">
        <v>30</v>
      </c>
      <c r="Y101" t="s">
        <v>467</v>
      </c>
      <c r="Z101" t="s">
        <v>465</v>
      </c>
      <c r="AA101" t="s">
        <v>454</v>
      </c>
      <c r="AB101">
        <v>88</v>
      </c>
      <c r="AC101" t="s">
        <v>452</v>
      </c>
      <c r="AD101">
        <v>0.5</v>
      </c>
    </row>
    <row r="102" spans="1:32" x14ac:dyDescent="0.25">
      <c r="A102">
        <v>101</v>
      </c>
      <c r="B102" t="s">
        <v>178</v>
      </c>
      <c r="C102" t="s">
        <v>179</v>
      </c>
      <c r="D102" t="s">
        <v>26</v>
      </c>
      <c r="E102" t="s">
        <v>27</v>
      </c>
      <c r="F102" t="s">
        <v>476</v>
      </c>
      <c r="G102" t="s">
        <v>29</v>
      </c>
      <c r="J102">
        <v>629.46249999999998</v>
      </c>
      <c r="K102">
        <v>10</v>
      </c>
      <c r="L102">
        <v>4</v>
      </c>
      <c r="M102">
        <v>1.96019008077628</v>
      </c>
      <c r="N102">
        <v>1.9362497225163999</v>
      </c>
      <c r="O102">
        <v>2.1965169074209499E-2</v>
      </c>
      <c r="P102">
        <v>25.213556902076402</v>
      </c>
      <c r="Q102">
        <v>3.6614496653519497E-5</v>
      </c>
      <c r="R102" t="s">
        <v>30</v>
      </c>
      <c r="S102" t="s">
        <v>31</v>
      </c>
      <c r="T102" t="s">
        <v>31</v>
      </c>
      <c r="U102" t="s">
        <v>30</v>
      </c>
      <c r="V102" t="s">
        <v>31</v>
      </c>
      <c r="W102" t="s">
        <v>31</v>
      </c>
      <c r="X102" t="s">
        <v>30</v>
      </c>
      <c r="Y102" t="s">
        <v>467</v>
      </c>
      <c r="Z102" t="s">
        <v>465</v>
      </c>
      <c r="AA102" t="s">
        <v>454</v>
      </c>
      <c r="AB102">
        <v>150</v>
      </c>
      <c r="AC102" t="s">
        <v>452</v>
      </c>
      <c r="AD102">
        <v>0.5</v>
      </c>
      <c r="AF102">
        <f t="shared" ref="AF102" si="49">IFERROR(AVERAGE(Q102:Q103),"")</f>
        <v>3.6441797481840844E-5</v>
      </c>
    </row>
    <row r="103" spans="1:32" x14ac:dyDescent="0.25">
      <c r="A103">
        <v>102</v>
      </c>
      <c r="B103" t="s">
        <v>180</v>
      </c>
      <c r="C103" t="s">
        <v>179</v>
      </c>
      <c r="D103" t="s">
        <v>26</v>
      </c>
      <c r="E103" t="s">
        <v>27</v>
      </c>
      <c r="F103" t="s">
        <v>476</v>
      </c>
      <c r="G103" t="s">
        <v>29</v>
      </c>
      <c r="J103">
        <v>629.46249999999998</v>
      </c>
      <c r="K103">
        <v>7</v>
      </c>
      <c r="L103">
        <v>4</v>
      </c>
      <c r="M103">
        <v>1.92429670360418</v>
      </c>
      <c r="N103">
        <v>1.9362497225163999</v>
      </c>
      <c r="O103">
        <v>2.1965169074209499E-2</v>
      </c>
      <c r="P103">
        <v>25.2279013747543</v>
      </c>
      <c r="Q103">
        <v>3.6269098310162197E-5</v>
      </c>
      <c r="R103" t="s">
        <v>30</v>
      </c>
      <c r="S103" t="s">
        <v>31</v>
      </c>
      <c r="T103" t="s">
        <v>31</v>
      </c>
      <c r="U103" t="s">
        <v>30</v>
      </c>
      <c r="V103" t="s">
        <v>31</v>
      </c>
      <c r="W103" t="s">
        <v>31</v>
      </c>
      <c r="X103" t="s">
        <v>30</v>
      </c>
      <c r="Y103" t="s">
        <v>467</v>
      </c>
      <c r="Z103" t="s">
        <v>465</v>
      </c>
      <c r="AA103" t="s">
        <v>454</v>
      </c>
      <c r="AB103">
        <v>150</v>
      </c>
      <c r="AC103" t="s">
        <v>452</v>
      </c>
      <c r="AD103">
        <v>0.5</v>
      </c>
    </row>
    <row r="104" spans="1:32" x14ac:dyDescent="0.25">
      <c r="A104">
        <v>103</v>
      </c>
      <c r="B104" t="s">
        <v>181</v>
      </c>
      <c r="C104" t="s">
        <v>182</v>
      </c>
      <c r="D104" t="s">
        <v>26</v>
      </c>
      <c r="E104" t="s">
        <v>27</v>
      </c>
      <c r="F104" t="s">
        <v>476</v>
      </c>
      <c r="G104" t="s">
        <v>29</v>
      </c>
      <c r="J104">
        <v>629.46249999999998</v>
      </c>
      <c r="K104">
        <v>9</v>
      </c>
      <c r="L104">
        <v>4</v>
      </c>
      <c r="M104">
        <v>1.9479231255437099</v>
      </c>
      <c r="N104">
        <v>1.9362497225163999</v>
      </c>
      <c r="O104">
        <v>2.1965169074209499E-2</v>
      </c>
      <c r="P104">
        <v>27.8164598109541</v>
      </c>
      <c r="Q104">
        <v>6.5572310591928497E-6</v>
      </c>
      <c r="R104" t="s">
        <v>30</v>
      </c>
      <c r="S104" t="s">
        <v>31</v>
      </c>
      <c r="T104" t="s">
        <v>31</v>
      </c>
      <c r="U104" t="s">
        <v>30</v>
      </c>
      <c r="V104" t="s">
        <v>31</v>
      </c>
      <c r="W104" t="s">
        <v>31</v>
      </c>
      <c r="X104" t="s">
        <v>30</v>
      </c>
      <c r="Y104" t="s">
        <v>467</v>
      </c>
      <c r="Z104" t="s">
        <v>466</v>
      </c>
      <c r="AA104" t="s">
        <v>454</v>
      </c>
      <c r="AB104">
        <v>38</v>
      </c>
      <c r="AC104" t="s">
        <v>452</v>
      </c>
      <c r="AD104">
        <v>5</v>
      </c>
      <c r="AF104">
        <f t="shared" ref="AF104" si="50">IFERROR(AVERAGE(Q104:Q105),"")</f>
        <v>6.1562731963608348E-6</v>
      </c>
    </row>
    <row r="105" spans="1:32" x14ac:dyDescent="0.25">
      <c r="A105">
        <v>104</v>
      </c>
      <c r="B105" t="s">
        <v>183</v>
      </c>
      <c r="C105" t="s">
        <v>182</v>
      </c>
      <c r="D105" t="s">
        <v>26</v>
      </c>
      <c r="E105" t="s">
        <v>27</v>
      </c>
      <c r="F105" t="s">
        <v>476</v>
      </c>
      <c r="G105" t="s">
        <v>29</v>
      </c>
      <c r="J105">
        <v>629.46249999999998</v>
      </c>
      <c r="K105">
        <v>10</v>
      </c>
      <c r="L105">
        <v>4</v>
      </c>
      <c r="M105">
        <v>1.9228798462071801</v>
      </c>
      <c r="N105">
        <v>1.9362497225163999</v>
      </c>
      <c r="O105">
        <v>2.1965169074209499E-2</v>
      </c>
      <c r="P105">
        <v>28.0138778954828</v>
      </c>
      <c r="Q105">
        <v>5.7553153335288198E-6</v>
      </c>
      <c r="R105" t="s">
        <v>30</v>
      </c>
      <c r="S105" t="s">
        <v>31</v>
      </c>
      <c r="T105" t="s">
        <v>31</v>
      </c>
      <c r="U105" t="s">
        <v>30</v>
      </c>
      <c r="V105" t="s">
        <v>31</v>
      </c>
      <c r="W105" t="s">
        <v>31</v>
      </c>
      <c r="X105" t="s">
        <v>30</v>
      </c>
      <c r="Y105" t="s">
        <v>467</v>
      </c>
      <c r="Z105" t="s">
        <v>466</v>
      </c>
      <c r="AA105" t="s">
        <v>454</v>
      </c>
      <c r="AB105">
        <v>38</v>
      </c>
      <c r="AC105" t="s">
        <v>452</v>
      </c>
      <c r="AD105">
        <v>5</v>
      </c>
    </row>
    <row r="106" spans="1:32" x14ac:dyDescent="0.25">
      <c r="A106">
        <v>105</v>
      </c>
      <c r="B106" t="s">
        <v>184</v>
      </c>
      <c r="C106" t="s">
        <v>185</v>
      </c>
      <c r="D106" t="s">
        <v>26</v>
      </c>
      <c r="E106" t="s">
        <v>27</v>
      </c>
      <c r="F106" t="s">
        <v>476</v>
      </c>
      <c r="G106" t="s">
        <v>29</v>
      </c>
      <c r="J106">
        <v>629.46249999999998</v>
      </c>
      <c r="K106">
        <v>9</v>
      </c>
      <c r="L106">
        <v>4</v>
      </c>
      <c r="M106">
        <v>1.90323371652324</v>
      </c>
      <c r="N106">
        <v>1.9362497225163999</v>
      </c>
      <c r="O106">
        <v>2.1965169074209499E-2</v>
      </c>
      <c r="P106">
        <v>27.616852123129402</v>
      </c>
      <c r="Q106">
        <v>7.4816981503419804E-6</v>
      </c>
      <c r="R106" t="s">
        <v>30</v>
      </c>
      <c r="S106" t="s">
        <v>31</v>
      </c>
      <c r="T106" t="s">
        <v>31</v>
      </c>
      <c r="U106" t="s">
        <v>30</v>
      </c>
      <c r="V106" t="s">
        <v>31</v>
      </c>
      <c r="W106" t="s">
        <v>31</v>
      </c>
      <c r="X106" t="s">
        <v>30</v>
      </c>
      <c r="Y106" t="s">
        <v>467</v>
      </c>
      <c r="Z106" t="s">
        <v>466</v>
      </c>
      <c r="AA106" t="s">
        <v>454</v>
      </c>
      <c r="AB106">
        <v>88</v>
      </c>
      <c r="AC106" t="s">
        <v>452</v>
      </c>
      <c r="AD106">
        <v>5</v>
      </c>
      <c r="AF106">
        <f t="shared" ref="AF106" si="51">IFERROR(AVERAGE(Q106:Q107),"")</f>
        <v>8.6712574664167207E-6</v>
      </c>
    </row>
    <row r="107" spans="1:32" x14ac:dyDescent="0.25">
      <c r="A107">
        <v>106</v>
      </c>
      <c r="B107" t="s">
        <v>186</v>
      </c>
      <c r="C107" t="s">
        <v>185</v>
      </c>
      <c r="D107" t="s">
        <v>26</v>
      </c>
      <c r="E107" t="s">
        <v>27</v>
      </c>
      <c r="F107" t="s">
        <v>476</v>
      </c>
      <c r="G107" t="s">
        <v>29</v>
      </c>
      <c r="J107">
        <v>629.46249999999998</v>
      </c>
      <c r="K107">
        <v>9</v>
      </c>
      <c r="L107">
        <v>4</v>
      </c>
      <c r="M107">
        <v>1.9326362151685501</v>
      </c>
      <c r="N107">
        <v>1.9362497225163999</v>
      </c>
      <c r="O107">
        <v>2.1965169074209499E-2</v>
      </c>
      <c r="P107">
        <v>27.198981565949602</v>
      </c>
      <c r="Q107">
        <v>9.8608167824914602E-6</v>
      </c>
      <c r="R107" t="s">
        <v>30</v>
      </c>
      <c r="S107" t="s">
        <v>31</v>
      </c>
      <c r="T107" t="s">
        <v>31</v>
      </c>
      <c r="U107" t="s">
        <v>30</v>
      </c>
      <c r="V107" t="s">
        <v>31</v>
      </c>
      <c r="W107" t="s">
        <v>31</v>
      </c>
      <c r="X107" t="s">
        <v>30</v>
      </c>
      <c r="Y107" t="s">
        <v>467</v>
      </c>
      <c r="Z107" t="s">
        <v>466</v>
      </c>
      <c r="AA107" t="s">
        <v>454</v>
      </c>
      <c r="AB107">
        <v>88</v>
      </c>
      <c r="AC107" t="s">
        <v>452</v>
      </c>
      <c r="AD107">
        <v>5</v>
      </c>
    </row>
    <row r="108" spans="1:32" x14ac:dyDescent="0.25">
      <c r="A108">
        <v>107</v>
      </c>
      <c r="B108" t="s">
        <v>187</v>
      </c>
      <c r="C108" t="s">
        <v>188</v>
      </c>
      <c r="D108" t="s">
        <v>26</v>
      </c>
      <c r="E108" t="s">
        <v>27</v>
      </c>
      <c r="F108" t="s">
        <v>476</v>
      </c>
      <c r="G108" t="s">
        <v>29</v>
      </c>
      <c r="J108">
        <v>629.46249999999998</v>
      </c>
      <c r="K108">
        <v>10</v>
      </c>
      <c r="L108">
        <v>4</v>
      </c>
      <c r="M108">
        <v>1.96732608792979</v>
      </c>
      <c r="N108">
        <v>1.9362497225163999</v>
      </c>
      <c r="O108">
        <v>2.1965169074209499E-2</v>
      </c>
      <c r="P108">
        <v>25.4705198356748</v>
      </c>
      <c r="Q108">
        <v>3.0896880496622103E-5</v>
      </c>
      <c r="R108" t="s">
        <v>30</v>
      </c>
      <c r="S108" t="s">
        <v>31</v>
      </c>
      <c r="T108" t="s">
        <v>31</v>
      </c>
      <c r="U108" t="s">
        <v>30</v>
      </c>
      <c r="V108" t="s">
        <v>31</v>
      </c>
      <c r="W108" t="s">
        <v>31</v>
      </c>
      <c r="X108" t="s">
        <v>30</v>
      </c>
      <c r="Y108" t="s">
        <v>467</v>
      </c>
      <c r="Z108" t="s">
        <v>466</v>
      </c>
      <c r="AA108" t="s">
        <v>454</v>
      </c>
      <c r="AB108">
        <v>150</v>
      </c>
      <c r="AC108" t="s">
        <v>452</v>
      </c>
      <c r="AD108">
        <v>5</v>
      </c>
      <c r="AF108">
        <f t="shared" ref="AF108" si="52">IFERROR(AVERAGE(Q108:Q109),"")</f>
        <v>3.0413735841250151E-5</v>
      </c>
    </row>
    <row r="109" spans="1:32" x14ac:dyDescent="0.25">
      <c r="A109">
        <v>108</v>
      </c>
      <c r="B109" t="s">
        <v>189</v>
      </c>
      <c r="C109" t="s">
        <v>188</v>
      </c>
      <c r="D109" t="s">
        <v>26</v>
      </c>
      <c r="E109" t="s">
        <v>27</v>
      </c>
      <c r="F109" t="s">
        <v>476</v>
      </c>
      <c r="G109" t="s">
        <v>29</v>
      </c>
      <c r="J109">
        <v>629.46249999999998</v>
      </c>
      <c r="K109">
        <v>10</v>
      </c>
      <c r="L109">
        <v>4</v>
      </c>
      <c r="M109">
        <v>1.95898759298916</v>
      </c>
      <c r="N109">
        <v>1.9362497225163999</v>
      </c>
      <c r="O109">
        <v>2.1965169074209499E-2</v>
      </c>
      <c r="P109">
        <v>25.518607625697701</v>
      </c>
      <c r="Q109">
        <v>2.9930591185878199E-5</v>
      </c>
      <c r="R109" t="s">
        <v>30</v>
      </c>
      <c r="S109" t="s">
        <v>31</v>
      </c>
      <c r="T109" t="s">
        <v>31</v>
      </c>
      <c r="U109" t="s">
        <v>30</v>
      </c>
      <c r="V109" t="s">
        <v>31</v>
      </c>
      <c r="W109" t="s">
        <v>31</v>
      </c>
      <c r="X109" t="s">
        <v>30</v>
      </c>
      <c r="Y109" t="s">
        <v>467</v>
      </c>
      <c r="Z109" t="s">
        <v>466</v>
      </c>
      <c r="AA109" t="s">
        <v>454</v>
      </c>
      <c r="AB109">
        <v>150</v>
      </c>
      <c r="AC109" t="s">
        <v>452</v>
      </c>
      <c r="AD109">
        <v>5</v>
      </c>
    </row>
    <row r="110" spans="1:32" x14ac:dyDescent="0.25">
      <c r="A110">
        <v>109</v>
      </c>
      <c r="B110" t="s">
        <v>190</v>
      </c>
      <c r="C110" t="s">
        <v>191</v>
      </c>
      <c r="D110" t="s">
        <v>26</v>
      </c>
      <c r="E110" t="s">
        <v>27</v>
      </c>
      <c r="F110" t="s">
        <v>476</v>
      </c>
      <c r="G110" t="s">
        <v>29</v>
      </c>
      <c r="J110">
        <v>629.46249999999998</v>
      </c>
      <c r="K110">
        <v>9</v>
      </c>
      <c r="L110">
        <v>4</v>
      </c>
      <c r="M110">
        <v>1.90458257102386</v>
      </c>
      <c r="N110">
        <v>1.9362497225163999</v>
      </c>
      <c r="O110">
        <v>2.1965169074209499E-2</v>
      </c>
      <c r="P110">
        <v>29.022851622704199</v>
      </c>
      <c r="Q110">
        <v>2.95483096829945E-6</v>
      </c>
      <c r="R110" t="s">
        <v>30</v>
      </c>
      <c r="S110" t="s">
        <v>31</v>
      </c>
      <c r="T110" t="s">
        <v>31</v>
      </c>
      <c r="U110" t="s">
        <v>30</v>
      </c>
      <c r="V110" t="s">
        <v>31</v>
      </c>
      <c r="W110" t="s">
        <v>31</v>
      </c>
      <c r="X110" t="s">
        <v>30</v>
      </c>
      <c r="Y110" t="s">
        <v>467</v>
      </c>
      <c r="Z110" t="s">
        <v>461</v>
      </c>
      <c r="AA110" t="s">
        <v>455</v>
      </c>
      <c r="AB110">
        <v>38</v>
      </c>
      <c r="AC110" t="s">
        <v>451</v>
      </c>
      <c r="AD110">
        <v>0</v>
      </c>
      <c r="AF110">
        <f t="shared" ref="AF110" si="53">IFERROR(AVERAGE(Q110:Q111),"")</f>
        <v>2.8564161816943252E-6</v>
      </c>
    </row>
    <row r="111" spans="1:32" x14ac:dyDescent="0.25">
      <c r="A111">
        <v>110</v>
      </c>
      <c r="B111" t="s">
        <v>192</v>
      </c>
      <c r="C111" t="s">
        <v>191</v>
      </c>
      <c r="D111" t="s">
        <v>26</v>
      </c>
      <c r="E111" t="s">
        <v>27</v>
      </c>
      <c r="F111" t="s">
        <v>476</v>
      </c>
      <c r="G111" t="s">
        <v>29</v>
      </c>
      <c r="J111">
        <v>629.46249999999998</v>
      </c>
      <c r="K111">
        <v>10</v>
      </c>
      <c r="L111">
        <v>4</v>
      </c>
      <c r="M111">
        <v>1.9213778150787599</v>
      </c>
      <c r="N111">
        <v>1.9362497225163999</v>
      </c>
      <c r="O111">
        <v>2.1965169074209499E-2</v>
      </c>
      <c r="P111">
        <v>29.127179813838499</v>
      </c>
      <c r="Q111">
        <v>2.7580013950892E-6</v>
      </c>
      <c r="R111" t="s">
        <v>30</v>
      </c>
      <c r="S111" t="s">
        <v>31</v>
      </c>
      <c r="T111" t="s">
        <v>31</v>
      </c>
      <c r="U111" t="s">
        <v>30</v>
      </c>
      <c r="V111" t="s">
        <v>31</v>
      </c>
      <c r="W111" t="s">
        <v>31</v>
      </c>
      <c r="X111" t="s">
        <v>30</v>
      </c>
      <c r="Y111" t="s">
        <v>467</v>
      </c>
      <c r="Z111" t="s">
        <v>461</v>
      </c>
      <c r="AA111" t="s">
        <v>455</v>
      </c>
      <c r="AB111">
        <v>38</v>
      </c>
      <c r="AC111" t="s">
        <v>451</v>
      </c>
      <c r="AD111">
        <v>0</v>
      </c>
    </row>
    <row r="112" spans="1:32" x14ac:dyDescent="0.25">
      <c r="A112">
        <v>111</v>
      </c>
      <c r="B112" t="s">
        <v>193</v>
      </c>
      <c r="C112" t="s">
        <v>194</v>
      </c>
      <c r="D112" t="s">
        <v>26</v>
      </c>
      <c r="E112" t="s">
        <v>27</v>
      </c>
      <c r="F112" t="s">
        <v>476</v>
      </c>
      <c r="G112" t="s">
        <v>29</v>
      </c>
      <c r="J112">
        <v>629.46249999999998</v>
      </c>
      <c r="K112">
        <v>8</v>
      </c>
      <c r="L112">
        <v>4</v>
      </c>
      <c r="M112">
        <v>1.91426785205725</v>
      </c>
      <c r="N112">
        <v>1.9362497225163999</v>
      </c>
      <c r="O112">
        <v>2.1965169074209499E-2</v>
      </c>
      <c r="P112">
        <v>28.103799618642199</v>
      </c>
      <c r="Q112">
        <v>5.4233179065910602E-6</v>
      </c>
      <c r="R112" t="s">
        <v>30</v>
      </c>
      <c r="S112" t="s">
        <v>31</v>
      </c>
      <c r="T112" t="s">
        <v>31</v>
      </c>
      <c r="U112" t="s">
        <v>30</v>
      </c>
      <c r="V112" t="s">
        <v>31</v>
      </c>
      <c r="W112" t="s">
        <v>31</v>
      </c>
      <c r="X112" t="s">
        <v>30</v>
      </c>
      <c r="Y112" t="s">
        <v>467</v>
      </c>
      <c r="Z112" t="s">
        <v>461</v>
      </c>
      <c r="AA112" t="s">
        <v>455</v>
      </c>
      <c r="AB112">
        <v>88</v>
      </c>
      <c r="AC112" t="s">
        <v>451</v>
      </c>
      <c r="AD112">
        <v>0</v>
      </c>
      <c r="AF112">
        <f t="shared" ref="AF112" si="54">IFERROR(AVERAGE(Q112:Q113),"")</f>
        <v>4.7567696730493349E-6</v>
      </c>
    </row>
    <row r="113" spans="1:32" x14ac:dyDescent="0.25">
      <c r="A113">
        <v>112</v>
      </c>
      <c r="B113" t="s">
        <v>195</v>
      </c>
      <c r="C113" t="s">
        <v>194</v>
      </c>
      <c r="D113" t="s">
        <v>26</v>
      </c>
      <c r="E113" t="s">
        <v>27</v>
      </c>
      <c r="F113" t="s">
        <v>476</v>
      </c>
      <c r="G113" t="s">
        <v>29</v>
      </c>
      <c r="J113">
        <v>629.46249999999998</v>
      </c>
      <c r="K113">
        <v>9</v>
      </c>
      <c r="L113">
        <v>4</v>
      </c>
      <c r="M113">
        <v>1.9398681255969901</v>
      </c>
      <c r="N113">
        <v>1.9362497225163999</v>
      </c>
      <c r="O113">
        <v>2.1965169074209499E-2</v>
      </c>
      <c r="P113">
        <v>28.5307499174918</v>
      </c>
      <c r="Q113">
        <v>4.0902214395076097E-6</v>
      </c>
      <c r="R113" t="s">
        <v>30</v>
      </c>
      <c r="S113" t="s">
        <v>31</v>
      </c>
      <c r="T113" t="s">
        <v>31</v>
      </c>
      <c r="U113" t="s">
        <v>30</v>
      </c>
      <c r="V113" t="s">
        <v>31</v>
      </c>
      <c r="W113" t="s">
        <v>31</v>
      </c>
      <c r="X113" t="s">
        <v>30</v>
      </c>
      <c r="Y113" t="s">
        <v>467</v>
      </c>
      <c r="Z113" t="s">
        <v>461</v>
      </c>
      <c r="AA113" t="s">
        <v>455</v>
      </c>
      <c r="AB113">
        <v>88</v>
      </c>
      <c r="AC113" t="s">
        <v>451</v>
      </c>
      <c r="AD113">
        <v>0</v>
      </c>
    </row>
    <row r="114" spans="1:32" x14ac:dyDescent="0.25">
      <c r="A114">
        <v>113</v>
      </c>
      <c r="B114" t="s">
        <v>196</v>
      </c>
      <c r="C114" t="s">
        <v>197</v>
      </c>
      <c r="D114" t="s">
        <v>26</v>
      </c>
      <c r="E114" t="s">
        <v>27</v>
      </c>
      <c r="F114" t="s">
        <v>476</v>
      </c>
      <c r="G114" t="s">
        <v>29</v>
      </c>
      <c r="J114">
        <v>629.46249999999998</v>
      </c>
      <c r="K114">
        <v>10</v>
      </c>
      <c r="L114">
        <v>4</v>
      </c>
      <c r="M114">
        <v>1.9575013989760099</v>
      </c>
      <c r="N114">
        <v>1.9362497225163999</v>
      </c>
      <c r="O114">
        <v>2.1965169074209499E-2</v>
      </c>
      <c r="P114">
        <v>23.336200723844801</v>
      </c>
      <c r="Q114">
        <v>1.2658486019958399E-4</v>
      </c>
      <c r="R114" t="s">
        <v>30</v>
      </c>
      <c r="S114" t="s">
        <v>31</v>
      </c>
      <c r="T114" t="s">
        <v>31</v>
      </c>
      <c r="U114" t="s">
        <v>30</v>
      </c>
      <c r="V114" t="s">
        <v>31</v>
      </c>
      <c r="W114" t="s">
        <v>31</v>
      </c>
      <c r="X114" t="s">
        <v>30</v>
      </c>
      <c r="Y114" t="s">
        <v>467</v>
      </c>
      <c r="Z114" t="s">
        <v>461</v>
      </c>
      <c r="AA114" t="s">
        <v>455</v>
      </c>
      <c r="AB114">
        <v>150</v>
      </c>
      <c r="AC114" t="s">
        <v>451</v>
      </c>
      <c r="AD114">
        <v>0</v>
      </c>
      <c r="AF114">
        <f t="shared" ref="AF114" si="55">IFERROR(AVERAGE(Q114:Q115),"")</f>
        <v>1.1944435657639899E-4</v>
      </c>
    </row>
    <row r="115" spans="1:32" x14ac:dyDescent="0.25">
      <c r="A115">
        <v>114</v>
      </c>
      <c r="B115" t="s">
        <v>198</v>
      </c>
      <c r="C115" t="s">
        <v>197</v>
      </c>
      <c r="D115" t="s">
        <v>26</v>
      </c>
      <c r="E115" t="s">
        <v>27</v>
      </c>
      <c r="F115" t="s">
        <v>476</v>
      </c>
      <c r="G115" t="s">
        <v>29</v>
      </c>
      <c r="J115">
        <v>629.46249999999998</v>
      </c>
      <c r="K115">
        <v>8</v>
      </c>
      <c r="L115">
        <v>4</v>
      </c>
      <c r="M115">
        <v>1.9609745144475199</v>
      </c>
      <c r="N115">
        <v>1.9362497225163999</v>
      </c>
      <c r="O115">
        <v>2.1965169074209499E-2</v>
      </c>
      <c r="P115">
        <v>23.517364865045799</v>
      </c>
      <c r="Q115">
        <v>1.12303852953214E-4</v>
      </c>
      <c r="R115" t="s">
        <v>30</v>
      </c>
      <c r="S115" t="s">
        <v>31</v>
      </c>
      <c r="T115" t="s">
        <v>31</v>
      </c>
      <c r="U115" t="s">
        <v>30</v>
      </c>
      <c r="V115" t="s">
        <v>31</v>
      </c>
      <c r="W115" t="s">
        <v>31</v>
      </c>
      <c r="X115" t="s">
        <v>30</v>
      </c>
      <c r="Y115" t="s">
        <v>467</v>
      </c>
      <c r="Z115" t="s">
        <v>461</v>
      </c>
      <c r="AA115" t="s">
        <v>455</v>
      </c>
      <c r="AB115">
        <v>150</v>
      </c>
      <c r="AC115" t="s">
        <v>451</v>
      </c>
      <c r="AD115">
        <v>0</v>
      </c>
    </row>
    <row r="116" spans="1:32" x14ac:dyDescent="0.25">
      <c r="A116">
        <v>115</v>
      </c>
      <c r="B116" t="s">
        <v>199</v>
      </c>
      <c r="C116" t="s">
        <v>200</v>
      </c>
      <c r="D116" t="s">
        <v>26</v>
      </c>
      <c r="E116" t="s">
        <v>27</v>
      </c>
      <c r="F116" t="s">
        <v>476</v>
      </c>
      <c r="G116" t="s">
        <v>29</v>
      </c>
      <c r="J116">
        <v>629.46249999999998</v>
      </c>
      <c r="K116">
        <v>11</v>
      </c>
      <c r="L116">
        <v>4</v>
      </c>
      <c r="M116">
        <v>1.91243213348233</v>
      </c>
      <c r="N116">
        <v>1.9362497225163999</v>
      </c>
      <c r="O116">
        <v>2.1965169074209499E-2</v>
      </c>
      <c r="P116">
        <v>27.145183490333</v>
      </c>
      <c r="Q116">
        <v>1.0217646161586699E-5</v>
      </c>
      <c r="R116" t="s">
        <v>30</v>
      </c>
      <c r="S116" t="s">
        <v>31</v>
      </c>
      <c r="T116" t="s">
        <v>31</v>
      </c>
      <c r="U116" t="s">
        <v>30</v>
      </c>
      <c r="V116" t="s">
        <v>31</v>
      </c>
      <c r="W116" t="s">
        <v>31</v>
      </c>
      <c r="X116" t="s">
        <v>30</v>
      </c>
      <c r="Y116" t="s">
        <v>467</v>
      </c>
      <c r="Z116" t="s">
        <v>462</v>
      </c>
      <c r="AA116" t="s">
        <v>455</v>
      </c>
      <c r="AB116">
        <v>38</v>
      </c>
      <c r="AC116" t="s">
        <v>451</v>
      </c>
      <c r="AD116">
        <v>0.5</v>
      </c>
      <c r="AF116">
        <f t="shared" ref="AF116" si="56">IFERROR(AVERAGE(Q116:Q117),"")</f>
        <v>1.1431398643597099E-5</v>
      </c>
    </row>
    <row r="117" spans="1:32" x14ac:dyDescent="0.25">
      <c r="A117">
        <v>116</v>
      </c>
      <c r="B117" t="s">
        <v>201</v>
      </c>
      <c r="C117" t="s">
        <v>200</v>
      </c>
      <c r="D117" t="s">
        <v>26</v>
      </c>
      <c r="E117" t="s">
        <v>27</v>
      </c>
      <c r="F117" t="s">
        <v>476</v>
      </c>
      <c r="G117" t="s">
        <v>29</v>
      </c>
      <c r="J117">
        <v>629.46249999999998</v>
      </c>
      <c r="K117">
        <v>9</v>
      </c>
      <c r="L117">
        <v>4</v>
      </c>
      <c r="M117">
        <v>1.9723916975479101</v>
      </c>
      <c r="N117">
        <v>1.9362497225163999</v>
      </c>
      <c r="O117">
        <v>2.1965169074209499E-2</v>
      </c>
      <c r="P117">
        <v>26.822585484810102</v>
      </c>
      <c r="Q117">
        <v>1.26451511256075E-5</v>
      </c>
      <c r="R117" t="s">
        <v>30</v>
      </c>
      <c r="S117" t="s">
        <v>31</v>
      </c>
      <c r="T117" t="s">
        <v>31</v>
      </c>
      <c r="U117" t="s">
        <v>30</v>
      </c>
      <c r="V117" t="s">
        <v>31</v>
      </c>
      <c r="W117" t="s">
        <v>31</v>
      </c>
      <c r="X117" t="s">
        <v>30</v>
      </c>
      <c r="Y117" t="s">
        <v>467</v>
      </c>
      <c r="Z117" t="s">
        <v>462</v>
      </c>
      <c r="AA117" t="s">
        <v>455</v>
      </c>
      <c r="AB117">
        <v>38</v>
      </c>
      <c r="AC117" t="s">
        <v>451</v>
      </c>
      <c r="AD117">
        <v>0.5</v>
      </c>
    </row>
    <row r="118" spans="1:32" x14ac:dyDescent="0.25">
      <c r="A118">
        <v>117</v>
      </c>
      <c r="B118" t="s">
        <v>202</v>
      </c>
      <c r="C118" t="s">
        <v>203</v>
      </c>
      <c r="D118" t="s">
        <v>26</v>
      </c>
      <c r="E118" t="s">
        <v>27</v>
      </c>
      <c r="F118" t="s">
        <v>476</v>
      </c>
      <c r="G118" t="s">
        <v>29</v>
      </c>
      <c r="J118">
        <v>629.46249999999998</v>
      </c>
      <c r="K118">
        <v>9</v>
      </c>
      <c r="L118">
        <v>4</v>
      </c>
      <c r="M118">
        <v>1.95881478092646</v>
      </c>
      <c r="N118">
        <v>1.9362497225163999</v>
      </c>
      <c r="O118">
        <v>2.1965169074209499E-2</v>
      </c>
      <c r="P118">
        <v>24.796769146927499</v>
      </c>
      <c r="Q118">
        <v>4.8223091941607297E-5</v>
      </c>
      <c r="R118" t="s">
        <v>30</v>
      </c>
      <c r="S118" t="s">
        <v>31</v>
      </c>
      <c r="T118" t="s">
        <v>31</v>
      </c>
      <c r="U118" t="s">
        <v>30</v>
      </c>
      <c r="V118" t="s">
        <v>31</v>
      </c>
      <c r="W118" t="s">
        <v>31</v>
      </c>
      <c r="X118" t="s">
        <v>30</v>
      </c>
      <c r="Y118" t="s">
        <v>467</v>
      </c>
      <c r="Z118" t="s">
        <v>462</v>
      </c>
      <c r="AA118" t="s">
        <v>455</v>
      </c>
      <c r="AB118">
        <v>88</v>
      </c>
      <c r="AC118" t="s">
        <v>451</v>
      </c>
      <c r="AD118">
        <v>0.5</v>
      </c>
      <c r="AF118">
        <f t="shared" ref="AF118" si="57">IFERROR(AVERAGE(Q118:Q119),"")</f>
        <v>4.7929743048799351E-5</v>
      </c>
    </row>
    <row r="119" spans="1:32" x14ac:dyDescent="0.25">
      <c r="A119">
        <v>118</v>
      </c>
      <c r="B119" t="s">
        <v>204</v>
      </c>
      <c r="C119" t="s">
        <v>203</v>
      </c>
      <c r="D119" t="s">
        <v>26</v>
      </c>
      <c r="E119" t="s">
        <v>27</v>
      </c>
      <c r="F119" t="s">
        <v>476</v>
      </c>
      <c r="G119" t="s">
        <v>29</v>
      </c>
      <c r="J119">
        <v>629.46249999999998</v>
      </c>
      <c r="K119">
        <v>9</v>
      </c>
      <c r="L119">
        <v>4</v>
      </c>
      <c r="M119">
        <v>1.9443208835547201</v>
      </c>
      <c r="N119">
        <v>1.9362497225163999</v>
      </c>
      <c r="O119">
        <v>2.1965169074209499E-2</v>
      </c>
      <c r="P119">
        <v>24.815294890467801</v>
      </c>
      <c r="Q119">
        <v>4.7636394155991397E-5</v>
      </c>
      <c r="R119" t="s">
        <v>30</v>
      </c>
      <c r="S119" t="s">
        <v>31</v>
      </c>
      <c r="T119" t="s">
        <v>31</v>
      </c>
      <c r="U119" t="s">
        <v>30</v>
      </c>
      <c r="V119" t="s">
        <v>31</v>
      </c>
      <c r="W119" t="s">
        <v>31</v>
      </c>
      <c r="X119" t="s">
        <v>30</v>
      </c>
      <c r="Y119" t="s">
        <v>467</v>
      </c>
      <c r="Z119" t="s">
        <v>462</v>
      </c>
      <c r="AA119" t="s">
        <v>455</v>
      </c>
      <c r="AB119">
        <v>88</v>
      </c>
      <c r="AC119" t="s">
        <v>451</v>
      </c>
      <c r="AD119">
        <v>0.5</v>
      </c>
    </row>
    <row r="120" spans="1:32" x14ac:dyDescent="0.25">
      <c r="A120">
        <v>119</v>
      </c>
      <c r="B120" t="s">
        <v>205</v>
      </c>
      <c r="C120" t="s">
        <v>206</v>
      </c>
      <c r="D120" t="s">
        <v>26</v>
      </c>
      <c r="E120" t="s">
        <v>27</v>
      </c>
      <c r="F120" t="s">
        <v>476</v>
      </c>
      <c r="G120" t="s">
        <v>29</v>
      </c>
      <c r="J120">
        <v>629.46249999999998</v>
      </c>
      <c r="K120">
        <v>7</v>
      </c>
      <c r="L120">
        <v>4</v>
      </c>
      <c r="M120">
        <v>1.93985338086809</v>
      </c>
      <c r="N120">
        <v>1.9362497225163999</v>
      </c>
      <c r="O120">
        <v>2.1965169074209499E-2</v>
      </c>
      <c r="P120">
        <v>25.3148669688753</v>
      </c>
      <c r="Q120">
        <v>3.4243724373371403E-5</v>
      </c>
      <c r="R120" t="s">
        <v>30</v>
      </c>
      <c r="S120" t="s">
        <v>31</v>
      </c>
      <c r="T120" t="s">
        <v>31</v>
      </c>
      <c r="U120" t="s">
        <v>30</v>
      </c>
      <c r="V120" t="s">
        <v>31</v>
      </c>
      <c r="W120" t="s">
        <v>31</v>
      </c>
      <c r="X120" t="s">
        <v>30</v>
      </c>
      <c r="Y120" t="s">
        <v>467</v>
      </c>
      <c r="Z120" t="s">
        <v>462</v>
      </c>
      <c r="AA120" t="s">
        <v>455</v>
      </c>
      <c r="AB120">
        <v>150</v>
      </c>
      <c r="AC120" t="s">
        <v>451</v>
      </c>
      <c r="AD120">
        <v>0.5</v>
      </c>
      <c r="AF120">
        <f t="shared" ref="AF120" si="58">IFERROR(AVERAGE(Q120:Q121),"")</f>
        <v>3.2752674773590899E-5</v>
      </c>
    </row>
    <row r="121" spans="1:32" x14ac:dyDescent="0.25">
      <c r="A121">
        <v>120</v>
      </c>
      <c r="B121" t="s">
        <v>207</v>
      </c>
      <c r="C121" t="s">
        <v>206</v>
      </c>
      <c r="D121" t="s">
        <v>26</v>
      </c>
      <c r="E121" t="s">
        <v>27</v>
      </c>
      <c r="F121" t="s">
        <v>476</v>
      </c>
      <c r="G121" t="s">
        <v>29</v>
      </c>
      <c r="J121">
        <v>629.46249999999998</v>
      </c>
      <c r="K121">
        <v>8</v>
      </c>
      <c r="L121">
        <v>4</v>
      </c>
      <c r="M121">
        <v>1.9474806667480999</v>
      </c>
      <c r="N121">
        <v>1.9362497225163999</v>
      </c>
      <c r="O121">
        <v>2.1965169074209499E-2</v>
      </c>
      <c r="P121">
        <v>25.452758146958001</v>
      </c>
      <c r="Q121">
        <v>3.1261625173810403E-5</v>
      </c>
      <c r="R121" t="s">
        <v>30</v>
      </c>
      <c r="S121" t="s">
        <v>31</v>
      </c>
      <c r="T121" t="s">
        <v>31</v>
      </c>
      <c r="U121" t="s">
        <v>30</v>
      </c>
      <c r="V121" t="s">
        <v>31</v>
      </c>
      <c r="W121" t="s">
        <v>31</v>
      </c>
      <c r="X121" t="s">
        <v>30</v>
      </c>
      <c r="Y121" t="s">
        <v>467</v>
      </c>
      <c r="Z121" t="s">
        <v>462</v>
      </c>
      <c r="AA121" t="s">
        <v>455</v>
      </c>
      <c r="AB121">
        <v>150</v>
      </c>
      <c r="AC121" t="s">
        <v>451</v>
      </c>
      <c r="AD121">
        <v>0.5</v>
      </c>
    </row>
    <row r="122" spans="1:32" x14ac:dyDescent="0.25">
      <c r="A122">
        <v>121</v>
      </c>
      <c r="B122" t="s">
        <v>208</v>
      </c>
      <c r="C122" t="s">
        <v>209</v>
      </c>
      <c r="D122" t="s">
        <v>26</v>
      </c>
      <c r="E122" t="s">
        <v>27</v>
      </c>
      <c r="F122" t="s">
        <v>476</v>
      </c>
      <c r="G122" t="s">
        <v>29</v>
      </c>
      <c r="J122">
        <v>629.46249999999998</v>
      </c>
      <c r="K122">
        <v>9</v>
      </c>
      <c r="L122">
        <v>4</v>
      </c>
      <c r="M122">
        <v>1.9273829699964999</v>
      </c>
      <c r="N122">
        <v>1.9362497225163999</v>
      </c>
      <c r="O122">
        <v>2.1965169074209499E-2</v>
      </c>
      <c r="P122">
        <v>32.226059871547797</v>
      </c>
      <c r="Q122" s="1">
        <v>3.5590625378861798E-7</v>
      </c>
      <c r="R122" t="s">
        <v>30</v>
      </c>
      <c r="S122" t="s">
        <v>31</v>
      </c>
      <c r="T122" t="s">
        <v>31</v>
      </c>
      <c r="U122" t="s">
        <v>30</v>
      </c>
      <c r="V122" t="s">
        <v>31</v>
      </c>
      <c r="W122" t="s">
        <v>31</v>
      </c>
      <c r="X122" t="s">
        <v>30</v>
      </c>
      <c r="Y122" t="s">
        <v>467</v>
      </c>
      <c r="Z122" t="s">
        <v>463</v>
      </c>
      <c r="AA122" t="s">
        <v>455</v>
      </c>
      <c r="AB122">
        <v>38</v>
      </c>
      <c r="AC122" t="s">
        <v>451</v>
      </c>
      <c r="AD122">
        <v>5</v>
      </c>
      <c r="AF122">
        <f t="shared" ref="AF122" si="59">IFERROR(AVERAGE(Q122:Q123),"")</f>
        <v>4.2233871307281646E-7</v>
      </c>
    </row>
    <row r="123" spans="1:32" x14ac:dyDescent="0.25">
      <c r="A123">
        <v>122</v>
      </c>
      <c r="B123" t="s">
        <v>210</v>
      </c>
      <c r="C123" t="s">
        <v>209</v>
      </c>
      <c r="D123" t="s">
        <v>26</v>
      </c>
      <c r="E123" t="s">
        <v>27</v>
      </c>
      <c r="F123" t="s">
        <v>476</v>
      </c>
      <c r="G123" t="s">
        <v>29</v>
      </c>
      <c r="J123">
        <v>629.46249999999998</v>
      </c>
      <c r="K123">
        <v>9</v>
      </c>
      <c r="L123">
        <v>4</v>
      </c>
      <c r="M123">
        <v>1.85982608036224</v>
      </c>
      <c r="N123">
        <v>1.9362497225163999</v>
      </c>
      <c r="O123">
        <v>2.1965169074209499E-2</v>
      </c>
      <c r="P123">
        <v>31.745960529865702</v>
      </c>
      <c r="Q123" s="1">
        <v>4.8877117235701498E-7</v>
      </c>
      <c r="R123" t="s">
        <v>30</v>
      </c>
      <c r="S123" t="s">
        <v>31</v>
      </c>
      <c r="T123" t="s">
        <v>31</v>
      </c>
      <c r="U123" t="s">
        <v>30</v>
      </c>
      <c r="V123" t="s">
        <v>31</v>
      </c>
      <c r="W123" t="s">
        <v>31</v>
      </c>
      <c r="X123" t="s">
        <v>30</v>
      </c>
      <c r="Y123" t="s">
        <v>467</v>
      </c>
      <c r="Z123" t="s">
        <v>463</v>
      </c>
      <c r="AA123" t="s">
        <v>455</v>
      </c>
      <c r="AB123">
        <v>38</v>
      </c>
      <c r="AC123" t="s">
        <v>451</v>
      </c>
      <c r="AD123">
        <v>5</v>
      </c>
    </row>
    <row r="124" spans="1:32" x14ac:dyDescent="0.25">
      <c r="A124">
        <v>123</v>
      </c>
      <c r="B124" t="s">
        <v>211</v>
      </c>
      <c r="C124" t="s">
        <v>212</v>
      </c>
      <c r="D124" t="s">
        <v>26</v>
      </c>
      <c r="E124" t="s">
        <v>27</v>
      </c>
      <c r="F124" t="s">
        <v>476</v>
      </c>
      <c r="G124" t="s">
        <v>29</v>
      </c>
      <c r="J124">
        <v>629.46249999999998</v>
      </c>
      <c r="K124">
        <v>9</v>
      </c>
      <c r="L124">
        <v>4</v>
      </c>
      <c r="M124">
        <v>1.96312189177462</v>
      </c>
      <c r="N124">
        <v>1.9362497225163999</v>
      </c>
      <c r="O124">
        <v>2.1965169074209499E-2</v>
      </c>
      <c r="P124">
        <v>24.729311815846099</v>
      </c>
      <c r="Q124">
        <v>5.0421144663951002E-5</v>
      </c>
      <c r="R124" t="s">
        <v>30</v>
      </c>
      <c r="S124" t="s">
        <v>31</v>
      </c>
      <c r="T124" t="s">
        <v>31</v>
      </c>
      <c r="U124" t="s">
        <v>30</v>
      </c>
      <c r="V124" t="s">
        <v>31</v>
      </c>
      <c r="W124" t="s">
        <v>31</v>
      </c>
      <c r="X124" t="s">
        <v>30</v>
      </c>
      <c r="Y124" t="s">
        <v>467</v>
      </c>
      <c r="Z124" t="s">
        <v>463</v>
      </c>
      <c r="AA124" t="s">
        <v>455</v>
      </c>
      <c r="AB124">
        <v>88</v>
      </c>
      <c r="AC124" t="s">
        <v>451</v>
      </c>
      <c r="AD124">
        <v>5</v>
      </c>
      <c r="AF124">
        <f t="shared" ref="AF124" si="60">IFERROR(AVERAGE(Q124:Q125),"")</f>
        <v>4.9580558307459505E-5</v>
      </c>
    </row>
    <row r="125" spans="1:32" x14ac:dyDescent="0.25">
      <c r="A125">
        <v>124</v>
      </c>
      <c r="B125" t="s">
        <v>213</v>
      </c>
      <c r="C125" t="s">
        <v>212</v>
      </c>
      <c r="D125" t="s">
        <v>26</v>
      </c>
      <c r="E125" t="s">
        <v>27</v>
      </c>
      <c r="F125" t="s">
        <v>476</v>
      </c>
      <c r="G125" t="s">
        <v>29</v>
      </c>
      <c r="J125">
        <v>629.46249999999998</v>
      </c>
      <c r="K125">
        <v>9</v>
      </c>
      <c r="L125">
        <v>4</v>
      </c>
      <c r="M125">
        <v>1.9554082544978</v>
      </c>
      <c r="N125">
        <v>1.9362497225163999</v>
      </c>
      <c r="O125">
        <v>2.1965169074209499E-2</v>
      </c>
      <c r="P125">
        <v>24.780633796879599</v>
      </c>
      <c r="Q125">
        <v>4.8739971950968001E-5</v>
      </c>
      <c r="R125" t="s">
        <v>30</v>
      </c>
      <c r="S125" t="s">
        <v>31</v>
      </c>
      <c r="T125" t="s">
        <v>31</v>
      </c>
      <c r="U125" t="s">
        <v>30</v>
      </c>
      <c r="V125" t="s">
        <v>31</v>
      </c>
      <c r="W125" t="s">
        <v>31</v>
      </c>
      <c r="X125" t="s">
        <v>30</v>
      </c>
      <c r="Y125" t="s">
        <v>467</v>
      </c>
      <c r="Z125" t="s">
        <v>463</v>
      </c>
      <c r="AA125" t="s">
        <v>455</v>
      </c>
      <c r="AB125">
        <v>88</v>
      </c>
      <c r="AC125" t="s">
        <v>451</v>
      </c>
      <c r="AD125">
        <v>5</v>
      </c>
    </row>
    <row r="126" spans="1:32" x14ac:dyDescent="0.25">
      <c r="A126">
        <v>125</v>
      </c>
      <c r="B126" t="s">
        <v>214</v>
      </c>
      <c r="C126" t="s">
        <v>215</v>
      </c>
      <c r="D126" t="s">
        <v>26</v>
      </c>
      <c r="E126" t="s">
        <v>27</v>
      </c>
      <c r="F126" t="s">
        <v>476</v>
      </c>
      <c r="G126" t="s">
        <v>29</v>
      </c>
      <c r="J126">
        <v>629.46249999999998</v>
      </c>
      <c r="K126">
        <v>10</v>
      </c>
      <c r="L126">
        <v>4</v>
      </c>
      <c r="M126">
        <v>1.9350565575318499</v>
      </c>
      <c r="N126">
        <v>1.9362497225163999</v>
      </c>
      <c r="O126">
        <v>2.1965169074209499E-2</v>
      </c>
      <c r="P126">
        <v>28.245988281383099</v>
      </c>
      <c r="Q126">
        <v>4.9369918423173504E-6</v>
      </c>
      <c r="R126" t="s">
        <v>30</v>
      </c>
      <c r="S126" t="s">
        <v>31</v>
      </c>
      <c r="T126" t="s">
        <v>31</v>
      </c>
      <c r="U126" t="s">
        <v>30</v>
      </c>
      <c r="V126" t="s">
        <v>31</v>
      </c>
      <c r="W126" t="s">
        <v>31</v>
      </c>
      <c r="X126" t="s">
        <v>30</v>
      </c>
      <c r="Y126" t="s">
        <v>467</v>
      </c>
      <c r="Z126" t="s">
        <v>463</v>
      </c>
      <c r="AA126" t="s">
        <v>455</v>
      </c>
      <c r="AB126">
        <v>150</v>
      </c>
      <c r="AC126" t="s">
        <v>451</v>
      </c>
      <c r="AD126">
        <v>5</v>
      </c>
      <c r="AF126">
        <f t="shared" ref="AF126" si="61">IFERROR(AVERAGE(Q126:Q127),"")</f>
        <v>4.3710921731796005E-6</v>
      </c>
    </row>
    <row r="127" spans="1:32" x14ac:dyDescent="0.25">
      <c r="A127">
        <v>126</v>
      </c>
      <c r="B127" t="s">
        <v>216</v>
      </c>
      <c r="C127" t="s">
        <v>215</v>
      </c>
      <c r="D127" t="s">
        <v>26</v>
      </c>
      <c r="E127" t="s">
        <v>27</v>
      </c>
      <c r="F127" t="s">
        <v>476</v>
      </c>
      <c r="G127" t="s">
        <v>29</v>
      </c>
      <c r="J127">
        <v>629.46249999999998</v>
      </c>
      <c r="K127">
        <v>12</v>
      </c>
      <c r="L127">
        <v>4</v>
      </c>
      <c r="M127">
        <v>1.9653731287204299</v>
      </c>
      <c r="N127">
        <v>1.9362497225163999</v>
      </c>
      <c r="O127">
        <v>2.1965169074209499E-2</v>
      </c>
      <c r="P127">
        <v>28.640068424097901</v>
      </c>
      <c r="Q127">
        <v>3.8051925040418501E-6</v>
      </c>
      <c r="R127" t="s">
        <v>30</v>
      </c>
      <c r="S127" t="s">
        <v>31</v>
      </c>
      <c r="T127" t="s">
        <v>31</v>
      </c>
      <c r="U127" t="s">
        <v>30</v>
      </c>
      <c r="V127" t="s">
        <v>31</v>
      </c>
      <c r="W127" t="s">
        <v>31</v>
      </c>
      <c r="X127" t="s">
        <v>30</v>
      </c>
      <c r="Y127" t="s">
        <v>467</v>
      </c>
      <c r="Z127" t="s">
        <v>463</v>
      </c>
      <c r="AA127" t="s">
        <v>455</v>
      </c>
      <c r="AB127">
        <v>150</v>
      </c>
      <c r="AC127" t="s">
        <v>451</v>
      </c>
      <c r="AD127">
        <v>5</v>
      </c>
    </row>
    <row r="128" spans="1:32" x14ac:dyDescent="0.25">
      <c r="A128">
        <v>127</v>
      </c>
      <c r="B128" t="s">
        <v>217</v>
      </c>
      <c r="C128" t="s">
        <v>218</v>
      </c>
      <c r="D128" t="s">
        <v>26</v>
      </c>
      <c r="E128" t="s">
        <v>27</v>
      </c>
      <c r="F128" t="s">
        <v>476</v>
      </c>
      <c r="G128" t="s">
        <v>29</v>
      </c>
      <c r="J128">
        <v>629.46249999999998</v>
      </c>
      <c r="K128">
        <v>10</v>
      </c>
      <c r="L128">
        <v>4</v>
      </c>
      <c r="M128">
        <v>1.95976702854967</v>
      </c>
      <c r="N128">
        <v>1.9362497225163999</v>
      </c>
      <c r="O128">
        <v>2.1965169074209499E-2</v>
      </c>
      <c r="P128">
        <v>28.4016827834723</v>
      </c>
      <c r="Q128">
        <v>4.4543475747841804E-6</v>
      </c>
      <c r="R128" t="s">
        <v>30</v>
      </c>
      <c r="S128" t="s">
        <v>31</v>
      </c>
      <c r="T128" t="s">
        <v>31</v>
      </c>
      <c r="U128" t="s">
        <v>30</v>
      </c>
      <c r="V128" t="s">
        <v>31</v>
      </c>
      <c r="W128" t="s">
        <v>31</v>
      </c>
      <c r="X128" t="s">
        <v>30</v>
      </c>
      <c r="Y128" t="s">
        <v>467</v>
      </c>
      <c r="Z128" t="s">
        <v>464</v>
      </c>
      <c r="AA128" t="s">
        <v>455</v>
      </c>
      <c r="AB128">
        <v>38</v>
      </c>
      <c r="AC128" t="s">
        <v>452</v>
      </c>
      <c r="AD128">
        <v>0</v>
      </c>
      <c r="AF128">
        <f t="shared" ref="AF128" si="62">IFERROR(AVERAGE(Q128:Q129),"")</f>
        <v>4.3241596228905004E-6</v>
      </c>
    </row>
    <row r="129" spans="1:32" x14ac:dyDescent="0.25">
      <c r="A129">
        <v>128</v>
      </c>
      <c r="B129" t="s">
        <v>219</v>
      </c>
      <c r="C129" t="s">
        <v>218</v>
      </c>
      <c r="D129" t="s">
        <v>26</v>
      </c>
      <c r="E129" t="s">
        <v>27</v>
      </c>
      <c r="F129" t="s">
        <v>476</v>
      </c>
      <c r="G129" t="s">
        <v>29</v>
      </c>
      <c r="J129">
        <v>629.46249999999998</v>
      </c>
      <c r="K129">
        <v>10</v>
      </c>
      <c r="L129">
        <v>4</v>
      </c>
      <c r="M129">
        <v>1.9689756563415901</v>
      </c>
      <c r="N129">
        <v>1.9362497225163999</v>
      </c>
      <c r="O129">
        <v>2.1965169074209499E-2</v>
      </c>
      <c r="P129">
        <v>28.492840034846999</v>
      </c>
      <c r="Q129">
        <v>4.1939716709968196E-6</v>
      </c>
      <c r="R129" t="s">
        <v>30</v>
      </c>
      <c r="S129" t="s">
        <v>31</v>
      </c>
      <c r="T129" t="s">
        <v>31</v>
      </c>
      <c r="U129" t="s">
        <v>30</v>
      </c>
      <c r="V129" t="s">
        <v>31</v>
      </c>
      <c r="W129" t="s">
        <v>31</v>
      </c>
      <c r="X129" t="s">
        <v>30</v>
      </c>
      <c r="Y129" t="s">
        <v>467</v>
      </c>
      <c r="Z129" t="s">
        <v>464</v>
      </c>
      <c r="AA129" t="s">
        <v>455</v>
      </c>
      <c r="AB129">
        <v>38</v>
      </c>
      <c r="AC129" t="s">
        <v>452</v>
      </c>
      <c r="AD129">
        <v>0</v>
      </c>
    </row>
    <row r="130" spans="1:32" x14ac:dyDescent="0.25">
      <c r="A130">
        <v>129</v>
      </c>
      <c r="B130" t="s">
        <v>220</v>
      </c>
      <c r="C130" t="s">
        <v>221</v>
      </c>
      <c r="D130" t="s">
        <v>26</v>
      </c>
      <c r="E130" t="s">
        <v>27</v>
      </c>
      <c r="F130" t="s">
        <v>476</v>
      </c>
      <c r="G130" t="s">
        <v>29</v>
      </c>
      <c r="J130">
        <v>629.46249999999998</v>
      </c>
      <c r="K130">
        <v>10</v>
      </c>
      <c r="L130">
        <v>4</v>
      </c>
      <c r="M130">
        <v>1.9664737774682599</v>
      </c>
      <c r="N130">
        <v>1.9362497225163999</v>
      </c>
      <c r="O130">
        <v>2.1965169074209499E-2</v>
      </c>
      <c r="P130">
        <v>28.4846317992831</v>
      </c>
      <c r="Q130">
        <v>4.2167799587377203E-6</v>
      </c>
      <c r="R130" t="s">
        <v>30</v>
      </c>
      <c r="S130" t="s">
        <v>31</v>
      </c>
      <c r="T130" t="s">
        <v>31</v>
      </c>
      <c r="U130" t="s">
        <v>30</v>
      </c>
      <c r="V130" t="s">
        <v>31</v>
      </c>
      <c r="W130" t="s">
        <v>31</v>
      </c>
      <c r="X130" t="s">
        <v>30</v>
      </c>
      <c r="Y130" t="s">
        <v>467</v>
      </c>
      <c r="Z130" t="s">
        <v>464</v>
      </c>
      <c r="AA130" t="s">
        <v>455</v>
      </c>
      <c r="AB130">
        <v>88</v>
      </c>
      <c r="AC130" t="s">
        <v>452</v>
      </c>
      <c r="AD130">
        <v>0</v>
      </c>
      <c r="AF130">
        <f t="shared" ref="AF130" si="63">IFERROR(AVERAGE(Q130:Q131),"")</f>
        <v>3.9353720281135153E-6</v>
      </c>
    </row>
    <row r="131" spans="1:32" x14ac:dyDescent="0.25">
      <c r="A131">
        <v>130</v>
      </c>
      <c r="B131" t="s">
        <v>222</v>
      </c>
      <c r="C131" t="s">
        <v>221</v>
      </c>
      <c r="D131" t="s">
        <v>26</v>
      </c>
      <c r="E131" t="s">
        <v>27</v>
      </c>
      <c r="F131" t="s">
        <v>476</v>
      </c>
      <c r="G131" t="s">
        <v>29</v>
      </c>
      <c r="J131">
        <v>629.46249999999998</v>
      </c>
      <c r="K131">
        <v>8</v>
      </c>
      <c r="L131">
        <v>4</v>
      </c>
      <c r="M131">
        <v>1.94084781314698</v>
      </c>
      <c r="N131">
        <v>1.9362497225163999</v>
      </c>
      <c r="O131">
        <v>2.1965169074209499E-2</v>
      </c>
      <c r="P131">
        <v>28.701443782103201</v>
      </c>
      <c r="Q131">
        <v>3.6539640974893099E-6</v>
      </c>
      <c r="R131" t="s">
        <v>30</v>
      </c>
      <c r="S131" t="s">
        <v>31</v>
      </c>
      <c r="T131" t="s">
        <v>31</v>
      </c>
      <c r="U131" t="s">
        <v>30</v>
      </c>
      <c r="V131" t="s">
        <v>31</v>
      </c>
      <c r="W131" t="s">
        <v>31</v>
      </c>
      <c r="X131" t="s">
        <v>30</v>
      </c>
      <c r="Y131" t="s">
        <v>467</v>
      </c>
      <c r="Z131" t="s">
        <v>464</v>
      </c>
      <c r="AA131" t="s">
        <v>455</v>
      </c>
      <c r="AB131">
        <v>88</v>
      </c>
      <c r="AC131" t="s">
        <v>452</v>
      </c>
      <c r="AD131">
        <v>0</v>
      </c>
    </row>
    <row r="132" spans="1:32" x14ac:dyDescent="0.25">
      <c r="A132">
        <v>131</v>
      </c>
      <c r="B132" t="s">
        <v>223</v>
      </c>
      <c r="C132" t="s">
        <v>224</v>
      </c>
      <c r="D132" t="s">
        <v>26</v>
      </c>
      <c r="E132" t="s">
        <v>27</v>
      </c>
      <c r="F132" t="s">
        <v>476</v>
      </c>
      <c r="G132" t="s">
        <v>29</v>
      </c>
      <c r="J132">
        <v>629.46249999999998</v>
      </c>
      <c r="K132">
        <v>9</v>
      </c>
      <c r="L132">
        <v>4</v>
      </c>
      <c r="M132">
        <v>1.9205538149927801</v>
      </c>
      <c r="N132">
        <v>1.9362497225163999</v>
      </c>
      <c r="O132">
        <v>2.1965169074209499E-2</v>
      </c>
      <c r="P132">
        <v>27.084028260283599</v>
      </c>
      <c r="Q132">
        <v>1.06389813466149E-5</v>
      </c>
      <c r="R132" t="s">
        <v>30</v>
      </c>
      <c r="S132" t="s">
        <v>31</v>
      </c>
      <c r="T132" t="s">
        <v>31</v>
      </c>
      <c r="U132" t="s">
        <v>30</v>
      </c>
      <c r="V132" t="s">
        <v>31</v>
      </c>
      <c r="W132" t="s">
        <v>31</v>
      </c>
      <c r="X132" t="s">
        <v>30</v>
      </c>
      <c r="Y132" t="s">
        <v>467</v>
      </c>
      <c r="Z132" t="s">
        <v>464</v>
      </c>
      <c r="AA132" t="s">
        <v>455</v>
      </c>
      <c r="AB132">
        <v>150</v>
      </c>
      <c r="AC132" t="s">
        <v>452</v>
      </c>
      <c r="AD132">
        <v>0</v>
      </c>
      <c r="AF132">
        <f t="shared" ref="AF132" si="64">IFERROR(AVERAGE(Q132:Q133),"")</f>
        <v>1.009364601172319E-5</v>
      </c>
    </row>
    <row r="133" spans="1:32" x14ac:dyDescent="0.25">
      <c r="A133">
        <v>132</v>
      </c>
      <c r="B133" t="s">
        <v>225</v>
      </c>
      <c r="C133" t="s">
        <v>224</v>
      </c>
      <c r="D133" t="s">
        <v>26</v>
      </c>
      <c r="E133" t="s">
        <v>27</v>
      </c>
      <c r="F133" t="s">
        <v>476</v>
      </c>
      <c r="G133" t="s">
        <v>29</v>
      </c>
      <c r="J133">
        <v>629.46249999999998</v>
      </c>
      <c r="K133">
        <v>9</v>
      </c>
      <c r="L133">
        <v>4</v>
      </c>
      <c r="M133">
        <v>1.92786362161169</v>
      </c>
      <c r="N133">
        <v>1.9362497225163999</v>
      </c>
      <c r="O133">
        <v>2.1965169074209499E-2</v>
      </c>
      <c r="P133">
        <v>27.247721046946499</v>
      </c>
      <c r="Q133">
        <v>9.5483106768314805E-6</v>
      </c>
      <c r="R133" t="s">
        <v>30</v>
      </c>
      <c r="S133" t="s">
        <v>31</v>
      </c>
      <c r="T133" t="s">
        <v>31</v>
      </c>
      <c r="U133" t="s">
        <v>30</v>
      </c>
      <c r="V133" t="s">
        <v>31</v>
      </c>
      <c r="W133" t="s">
        <v>31</v>
      </c>
      <c r="X133" t="s">
        <v>30</v>
      </c>
      <c r="Y133" t="s">
        <v>467</v>
      </c>
      <c r="Z133" t="s">
        <v>464</v>
      </c>
      <c r="AA133" t="s">
        <v>455</v>
      </c>
      <c r="AB133">
        <v>150</v>
      </c>
      <c r="AC133" t="s">
        <v>452</v>
      </c>
      <c r="AD133">
        <v>0</v>
      </c>
    </row>
    <row r="134" spans="1:32" x14ac:dyDescent="0.25">
      <c r="A134">
        <v>133</v>
      </c>
      <c r="B134" t="s">
        <v>226</v>
      </c>
      <c r="C134" t="s">
        <v>227</v>
      </c>
      <c r="D134" t="s">
        <v>26</v>
      </c>
      <c r="E134" t="s">
        <v>27</v>
      </c>
      <c r="F134" t="s">
        <v>476</v>
      </c>
      <c r="G134" t="s">
        <v>29</v>
      </c>
      <c r="J134">
        <v>629.46249999999998</v>
      </c>
      <c r="K134">
        <v>10</v>
      </c>
      <c r="L134">
        <v>4</v>
      </c>
      <c r="M134">
        <v>1.9210249593251101</v>
      </c>
      <c r="N134">
        <v>1.9362497225163999</v>
      </c>
      <c r="O134">
        <v>2.1965169074209499E-2</v>
      </c>
      <c r="P134">
        <v>27.984029214007499</v>
      </c>
      <c r="Q134">
        <v>5.8699518938981798E-6</v>
      </c>
      <c r="R134" t="s">
        <v>30</v>
      </c>
      <c r="S134" t="s">
        <v>31</v>
      </c>
      <c r="T134" t="s">
        <v>31</v>
      </c>
      <c r="U134" t="s">
        <v>30</v>
      </c>
      <c r="V134" t="s">
        <v>31</v>
      </c>
      <c r="W134" t="s">
        <v>31</v>
      </c>
      <c r="X134" t="s">
        <v>30</v>
      </c>
      <c r="Y134" t="s">
        <v>467</v>
      </c>
      <c r="Z134" t="s">
        <v>465</v>
      </c>
      <c r="AA134" t="s">
        <v>455</v>
      </c>
      <c r="AB134">
        <v>38</v>
      </c>
      <c r="AC134" t="s">
        <v>452</v>
      </c>
      <c r="AD134">
        <v>0.5</v>
      </c>
      <c r="AF134">
        <f t="shared" ref="AF134" si="65">IFERROR(AVERAGE(Q134:Q135),"")</f>
        <v>5.7065172318714155E-6</v>
      </c>
    </row>
    <row r="135" spans="1:32" x14ac:dyDescent="0.25">
      <c r="A135">
        <v>134</v>
      </c>
      <c r="B135" t="s">
        <v>228</v>
      </c>
      <c r="C135" t="s">
        <v>227</v>
      </c>
      <c r="D135" t="s">
        <v>26</v>
      </c>
      <c r="E135" t="s">
        <v>27</v>
      </c>
      <c r="F135" t="s">
        <v>476</v>
      </c>
      <c r="G135" t="s">
        <v>29</v>
      </c>
      <c r="J135">
        <v>629.46249999999998</v>
      </c>
      <c r="K135">
        <v>9</v>
      </c>
      <c r="L135">
        <v>4</v>
      </c>
      <c r="M135">
        <v>1.9240274410292</v>
      </c>
      <c r="N135">
        <v>1.9362497225163999</v>
      </c>
      <c r="O135">
        <v>2.1965169074209499E-2</v>
      </c>
      <c r="P135">
        <v>28.070741910953</v>
      </c>
      <c r="Q135">
        <v>5.5430825698446504E-6</v>
      </c>
      <c r="R135" t="s">
        <v>30</v>
      </c>
      <c r="S135" t="s">
        <v>31</v>
      </c>
      <c r="T135" t="s">
        <v>31</v>
      </c>
      <c r="U135" t="s">
        <v>30</v>
      </c>
      <c r="V135" t="s">
        <v>31</v>
      </c>
      <c r="W135" t="s">
        <v>31</v>
      </c>
      <c r="X135" t="s">
        <v>30</v>
      </c>
      <c r="Y135" t="s">
        <v>467</v>
      </c>
      <c r="Z135" t="s">
        <v>465</v>
      </c>
      <c r="AA135" t="s">
        <v>455</v>
      </c>
      <c r="AB135">
        <v>38</v>
      </c>
      <c r="AC135" t="s">
        <v>452</v>
      </c>
      <c r="AD135">
        <v>0.5</v>
      </c>
    </row>
    <row r="136" spans="1:32" x14ac:dyDescent="0.25">
      <c r="A136">
        <v>135</v>
      </c>
      <c r="B136" t="s">
        <v>229</v>
      </c>
      <c r="C136" t="s">
        <v>230</v>
      </c>
      <c r="D136" t="s">
        <v>26</v>
      </c>
      <c r="E136" t="s">
        <v>27</v>
      </c>
      <c r="F136" t="s">
        <v>476</v>
      </c>
      <c r="G136" t="s">
        <v>29</v>
      </c>
      <c r="J136">
        <v>629.46249999999998</v>
      </c>
      <c r="K136">
        <v>10</v>
      </c>
      <c r="L136">
        <v>4</v>
      </c>
      <c r="M136">
        <v>1.9500010490528099</v>
      </c>
      <c r="N136">
        <v>1.9362497225163999</v>
      </c>
      <c r="O136">
        <v>2.1965169074209499E-2</v>
      </c>
      <c r="P136">
        <v>30.613530989913301</v>
      </c>
      <c r="Q136">
        <v>1.0329257731941801E-6</v>
      </c>
      <c r="R136" t="s">
        <v>30</v>
      </c>
      <c r="S136" t="s">
        <v>31</v>
      </c>
      <c r="T136" t="s">
        <v>31</v>
      </c>
      <c r="U136" t="s">
        <v>30</v>
      </c>
      <c r="V136" t="s">
        <v>31</v>
      </c>
      <c r="W136" t="s">
        <v>31</v>
      </c>
      <c r="X136" t="s">
        <v>30</v>
      </c>
      <c r="Y136" t="s">
        <v>467</v>
      </c>
      <c r="Z136" t="s">
        <v>465</v>
      </c>
      <c r="AA136" t="s">
        <v>455</v>
      </c>
      <c r="AB136">
        <v>88</v>
      </c>
      <c r="AC136" t="s">
        <v>452</v>
      </c>
      <c r="AD136">
        <v>0.5</v>
      </c>
      <c r="AF136">
        <f t="shared" ref="AF136" si="66">IFERROR(AVERAGE(Q136:Q137),"")</f>
        <v>1.4577941105044402E-6</v>
      </c>
    </row>
    <row r="137" spans="1:32" x14ac:dyDescent="0.25">
      <c r="A137">
        <v>136</v>
      </c>
      <c r="B137" t="s">
        <v>231</v>
      </c>
      <c r="C137" t="s">
        <v>230</v>
      </c>
      <c r="D137" t="s">
        <v>26</v>
      </c>
      <c r="E137" t="s">
        <v>27</v>
      </c>
      <c r="F137" t="s">
        <v>476</v>
      </c>
      <c r="G137" t="s">
        <v>29</v>
      </c>
      <c r="J137">
        <v>629.46249999999998</v>
      </c>
      <c r="K137">
        <v>9</v>
      </c>
      <c r="L137">
        <v>4</v>
      </c>
      <c r="M137">
        <v>1.9579095633941499</v>
      </c>
      <c r="N137">
        <v>1.9362497225163999</v>
      </c>
      <c r="O137">
        <v>2.1965169074209499E-2</v>
      </c>
      <c r="P137">
        <v>29.705034673726701</v>
      </c>
      <c r="Q137">
        <v>1.8826624478147E-6</v>
      </c>
      <c r="R137" t="s">
        <v>30</v>
      </c>
      <c r="S137" t="s">
        <v>31</v>
      </c>
      <c r="T137" t="s">
        <v>31</v>
      </c>
      <c r="U137" t="s">
        <v>30</v>
      </c>
      <c r="V137" t="s">
        <v>31</v>
      </c>
      <c r="W137" t="s">
        <v>31</v>
      </c>
      <c r="X137" t="s">
        <v>30</v>
      </c>
      <c r="Y137" t="s">
        <v>467</v>
      </c>
      <c r="Z137" t="s">
        <v>465</v>
      </c>
      <c r="AA137" t="s">
        <v>455</v>
      </c>
      <c r="AB137">
        <v>88</v>
      </c>
      <c r="AC137" t="s">
        <v>452</v>
      </c>
      <c r="AD137">
        <v>0.5</v>
      </c>
    </row>
    <row r="138" spans="1:32" x14ac:dyDescent="0.25">
      <c r="A138">
        <v>137</v>
      </c>
      <c r="B138" t="s">
        <v>232</v>
      </c>
      <c r="C138" t="s">
        <v>233</v>
      </c>
      <c r="D138" t="s">
        <v>26</v>
      </c>
      <c r="E138" t="s">
        <v>27</v>
      </c>
      <c r="F138" t="s">
        <v>476</v>
      </c>
      <c r="G138" t="s">
        <v>29</v>
      </c>
      <c r="J138">
        <v>629.46249999999998</v>
      </c>
      <c r="K138">
        <v>10</v>
      </c>
      <c r="L138">
        <v>4</v>
      </c>
      <c r="M138">
        <v>1.97333695124905</v>
      </c>
      <c r="N138">
        <v>1.9362497225163999</v>
      </c>
      <c r="O138">
        <v>2.1965169074209499E-2</v>
      </c>
      <c r="P138">
        <v>27.706668732723099</v>
      </c>
      <c r="Q138">
        <v>7.0506033884278396E-6</v>
      </c>
      <c r="R138" t="s">
        <v>30</v>
      </c>
      <c r="S138" t="s">
        <v>31</v>
      </c>
      <c r="T138" t="s">
        <v>31</v>
      </c>
      <c r="U138" t="s">
        <v>30</v>
      </c>
      <c r="V138" t="s">
        <v>31</v>
      </c>
      <c r="W138" t="s">
        <v>31</v>
      </c>
      <c r="X138" t="s">
        <v>30</v>
      </c>
      <c r="Y138" t="s">
        <v>467</v>
      </c>
      <c r="Z138" t="s">
        <v>465</v>
      </c>
      <c r="AA138" t="s">
        <v>455</v>
      </c>
      <c r="AB138">
        <v>150</v>
      </c>
      <c r="AC138" t="s">
        <v>452</v>
      </c>
      <c r="AD138">
        <v>0.5</v>
      </c>
      <c r="AF138">
        <f t="shared" ref="AF138" si="67">IFERROR(AVERAGE(Q138:Q139),"")</f>
        <v>7.0604056993332353E-6</v>
      </c>
    </row>
    <row r="139" spans="1:32" x14ac:dyDescent="0.25">
      <c r="A139">
        <v>138</v>
      </c>
      <c r="B139" t="s">
        <v>234</v>
      </c>
      <c r="C139" t="s">
        <v>233</v>
      </c>
      <c r="D139" t="s">
        <v>26</v>
      </c>
      <c r="E139" t="s">
        <v>27</v>
      </c>
      <c r="F139" t="s">
        <v>476</v>
      </c>
      <c r="G139" t="s">
        <v>29</v>
      </c>
      <c r="J139">
        <v>629.46249999999998</v>
      </c>
      <c r="K139">
        <v>9</v>
      </c>
      <c r="L139">
        <v>4</v>
      </c>
      <c r="M139">
        <v>1.9226986766285901</v>
      </c>
      <c r="N139">
        <v>1.9362497225163999</v>
      </c>
      <c r="O139">
        <v>2.1965169074209499E-2</v>
      </c>
      <c r="P139">
        <v>27.702466404524301</v>
      </c>
      <c r="Q139">
        <v>7.0702080102386301E-6</v>
      </c>
      <c r="R139" t="s">
        <v>30</v>
      </c>
      <c r="S139" t="s">
        <v>31</v>
      </c>
      <c r="T139" t="s">
        <v>31</v>
      </c>
      <c r="U139" t="s">
        <v>30</v>
      </c>
      <c r="V139" t="s">
        <v>31</v>
      </c>
      <c r="W139" t="s">
        <v>31</v>
      </c>
      <c r="X139" t="s">
        <v>30</v>
      </c>
      <c r="Y139" t="s">
        <v>467</v>
      </c>
      <c r="Z139" t="s">
        <v>465</v>
      </c>
      <c r="AA139" t="s">
        <v>455</v>
      </c>
      <c r="AB139">
        <v>150</v>
      </c>
      <c r="AC139" t="s">
        <v>452</v>
      </c>
      <c r="AD139">
        <v>0.5</v>
      </c>
    </row>
    <row r="140" spans="1:32" x14ac:dyDescent="0.25">
      <c r="A140">
        <v>139</v>
      </c>
      <c r="B140" t="s">
        <v>235</v>
      </c>
      <c r="C140" t="s">
        <v>236</v>
      </c>
      <c r="D140" t="s">
        <v>26</v>
      </c>
      <c r="E140" t="s">
        <v>27</v>
      </c>
      <c r="F140" t="s">
        <v>476</v>
      </c>
      <c r="G140" t="s">
        <v>29</v>
      </c>
      <c r="J140">
        <v>629.46249999999998</v>
      </c>
      <c r="K140">
        <v>8</v>
      </c>
      <c r="L140">
        <v>4</v>
      </c>
      <c r="M140">
        <v>1.9737587811276101</v>
      </c>
      <c r="N140">
        <v>1.9362497225163999</v>
      </c>
      <c r="O140">
        <v>2.1965169074209499E-2</v>
      </c>
      <c r="P140">
        <v>28.726336535574202</v>
      </c>
      <c r="Q140">
        <v>3.594355403922E-6</v>
      </c>
      <c r="R140" t="s">
        <v>30</v>
      </c>
      <c r="S140" t="s">
        <v>31</v>
      </c>
      <c r="T140" t="s">
        <v>31</v>
      </c>
      <c r="U140" t="s">
        <v>30</v>
      </c>
      <c r="V140" t="s">
        <v>31</v>
      </c>
      <c r="W140" t="s">
        <v>31</v>
      </c>
      <c r="X140" t="s">
        <v>30</v>
      </c>
      <c r="Y140" t="s">
        <v>467</v>
      </c>
      <c r="Z140" t="s">
        <v>466</v>
      </c>
      <c r="AA140" t="s">
        <v>455</v>
      </c>
      <c r="AB140">
        <v>38</v>
      </c>
      <c r="AC140" t="s">
        <v>452</v>
      </c>
      <c r="AD140">
        <v>5</v>
      </c>
      <c r="AF140">
        <f t="shared" ref="AF140" si="68">IFERROR(AVERAGE(Q140:Q141),"")</f>
        <v>3.6435552810809201E-6</v>
      </c>
    </row>
    <row r="141" spans="1:32" x14ac:dyDescent="0.25">
      <c r="A141">
        <v>140</v>
      </c>
      <c r="B141" t="s">
        <v>237</v>
      </c>
      <c r="C141" t="s">
        <v>236</v>
      </c>
      <c r="D141" t="s">
        <v>26</v>
      </c>
      <c r="E141" t="s">
        <v>27</v>
      </c>
      <c r="F141" t="s">
        <v>476</v>
      </c>
      <c r="G141" t="s">
        <v>29</v>
      </c>
      <c r="J141">
        <v>629.46249999999998</v>
      </c>
      <c r="K141">
        <v>10</v>
      </c>
      <c r="L141">
        <v>4</v>
      </c>
      <c r="M141">
        <v>1.96228899409206</v>
      </c>
      <c r="N141">
        <v>1.9362497225163999</v>
      </c>
      <c r="O141">
        <v>2.1965169074209499E-2</v>
      </c>
      <c r="P141">
        <v>28.685461708755</v>
      </c>
      <c r="Q141">
        <v>3.6927551582398401E-6</v>
      </c>
      <c r="R141" t="s">
        <v>30</v>
      </c>
      <c r="S141" t="s">
        <v>31</v>
      </c>
      <c r="T141" t="s">
        <v>31</v>
      </c>
      <c r="U141" t="s">
        <v>30</v>
      </c>
      <c r="V141" t="s">
        <v>31</v>
      </c>
      <c r="W141" t="s">
        <v>31</v>
      </c>
      <c r="X141" t="s">
        <v>30</v>
      </c>
      <c r="Y141" t="s">
        <v>467</v>
      </c>
      <c r="Z141" t="s">
        <v>466</v>
      </c>
      <c r="AA141" t="s">
        <v>455</v>
      </c>
      <c r="AB141">
        <v>38</v>
      </c>
      <c r="AC141" t="s">
        <v>452</v>
      </c>
      <c r="AD141">
        <v>5</v>
      </c>
    </row>
    <row r="142" spans="1:32" x14ac:dyDescent="0.25">
      <c r="A142">
        <v>141</v>
      </c>
      <c r="B142" t="s">
        <v>238</v>
      </c>
      <c r="C142" t="s">
        <v>239</v>
      </c>
      <c r="D142" t="s">
        <v>26</v>
      </c>
      <c r="E142" t="s">
        <v>27</v>
      </c>
      <c r="F142" t="s">
        <v>476</v>
      </c>
      <c r="G142" t="s">
        <v>29</v>
      </c>
      <c r="J142">
        <v>629.46249999999998</v>
      </c>
      <c r="K142">
        <v>10</v>
      </c>
      <c r="L142">
        <v>4</v>
      </c>
      <c r="M142">
        <v>1.9244212475442899</v>
      </c>
      <c r="N142">
        <v>1.9362497225163999</v>
      </c>
      <c r="O142">
        <v>2.1965169074209499E-2</v>
      </c>
      <c r="P142">
        <v>29.086822881947299</v>
      </c>
      <c r="Q142">
        <v>2.8325355024068501E-6</v>
      </c>
      <c r="R142" t="s">
        <v>30</v>
      </c>
      <c r="S142" t="s">
        <v>31</v>
      </c>
      <c r="T142" t="s">
        <v>31</v>
      </c>
      <c r="U142" t="s">
        <v>30</v>
      </c>
      <c r="V142" t="s">
        <v>31</v>
      </c>
      <c r="W142" t="s">
        <v>31</v>
      </c>
      <c r="X142" t="s">
        <v>30</v>
      </c>
      <c r="Y142" t="s">
        <v>467</v>
      </c>
      <c r="Z142" t="s">
        <v>466</v>
      </c>
      <c r="AA142" t="s">
        <v>455</v>
      </c>
      <c r="AB142">
        <v>88</v>
      </c>
      <c r="AC142" t="s">
        <v>452</v>
      </c>
      <c r="AD142">
        <v>5</v>
      </c>
      <c r="AF142">
        <f t="shared" ref="AF142" si="69">IFERROR(AVERAGE(Q142:Q143),"")</f>
        <v>2.8369435133680401E-6</v>
      </c>
    </row>
    <row r="143" spans="1:32" x14ac:dyDescent="0.25">
      <c r="A143">
        <v>142</v>
      </c>
      <c r="B143" t="s">
        <v>240</v>
      </c>
      <c r="C143" t="s">
        <v>239</v>
      </c>
      <c r="D143" t="s">
        <v>26</v>
      </c>
      <c r="E143" t="s">
        <v>27</v>
      </c>
      <c r="F143" t="s">
        <v>476</v>
      </c>
      <c r="G143" t="s">
        <v>29</v>
      </c>
      <c r="J143">
        <v>629.46249999999998</v>
      </c>
      <c r="K143">
        <v>12</v>
      </c>
      <c r="L143">
        <v>4</v>
      </c>
      <c r="M143">
        <v>1.9140294041995101</v>
      </c>
      <c r="N143">
        <v>1.9362497225163999</v>
      </c>
      <c r="O143">
        <v>2.1965169074209499E-2</v>
      </c>
      <c r="P143">
        <v>29.082119792931</v>
      </c>
      <c r="Q143">
        <v>2.8413515243292302E-6</v>
      </c>
      <c r="R143" t="s">
        <v>30</v>
      </c>
      <c r="S143" t="s">
        <v>31</v>
      </c>
      <c r="T143" t="s">
        <v>31</v>
      </c>
      <c r="U143" t="s">
        <v>30</v>
      </c>
      <c r="V143" t="s">
        <v>31</v>
      </c>
      <c r="W143" t="s">
        <v>31</v>
      </c>
      <c r="X143" t="s">
        <v>30</v>
      </c>
      <c r="Y143" t="s">
        <v>467</v>
      </c>
      <c r="Z143" t="s">
        <v>466</v>
      </c>
      <c r="AA143" t="s">
        <v>455</v>
      </c>
      <c r="AB143">
        <v>88</v>
      </c>
      <c r="AC143" t="s">
        <v>452</v>
      </c>
      <c r="AD143">
        <v>5</v>
      </c>
    </row>
    <row r="144" spans="1:32" x14ac:dyDescent="0.25">
      <c r="A144">
        <v>143</v>
      </c>
      <c r="B144" t="s">
        <v>241</v>
      </c>
      <c r="C144" t="s">
        <v>242</v>
      </c>
      <c r="D144" t="s">
        <v>26</v>
      </c>
      <c r="E144" t="s">
        <v>27</v>
      </c>
      <c r="F144" t="s">
        <v>476</v>
      </c>
      <c r="G144" t="s">
        <v>29</v>
      </c>
      <c r="J144">
        <v>629.46249999999998</v>
      </c>
      <c r="K144">
        <v>9</v>
      </c>
      <c r="L144">
        <v>4</v>
      </c>
      <c r="M144">
        <v>1.93067818833154</v>
      </c>
      <c r="N144">
        <v>1.9362497225163999</v>
      </c>
      <c r="O144">
        <v>2.1965169074209499E-2</v>
      </c>
      <c r="P144">
        <v>28.5158053076184</v>
      </c>
      <c r="Q144">
        <v>4.1308112061066403E-6</v>
      </c>
      <c r="R144" t="s">
        <v>30</v>
      </c>
      <c r="S144" t="s">
        <v>31</v>
      </c>
      <c r="T144" t="s">
        <v>31</v>
      </c>
      <c r="U144" t="s">
        <v>30</v>
      </c>
      <c r="V144" t="s">
        <v>31</v>
      </c>
      <c r="W144" t="s">
        <v>31</v>
      </c>
      <c r="X144" t="s">
        <v>30</v>
      </c>
      <c r="Y144" t="s">
        <v>467</v>
      </c>
      <c r="Z144" t="s">
        <v>466</v>
      </c>
      <c r="AA144" t="s">
        <v>455</v>
      </c>
      <c r="AB144">
        <v>150</v>
      </c>
      <c r="AC144" t="s">
        <v>452</v>
      </c>
      <c r="AD144">
        <v>5</v>
      </c>
      <c r="AF144">
        <f t="shared" ref="AF144" si="70">IFERROR(AVERAGE(Q144:Q145),"")</f>
        <v>4.9384107148808903E-6</v>
      </c>
    </row>
    <row r="145" spans="1:32" x14ac:dyDescent="0.25">
      <c r="A145">
        <v>144</v>
      </c>
      <c r="B145" t="s">
        <v>243</v>
      </c>
      <c r="C145" t="s">
        <v>242</v>
      </c>
      <c r="D145" t="s">
        <v>26</v>
      </c>
      <c r="E145" t="s">
        <v>27</v>
      </c>
      <c r="F145" t="s">
        <v>476</v>
      </c>
      <c r="G145" t="s">
        <v>29</v>
      </c>
      <c r="J145">
        <v>629.46249999999998</v>
      </c>
      <c r="K145">
        <v>11</v>
      </c>
      <c r="L145">
        <v>4</v>
      </c>
      <c r="M145">
        <v>1.9154289888056599</v>
      </c>
      <c r="N145">
        <v>1.9362497225163999</v>
      </c>
      <c r="O145">
        <v>2.1965169074209499E-2</v>
      </c>
      <c r="P145">
        <v>28.016326758968901</v>
      </c>
      <c r="Q145">
        <v>5.7460102236551402E-6</v>
      </c>
      <c r="R145" t="s">
        <v>30</v>
      </c>
      <c r="S145" t="s">
        <v>31</v>
      </c>
      <c r="T145" t="s">
        <v>31</v>
      </c>
      <c r="U145" t="s">
        <v>30</v>
      </c>
      <c r="V145" t="s">
        <v>31</v>
      </c>
      <c r="W145" t="s">
        <v>31</v>
      </c>
      <c r="X145" t="s">
        <v>30</v>
      </c>
      <c r="Y145" t="s">
        <v>467</v>
      </c>
      <c r="Z145" t="s">
        <v>466</v>
      </c>
      <c r="AA145" t="s">
        <v>455</v>
      </c>
      <c r="AB145">
        <v>150</v>
      </c>
      <c r="AC145" t="s">
        <v>452</v>
      </c>
      <c r="AD145">
        <v>5</v>
      </c>
    </row>
    <row r="146" spans="1:32" x14ac:dyDescent="0.25">
      <c r="A146">
        <v>145</v>
      </c>
      <c r="B146" t="s">
        <v>244</v>
      </c>
      <c r="C146" t="s">
        <v>245</v>
      </c>
      <c r="D146" t="s">
        <v>26</v>
      </c>
      <c r="E146" t="s">
        <v>27</v>
      </c>
      <c r="F146" t="s">
        <v>476</v>
      </c>
      <c r="G146" t="s">
        <v>29</v>
      </c>
      <c r="J146">
        <v>629.46249999999998</v>
      </c>
      <c r="K146">
        <v>9</v>
      </c>
      <c r="L146">
        <v>4</v>
      </c>
      <c r="M146">
        <v>1.93815783231329</v>
      </c>
      <c r="N146">
        <v>1.9362497225163999</v>
      </c>
      <c r="O146">
        <v>2.1965169074209499E-2</v>
      </c>
      <c r="P146">
        <v>25.1111844478141</v>
      </c>
      <c r="Q146">
        <v>3.9176894561228897E-5</v>
      </c>
      <c r="R146" t="s">
        <v>30</v>
      </c>
      <c r="S146" t="s">
        <v>31</v>
      </c>
      <c r="T146" t="s">
        <v>31</v>
      </c>
      <c r="U146" t="s">
        <v>30</v>
      </c>
      <c r="V146" t="s">
        <v>31</v>
      </c>
      <c r="W146" t="s">
        <v>31</v>
      </c>
      <c r="X146" t="s">
        <v>30</v>
      </c>
      <c r="Y146" t="s">
        <v>468</v>
      </c>
      <c r="Z146" t="s">
        <v>461</v>
      </c>
      <c r="AA146" t="s">
        <v>454</v>
      </c>
      <c r="AB146">
        <v>38</v>
      </c>
      <c r="AC146" t="s">
        <v>451</v>
      </c>
      <c r="AD146">
        <v>0</v>
      </c>
      <c r="AF146">
        <f t="shared" ref="AF146" si="71">IFERROR(AVERAGE(Q146:Q147),"")</f>
        <v>4.1433789166676202E-5</v>
      </c>
    </row>
    <row r="147" spans="1:32" x14ac:dyDescent="0.25">
      <c r="A147">
        <v>146</v>
      </c>
      <c r="B147" t="s">
        <v>246</v>
      </c>
      <c r="C147" t="s">
        <v>245</v>
      </c>
      <c r="D147" t="s">
        <v>26</v>
      </c>
      <c r="E147" t="s">
        <v>27</v>
      </c>
      <c r="F147" t="s">
        <v>476</v>
      </c>
      <c r="G147" t="s">
        <v>29</v>
      </c>
      <c r="J147">
        <v>629.46249999999998</v>
      </c>
      <c r="K147">
        <v>9</v>
      </c>
      <c r="L147">
        <v>4</v>
      </c>
      <c r="M147">
        <v>1.9042627523847799</v>
      </c>
      <c r="N147">
        <v>1.9362497225163999</v>
      </c>
      <c r="O147">
        <v>2.1965169074209499E-2</v>
      </c>
      <c r="P147">
        <v>24.9461488749659</v>
      </c>
      <c r="Q147">
        <v>4.36906837721235E-5</v>
      </c>
      <c r="R147" t="s">
        <v>30</v>
      </c>
      <c r="S147" t="s">
        <v>31</v>
      </c>
      <c r="T147" t="s">
        <v>31</v>
      </c>
      <c r="U147" t="s">
        <v>30</v>
      </c>
      <c r="V147" t="s">
        <v>31</v>
      </c>
      <c r="W147" t="s">
        <v>31</v>
      </c>
      <c r="X147" t="s">
        <v>30</v>
      </c>
      <c r="Y147" t="s">
        <v>468</v>
      </c>
      <c r="Z147" t="s">
        <v>461</v>
      </c>
      <c r="AA147" t="s">
        <v>454</v>
      </c>
      <c r="AB147">
        <v>38</v>
      </c>
      <c r="AC147" t="s">
        <v>451</v>
      </c>
      <c r="AD147">
        <v>0</v>
      </c>
    </row>
    <row r="148" spans="1:32" x14ac:dyDescent="0.25">
      <c r="A148">
        <v>147</v>
      </c>
      <c r="B148" t="s">
        <v>247</v>
      </c>
      <c r="C148" t="s">
        <v>248</v>
      </c>
      <c r="D148" t="s">
        <v>26</v>
      </c>
      <c r="E148" t="s">
        <v>27</v>
      </c>
      <c r="F148" t="s">
        <v>476</v>
      </c>
      <c r="G148" t="s">
        <v>29</v>
      </c>
      <c r="J148">
        <v>629.46249999999998</v>
      </c>
      <c r="K148">
        <v>10</v>
      </c>
      <c r="L148">
        <v>4</v>
      </c>
      <c r="M148">
        <v>1.97691350207601</v>
      </c>
      <c r="N148">
        <v>1.9362497225163999</v>
      </c>
      <c r="O148">
        <v>2.1965169074209499E-2</v>
      </c>
      <c r="P148">
        <v>27.637996199323801</v>
      </c>
      <c r="Q148">
        <v>7.3778980467848997E-6</v>
      </c>
      <c r="R148" t="s">
        <v>30</v>
      </c>
      <c r="S148" t="s">
        <v>31</v>
      </c>
      <c r="T148" t="s">
        <v>31</v>
      </c>
      <c r="U148" t="s">
        <v>30</v>
      </c>
      <c r="V148" t="s">
        <v>31</v>
      </c>
      <c r="W148" t="s">
        <v>31</v>
      </c>
      <c r="X148" t="s">
        <v>30</v>
      </c>
      <c r="Y148" t="s">
        <v>468</v>
      </c>
      <c r="Z148" t="s">
        <v>461</v>
      </c>
      <c r="AA148" t="s">
        <v>454</v>
      </c>
      <c r="AB148">
        <v>88</v>
      </c>
      <c r="AC148" t="s">
        <v>451</v>
      </c>
      <c r="AD148">
        <v>0</v>
      </c>
      <c r="AF148">
        <f t="shared" ref="AF148" si="72">IFERROR(AVERAGE(Q148:Q149),"")</f>
        <v>7.5214669101133596E-6</v>
      </c>
    </row>
    <row r="149" spans="1:32" x14ac:dyDescent="0.25">
      <c r="A149">
        <v>148</v>
      </c>
      <c r="B149" t="s">
        <v>249</v>
      </c>
      <c r="C149" t="s">
        <v>248</v>
      </c>
      <c r="D149" t="s">
        <v>26</v>
      </c>
      <c r="E149" t="s">
        <v>27</v>
      </c>
      <c r="F149" t="s">
        <v>476</v>
      </c>
      <c r="G149" t="s">
        <v>29</v>
      </c>
      <c r="J149">
        <v>629.46249999999998</v>
      </c>
      <c r="K149">
        <v>10</v>
      </c>
      <c r="L149">
        <v>4</v>
      </c>
      <c r="M149">
        <v>1.9428543836841099</v>
      </c>
      <c r="N149">
        <v>1.9362497225163999</v>
      </c>
      <c r="O149">
        <v>2.1965169074209499E-2</v>
      </c>
      <c r="P149">
        <v>27.580213032755999</v>
      </c>
      <c r="Q149">
        <v>7.6650357734418195E-6</v>
      </c>
      <c r="R149" t="s">
        <v>30</v>
      </c>
      <c r="S149" t="s">
        <v>31</v>
      </c>
      <c r="T149" t="s">
        <v>31</v>
      </c>
      <c r="U149" t="s">
        <v>30</v>
      </c>
      <c r="V149" t="s">
        <v>31</v>
      </c>
      <c r="W149" t="s">
        <v>31</v>
      </c>
      <c r="X149" t="s">
        <v>30</v>
      </c>
      <c r="Y149" t="s">
        <v>468</v>
      </c>
      <c r="Z149" t="s">
        <v>461</v>
      </c>
      <c r="AA149" t="s">
        <v>454</v>
      </c>
      <c r="AB149">
        <v>88</v>
      </c>
      <c r="AC149" t="s">
        <v>451</v>
      </c>
      <c r="AD149">
        <v>0</v>
      </c>
    </row>
    <row r="150" spans="1:32" x14ac:dyDescent="0.25">
      <c r="A150">
        <v>149</v>
      </c>
      <c r="B150" t="s">
        <v>250</v>
      </c>
      <c r="C150" t="s">
        <v>251</v>
      </c>
      <c r="D150" t="s">
        <v>26</v>
      </c>
      <c r="E150" t="s">
        <v>27</v>
      </c>
      <c r="F150" t="s">
        <v>476</v>
      </c>
      <c r="G150" t="s">
        <v>29</v>
      </c>
      <c r="J150">
        <v>629.46249999999998</v>
      </c>
      <c r="K150">
        <v>11</v>
      </c>
      <c r="L150">
        <v>4</v>
      </c>
      <c r="M150">
        <v>1.9513437126678199</v>
      </c>
      <c r="N150">
        <v>1.9362497225163999</v>
      </c>
      <c r="O150">
        <v>2.1965169074209499E-2</v>
      </c>
      <c r="P150">
        <v>26.8609272869089</v>
      </c>
      <c r="Q150">
        <v>1.23288170511526E-5</v>
      </c>
      <c r="R150" t="s">
        <v>30</v>
      </c>
      <c r="S150" t="s">
        <v>31</v>
      </c>
      <c r="T150" t="s">
        <v>31</v>
      </c>
      <c r="U150" t="s">
        <v>30</v>
      </c>
      <c r="V150" t="s">
        <v>31</v>
      </c>
      <c r="W150" t="s">
        <v>31</v>
      </c>
      <c r="X150" t="s">
        <v>30</v>
      </c>
      <c r="Y150" t="s">
        <v>468</v>
      </c>
      <c r="Z150" t="s">
        <v>461</v>
      </c>
      <c r="AA150" t="s">
        <v>454</v>
      </c>
      <c r="AB150">
        <v>150</v>
      </c>
      <c r="AC150" t="s">
        <v>451</v>
      </c>
      <c r="AD150">
        <v>0</v>
      </c>
      <c r="AF150">
        <f t="shared" ref="AF150" si="73">IFERROR(AVERAGE(Q150:Q151),"")</f>
        <v>1.306405720759825E-5</v>
      </c>
    </row>
    <row r="151" spans="1:32" x14ac:dyDescent="0.25">
      <c r="A151">
        <v>150</v>
      </c>
      <c r="B151" t="s">
        <v>252</v>
      </c>
      <c r="C151" t="s">
        <v>251</v>
      </c>
      <c r="D151" t="s">
        <v>26</v>
      </c>
      <c r="E151" t="s">
        <v>27</v>
      </c>
      <c r="F151" t="s">
        <v>476</v>
      </c>
      <c r="G151" t="s">
        <v>29</v>
      </c>
      <c r="J151">
        <v>629.46249999999998</v>
      </c>
      <c r="K151">
        <v>9</v>
      </c>
      <c r="L151">
        <v>4</v>
      </c>
      <c r="M151">
        <v>1.9336398779035</v>
      </c>
      <c r="N151">
        <v>1.9362497225163999</v>
      </c>
      <c r="O151">
        <v>2.1965169074209499E-2</v>
      </c>
      <c r="P151">
        <v>26.690397136372798</v>
      </c>
      <c r="Q151">
        <v>1.37992973640439E-5</v>
      </c>
      <c r="R151" t="s">
        <v>30</v>
      </c>
      <c r="S151" t="s">
        <v>31</v>
      </c>
      <c r="T151" t="s">
        <v>31</v>
      </c>
      <c r="U151" t="s">
        <v>30</v>
      </c>
      <c r="V151" t="s">
        <v>31</v>
      </c>
      <c r="W151" t="s">
        <v>31</v>
      </c>
      <c r="X151" t="s">
        <v>30</v>
      </c>
      <c r="Y151" t="s">
        <v>468</v>
      </c>
      <c r="Z151" t="s">
        <v>461</v>
      </c>
      <c r="AA151" t="s">
        <v>454</v>
      </c>
      <c r="AB151">
        <v>150</v>
      </c>
      <c r="AC151" t="s">
        <v>451</v>
      </c>
      <c r="AD151">
        <v>0</v>
      </c>
    </row>
    <row r="152" spans="1:32" x14ac:dyDescent="0.25">
      <c r="A152">
        <v>151</v>
      </c>
      <c r="B152" t="s">
        <v>253</v>
      </c>
      <c r="C152" t="s">
        <v>254</v>
      </c>
      <c r="D152" t="s">
        <v>26</v>
      </c>
      <c r="E152" t="s">
        <v>27</v>
      </c>
      <c r="F152" t="s">
        <v>476</v>
      </c>
      <c r="G152" t="s">
        <v>29</v>
      </c>
      <c r="J152">
        <v>629.46249999999998</v>
      </c>
      <c r="K152">
        <v>9</v>
      </c>
      <c r="L152">
        <v>4</v>
      </c>
      <c r="M152">
        <v>1.9633973064971499</v>
      </c>
      <c r="N152">
        <v>1.9362497225163999</v>
      </c>
      <c r="O152">
        <v>2.1965169074209499E-2</v>
      </c>
      <c r="P152">
        <v>26.8298903889862</v>
      </c>
      <c r="Q152">
        <v>1.25842633680183E-5</v>
      </c>
      <c r="R152" t="s">
        <v>30</v>
      </c>
      <c r="S152" t="s">
        <v>31</v>
      </c>
      <c r="T152" t="s">
        <v>31</v>
      </c>
      <c r="U152" t="s">
        <v>30</v>
      </c>
      <c r="V152" t="s">
        <v>31</v>
      </c>
      <c r="W152" t="s">
        <v>31</v>
      </c>
      <c r="X152" t="s">
        <v>30</v>
      </c>
      <c r="Y152" t="s">
        <v>468</v>
      </c>
      <c r="Z152" t="s">
        <v>462</v>
      </c>
      <c r="AA152" t="s">
        <v>454</v>
      </c>
      <c r="AB152">
        <v>38</v>
      </c>
      <c r="AC152" t="s">
        <v>451</v>
      </c>
      <c r="AD152">
        <v>0.5</v>
      </c>
      <c r="AF152">
        <f t="shared" ref="AF152" si="74">IFERROR(AVERAGE(Q152:Q153),"")</f>
        <v>1.163724131094315E-5</v>
      </c>
    </row>
    <row r="153" spans="1:32" x14ac:dyDescent="0.25">
      <c r="A153">
        <v>152</v>
      </c>
      <c r="B153" t="s">
        <v>255</v>
      </c>
      <c r="C153" t="s">
        <v>254</v>
      </c>
      <c r="D153" t="s">
        <v>26</v>
      </c>
      <c r="E153" t="s">
        <v>27</v>
      </c>
      <c r="F153" t="s">
        <v>476</v>
      </c>
      <c r="G153" t="s">
        <v>29</v>
      </c>
      <c r="J153">
        <v>629.46249999999998</v>
      </c>
      <c r="K153">
        <v>9</v>
      </c>
      <c r="L153">
        <v>4</v>
      </c>
      <c r="M153">
        <v>1.9075091253455201</v>
      </c>
      <c r="N153">
        <v>1.9362497225163999</v>
      </c>
      <c r="O153">
        <v>2.1965169074209499E-2</v>
      </c>
      <c r="P153">
        <v>27.076757019740299</v>
      </c>
      <c r="Q153">
        <v>1.0690219253868E-5</v>
      </c>
      <c r="R153" t="s">
        <v>30</v>
      </c>
      <c r="S153" t="s">
        <v>31</v>
      </c>
      <c r="T153" t="s">
        <v>31</v>
      </c>
      <c r="U153" t="s">
        <v>30</v>
      </c>
      <c r="V153" t="s">
        <v>31</v>
      </c>
      <c r="W153" t="s">
        <v>31</v>
      </c>
      <c r="X153" t="s">
        <v>30</v>
      </c>
      <c r="Y153" t="s">
        <v>468</v>
      </c>
      <c r="Z153" t="s">
        <v>462</v>
      </c>
      <c r="AA153" t="s">
        <v>454</v>
      </c>
      <c r="AB153">
        <v>38</v>
      </c>
      <c r="AC153" t="s">
        <v>451</v>
      </c>
      <c r="AD153">
        <v>0.5</v>
      </c>
    </row>
    <row r="154" spans="1:32" x14ac:dyDescent="0.25">
      <c r="A154">
        <v>153</v>
      </c>
      <c r="B154" t="s">
        <v>256</v>
      </c>
      <c r="C154" t="s">
        <v>257</v>
      </c>
      <c r="D154" t="s">
        <v>26</v>
      </c>
      <c r="E154" t="s">
        <v>27</v>
      </c>
      <c r="F154" t="s">
        <v>476</v>
      </c>
      <c r="G154" t="s">
        <v>29</v>
      </c>
      <c r="J154">
        <v>629.46249999999998</v>
      </c>
      <c r="K154">
        <v>10</v>
      </c>
      <c r="L154">
        <v>4</v>
      </c>
      <c r="M154">
        <v>1.9235402868474101</v>
      </c>
      <c r="N154">
        <v>1.9362497225163999</v>
      </c>
      <c r="O154">
        <v>2.1965169074209499E-2</v>
      </c>
      <c r="P154">
        <v>30.027332850175299</v>
      </c>
      <c r="Q154">
        <v>1.52154686770012E-6</v>
      </c>
      <c r="R154" t="s">
        <v>30</v>
      </c>
      <c r="S154" t="s">
        <v>31</v>
      </c>
      <c r="T154" t="s">
        <v>31</v>
      </c>
      <c r="U154" t="s">
        <v>30</v>
      </c>
      <c r="V154" t="s">
        <v>31</v>
      </c>
      <c r="W154" t="s">
        <v>31</v>
      </c>
      <c r="X154" t="s">
        <v>30</v>
      </c>
      <c r="Y154" t="s">
        <v>468</v>
      </c>
      <c r="Z154" t="s">
        <v>462</v>
      </c>
      <c r="AA154" t="s">
        <v>454</v>
      </c>
      <c r="AB154">
        <v>88</v>
      </c>
      <c r="AC154" t="s">
        <v>451</v>
      </c>
      <c r="AD154">
        <v>0.5</v>
      </c>
      <c r="AF154">
        <f t="shared" ref="AF154" si="75">IFERROR(AVERAGE(Q154:Q155),"")</f>
        <v>1.323411920090185E-6</v>
      </c>
    </row>
    <row r="155" spans="1:32" x14ac:dyDescent="0.25">
      <c r="A155">
        <v>154</v>
      </c>
      <c r="B155" t="s">
        <v>258</v>
      </c>
      <c r="C155" t="s">
        <v>257</v>
      </c>
      <c r="D155" t="s">
        <v>26</v>
      </c>
      <c r="E155" t="s">
        <v>27</v>
      </c>
      <c r="F155" t="s">
        <v>476</v>
      </c>
      <c r="G155" t="s">
        <v>29</v>
      </c>
      <c r="J155">
        <v>629.46249999999998</v>
      </c>
      <c r="K155">
        <v>10</v>
      </c>
      <c r="L155">
        <v>4</v>
      </c>
      <c r="M155">
        <v>1.95966356240201</v>
      </c>
      <c r="N155">
        <v>1.9362497225163999</v>
      </c>
      <c r="O155">
        <v>2.1965169074209499E-2</v>
      </c>
      <c r="P155">
        <v>30.483930556632199</v>
      </c>
      <c r="Q155">
        <v>1.1252769724802501E-6</v>
      </c>
      <c r="R155" t="s">
        <v>30</v>
      </c>
      <c r="S155" t="s">
        <v>31</v>
      </c>
      <c r="T155" t="s">
        <v>31</v>
      </c>
      <c r="U155" t="s">
        <v>30</v>
      </c>
      <c r="V155" t="s">
        <v>31</v>
      </c>
      <c r="W155" t="s">
        <v>31</v>
      </c>
      <c r="X155" t="s">
        <v>30</v>
      </c>
      <c r="Y155" t="s">
        <v>468</v>
      </c>
      <c r="Z155" t="s">
        <v>462</v>
      </c>
      <c r="AA155" t="s">
        <v>454</v>
      </c>
      <c r="AB155">
        <v>88</v>
      </c>
      <c r="AC155" t="s">
        <v>451</v>
      </c>
      <c r="AD155">
        <v>0.5</v>
      </c>
    </row>
    <row r="156" spans="1:32" x14ac:dyDescent="0.25">
      <c r="A156">
        <v>155</v>
      </c>
      <c r="B156" t="s">
        <v>259</v>
      </c>
      <c r="C156" t="s">
        <v>260</v>
      </c>
      <c r="D156" t="s">
        <v>26</v>
      </c>
      <c r="E156" t="s">
        <v>27</v>
      </c>
      <c r="F156" t="s">
        <v>476</v>
      </c>
      <c r="G156" t="s">
        <v>29</v>
      </c>
      <c r="J156">
        <v>629.46249999999998</v>
      </c>
      <c r="K156">
        <v>10</v>
      </c>
      <c r="L156">
        <v>4</v>
      </c>
      <c r="M156">
        <v>1.9146666276440201</v>
      </c>
      <c r="N156">
        <v>1.9362497225163999</v>
      </c>
      <c r="O156">
        <v>2.1965169074209499E-2</v>
      </c>
      <c r="P156">
        <v>29.101542336215001</v>
      </c>
      <c r="Q156">
        <v>2.80512001645206E-6</v>
      </c>
      <c r="R156" t="s">
        <v>30</v>
      </c>
      <c r="S156" t="s">
        <v>31</v>
      </c>
      <c r="T156" t="s">
        <v>31</v>
      </c>
      <c r="U156" t="s">
        <v>30</v>
      </c>
      <c r="V156" t="s">
        <v>31</v>
      </c>
      <c r="W156" t="s">
        <v>31</v>
      </c>
      <c r="X156" t="s">
        <v>30</v>
      </c>
      <c r="Y156" t="s">
        <v>468</v>
      </c>
      <c r="Z156" t="s">
        <v>462</v>
      </c>
      <c r="AA156" t="s">
        <v>454</v>
      </c>
      <c r="AB156">
        <v>150</v>
      </c>
      <c r="AC156" t="s">
        <v>451</v>
      </c>
      <c r="AD156">
        <v>0.5</v>
      </c>
      <c r="AF156">
        <f t="shared" ref="AF156" si="76">IFERROR(AVERAGE(Q156:Q157),"")</f>
        <v>2.7345938744084398E-6</v>
      </c>
    </row>
    <row r="157" spans="1:32" x14ac:dyDescent="0.25">
      <c r="A157">
        <v>156</v>
      </c>
      <c r="B157" t="s">
        <v>261</v>
      </c>
      <c r="C157" t="s">
        <v>260</v>
      </c>
      <c r="D157" t="s">
        <v>26</v>
      </c>
      <c r="E157" t="s">
        <v>27</v>
      </c>
      <c r="F157" t="s">
        <v>476</v>
      </c>
      <c r="G157" t="s">
        <v>29</v>
      </c>
      <c r="J157">
        <v>629.46249999999998</v>
      </c>
      <c r="K157">
        <v>8</v>
      </c>
      <c r="L157">
        <v>4</v>
      </c>
      <c r="M157">
        <v>1.9191863668340601</v>
      </c>
      <c r="N157">
        <v>1.9362497225163999</v>
      </c>
      <c r="O157">
        <v>2.1965169074209499E-2</v>
      </c>
      <c r="P157">
        <v>29.179623176775198</v>
      </c>
      <c r="Q157">
        <v>2.6640677323648199E-6</v>
      </c>
      <c r="R157" t="s">
        <v>30</v>
      </c>
      <c r="S157" t="s">
        <v>31</v>
      </c>
      <c r="T157" t="s">
        <v>31</v>
      </c>
      <c r="U157" t="s">
        <v>30</v>
      </c>
      <c r="V157" t="s">
        <v>31</v>
      </c>
      <c r="W157" t="s">
        <v>31</v>
      </c>
      <c r="X157" t="s">
        <v>30</v>
      </c>
      <c r="Y157" t="s">
        <v>468</v>
      </c>
      <c r="Z157" t="s">
        <v>462</v>
      </c>
      <c r="AA157" t="s">
        <v>454</v>
      </c>
      <c r="AB157">
        <v>150</v>
      </c>
      <c r="AC157" t="s">
        <v>451</v>
      </c>
      <c r="AD157">
        <v>0.5</v>
      </c>
    </row>
    <row r="158" spans="1:32" x14ac:dyDescent="0.25">
      <c r="A158">
        <v>157</v>
      </c>
      <c r="B158" t="s">
        <v>262</v>
      </c>
      <c r="C158" t="s">
        <v>263</v>
      </c>
      <c r="D158" t="s">
        <v>26</v>
      </c>
      <c r="E158" t="s">
        <v>27</v>
      </c>
      <c r="F158" t="s">
        <v>476</v>
      </c>
      <c r="G158" t="s">
        <v>29</v>
      </c>
      <c r="J158">
        <v>629.46249999999998</v>
      </c>
      <c r="K158">
        <v>11</v>
      </c>
      <c r="L158">
        <v>4</v>
      </c>
      <c r="M158">
        <v>1.93597335670179</v>
      </c>
      <c r="N158">
        <v>1.9362497225163999</v>
      </c>
      <c r="O158">
        <v>2.1965169074209499E-2</v>
      </c>
      <c r="P158">
        <v>29.427327722214301</v>
      </c>
      <c r="Q158">
        <v>2.2618490974691502E-6</v>
      </c>
      <c r="R158" t="s">
        <v>30</v>
      </c>
      <c r="S158" t="s">
        <v>31</v>
      </c>
      <c r="T158" t="s">
        <v>31</v>
      </c>
      <c r="U158" t="s">
        <v>30</v>
      </c>
      <c r="V158" t="s">
        <v>31</v>
      </c>
      <c r="W158" t="s">
        <v>31</v>
      </c>
      <c r="X158" t="s">
        <v>30</v>
      </c>
      <c r="Y158" t="s">
        <v>468</v>
      </c>
      <c r="Z158" t="s">
        <v>463</v>
      </c>
      <c r="AA158" t="s">
        <v>454</v>
      </c>
      <c r="AB158">
        <v>38</v>
      </c>
      <c r="AC158" t="s">
        <v>452</v>
      </c>
      <c r="AD158">
        <v>5</v>
      </c>
      <c r="AF158">
        <f t="shared" ref="AF158" si="77">IFERROR(AVERAGE(Q158:Q159),"")</f>
        <v>2.7787396549807102E-6</v>
      </c>
    </row>
    <row r="159" spans="1:32" x14ac:dyDescent="0.25">
      <c r="A159">
        <v>158</v>
      </c>
      <c r="B159" t="s">
        <v>264</v>
      </c>
      <c r="C159" t="s">
        <v>263</v>
      </c>
      <c r="D159" t="s">
        <v>26</v>
      </c>
      <c r="E159" t="s">
        <v>27</v>
      </c>
      <c r="F159" t="s">
        <v>476</v>
      </c>
      <c r="G159" t="s">
        <v>29</v>
      </c>
      <c r="J159">
        <v>629.46249999999998</v>
      </c>
      <c r="K159">
        <v>9</v>
      </c>
      <c r="L159">
        <v>4</v>
      </c>
      <c r="M159">
        <v>1.93672237690041</v>
      </c>
      <c r="N159">
        <v>1.9362497225163999</v>
      </c>
      <c r="O159">
        <v>2.1965169074209499E-2</v>
      </c>
      <c r="P159">
        <v>28.857652265762798</v>
      </c>
      <c r="Q159">
        <v>3.2956302124922699E-6</v>
      </c>
      <c r="R159" t="s">
        <v>30</v>
      </c>
      <c r="S159" t="s">
        <v>31</v>
      </c>
      <c r="T159" t="s">
        <v>31</v>
      </c>
      <c r="U159" t="s">
        <v>30</v>
      </c>
      <c r="V159" t="s">
        <v>31</v>
      </c>
      <c r="W159" t="s">
        <v>31</v>
      </c>
      <c r="X159" t="s">
        <v>30</v>
      </c>
      <c r="Y159" t="s">
        <v>468</v>
      </c>
      <c r="Z159" t="s">
        <v>463</v>
      </c>
      <c r="AA159" t="s">
        <v>454</v>
      </c>
      <c r="AB159">
        <v>38</v>
      </c>
      <c r="AC159" t="s">
        <v>452</v>
      </c>
      <c r="AD159">
        <v>5</v>
      </c>
    </row>
    <row r="160" spans="1:32" x14ac:dyDescent="0.25">
      <c r="A160">
        <v>159</v>
      </c>
      <c r="B160" t="s">
        <v>265</v>
      </c>
      <c r="C160" t="s">
        <v>266</v>
      </c>
      <c r="D160" t="s">
        <v>26</v>
      </c>
      <c r="E160" t="s">
        <v>27</v>
      </c>
      <c r="F160" t="s">
        <v>476</v>
      </c>
      <c r="G160" t="s">
        <v>29</v>
      </c>
      <c r="J160">
        <v>629.46249999999998</v>
      </c>
      <c r="K160">
        <v>10</v>
      </c>
      <c r="L160">
        <v>4</v>
      </c>
      <c r="M160">
        <v>1.9235305322926599</v>
      </c>
      <c r="N160">
        <v>1.9362497225163999</v>
      </c>
      <c r="O160">
        <v>2.1965169074209499E-2</v>
      </c>
      <c r="P160">
        <v>31.9981510683766</v>
      </c>
      <c r="Q160" s="1">
        <v>4.1374869912448102E-7</v>
      </c>
      <c r="R160" t="s">
        <v>30</v>
      </c>
      <c r="S160" t="s">
        <v>31</v>
      </c>
      <c r="T160" t="s">
        <v>31</v>
      </c>
      <c r="U160" t="s">
        <v>30</v>
      </c>
      <c r="V160" t="s">
        <v>31</v>
      </c>
      <c r="W160" t="s">
        <v>31</v>
      </c>
      <c r="X160" t="s">
        <v>30</v>
      </c>
      <c r="Y160" t="s">
        <v>468</v>
      </c>
      <c r="Z160" t="s">
        <v>463</v>
      </c>
      <c r="AA160" t="s">
        <v>454</v>
      </c>
      <c r="AB160">
        <v>88</v>
      </c>
      <c r="AC160" t="s">
        <v>452</v>
      </c>
      <c r="AD160">
        <v>5</v>
      </c>
      <c r="AF160">
        <f t="shared" ref="AF160" si="78">IFERROR(AVERAGE(Q160:Q161),"")</f>
        <v>2.9224574470549401E-7</v>
      </c>
    </row>
    <row r="161" spans="1:32" x14ac:dyDescent="0.25">
      <c r="A161">
        <v>160</v>
      </c>
      <c r="B161" t="s">
        <v>267</v>
      </c>
      <c r="C161" t="s">
        <v>266</v>
      </c>
      <c r="D161" t="s">
        <v>26</v>
      </c>
      <c r="E161" t="s">
        <v>27</v>
      </c>
      <c r="F161" t="s">
        <v>476</v>
      </c>
      <c r="G161" t="s">
        <v>29</v>
      </c>
      <c r="J161">
        <v>629.46249999999998</v>
      </c>
      <c r="K161">
        <v>9</v>
      </c>
      <c r="L161">
        <v>4</v>
      </c>
      <c r="M161">
        <v>1.92881189606641</v>
      </c>
      <c r="N161">
        <v>1.9362497225163999</v>
      </c>
      <c r="O161">
        <v>2.1965169074209499E-2</v>
      </c>
      <c r="P161">
        <v>33.337684221842501</v>
      </c>
      <c r="Q161" s="1">
        <v>1.70742790286507E-7</v>
      </c>
      <c r="R161" t="s">
        <v>30</v>
      </c>
      <c r="S161" t="s">
        <v>31</v>
      </c>
      <c r="T161" t="s">
        <v>31</v>
      </c>
      <c r="U161" t="s">
        <v>30</v>
      </c>
      <c r="V161" t="s">
        <v>31</v>
      </c>
      <c r="W161" t="s">
        <v>31</v>
      </c>
      <c r="X161" t="s">
        <v>30</v>
      </c>
      <c r="Y161" t="s">
        <v>468</v>
      </c>
      <c r="Z161" t="s">
        <v>463</v>
      </c>
      <c r="AA161" t="s">
        <v>454</v>
      </c>
      <c r="AB161">
        <v>88</v>
      </c>
      <c r="AC161" t="s">
        <v>452</v>
      </c>
      <c r="AD161">
        <v>5</v>
      </c>
    </row>
    <row r="162" spans="1:32" x14ac:dyDescent="0.25">
      <c r="A162">
        <v>161</v>
      </c>
      <c r="B162" t="s">
        <v>268</v>
      </c>
      <c r="C162" t="s">
        <v>269</v>
      </c>
      <c r="D162" t="s">
        <v>26</v>
      </c>
      <c r="E162" t="s">
        <v>27</v>
      </c>
      <c r="F162" t="s">
        <v>476</v>
      </c>
      <c r="G162" t="s">
        <v>29</v>
      </c>
      <c r="J162">
        <v>629.46249999999998</v>
      </c>
      <c r="K162">
        <v>10</v>
      </c>
      <c r="L162">
        <v>4</v>
      </c>
      <c r="M162">
        <v>1.91953170096489</v>
      </c>
      <c r="N162">
        <v>1.9362497225163999</v>
      </c>
      <c r="O162">
        <v>2.1965169074209499E-2</v>
      </c>
      <c r="P162">
        <v>27.4264943454125</v>
      </c>
      <c r="Q162">
        <v>8.4844854840373001E-6</v>
      </c>
      <c r="R162" t="s">
        <v>30</v>
      </c>
      <c r="S162" t="s">
        <v>31</v>
      </c>
      <c r="T162" t="s">
        <v>31</v>
      </c>
      <c r="U162" t="s">
        <v>30</v>
      </c>
      <c r="V162" t="s">
        <v>31</v>
      </c>
      <c r="W162" t="s">
        <v>31</v>
      </c>
      <c r="X162" t="s">
        <v>30</v>
      </c>
      <c r="Y162" t="s">
        <v>468</v>
      </c>
      <c r="Z162" t="s">
        <v>463</v>
      </c>
      <c r="AA162" t="s">
        <v>454</v>
      </c>
      <c r="AB162">
        <v>150</v>
      </c>
      <c r="AC162" t="s">
        <v>452</v>
      </c>
      <c r="AD162">
        <v>5</v>
      </c>
      <c r="AF162">
        <f t="shared" ref="AF162" si="79">IFERROR(AVERAGE(Q162:Q163),"")</f>
        <v>8.7367942962145496E-6</v>
      </c>
    </row>
    <row r="163" spans="1:32" x14ac:dyDescent="0.25">
      <c r="A163">
        <v>162</v>
      </c>
      <c r="B163" t="s">
        <v>270</v>
      </c>
      <c r="C163" t="s">
        <v>269</v>
      </c>
      <c r="D163" t="s">
        <v>26</v>
      </c>
      <c r="E163" t="s">
        <v>27</v>
      </c>
      <c r="F163" t="s">
        <v>476</v>
      </c>
      <c r="G163" t="s">
        <v>29</v>
      </c>
      <c r="J163">
        <v>629.46249999999998</v>
      </c>
      <c r="K163">
        <v>9</v>
      </c>
      <c r="L163">
        <v>4</v>
      </c>
      <c r="M163">
        <v>1.9363688907554</v>
      </c>
      <c r="N163">
        <v>1.9362497225163999</v>
      </c>
      <c r="O163">
        <v>2.1965169074209499E-2</v>
      </c>
      <c r="P163">
        <v>27.3390580081488</v>
      </c>
      <c r="Q163">
        <v>8.9891031083917992E-6</v>
      </c>
      <c r="R163" t="s">
        <v>30</v>
      </c>
      <c r="S163" t="s">
        <v>31</v>
      </c>
      <c r="T163" t="s">
        <v>31</v>
      </c>
      <c r="U163" t="s">
        <v>30</v>
      </c>
      <c r="V163" t="s">
        <v>31</v>
      </c>
      <c r="W163" t="s">
        <v>31</v>
      </c>
      <c r="X163" t="s">
        <v>30</v>
      </c>
      <c r="Y163" t="s">
        <v>468</v>
      </c>
      <c r="Z163" t="s">
        <v>463</v>
      </c>
      <c r="AA163" t="s">
        <v>454</v>
      </c>
      <c r="AB163">
        <v>150</v>
      </c>
      <c r="AC163" t="s">
        <v>452</v>
      </c>
      <c r="AD163">
        <v>5</v>
      </c>
    </row>
    <row r="164" spans="1:32" x14ac:dyDescent="0.25">
      <c r="A164">
        <v>163</v>
      </c>
      <c r="B164" t="s">
        <v>271</v>
      </c>
      <c r="C164" t="s">
        <v>272</v>
      </c>
      <c r="D164" t="s">
        <v>26</v>
      </c>
      <c r="E164" t="s">
        <v>27</v>
      </c>
      <c r="F164" t="s">
        <v>476</v>
      </c>
      <c r="G164" t="s">
        <v>29</v>
      </c>
      <c r="J164">
        <v>629.46249999999998</v>
      </c>
      <c r="K164">
        <v>9</v>
      </c>
      <c r="L164">
        <v>4</v>
      </c>
      <c r="M164">
        <v>1.9102621844858301</v>
      </c>
      <c r="N164">
        <v>1.9362497225163999</v>
      </c>
      <c r="O164">
        <v>2.1965169074209499E-2</v>
      </c>
      <c r="P164">
        <v>27.034788717477099</v>
      </c>
      <c r="Q164">
        <v>1.09908149050589E-5</v>
      </c>
      <c r="R164" t="s">
        <v>30</v>
      </c>
      <c r="S164" t="s">
        <v>31</v>
      </c>
      <c r="T164" t="s">
        <v>31</v>
      </c>
      <c r="U164" t="s">
        <v>30</v>
      </c>
      <c r="V164" t="s">
        <v>31</v>
      </c>
      <c r="W164" t="s">
        <v>31</v>
      </c>
      <c r="X164" t="s">
        <v>30</v>
      </c>
      <c r="Y164" t="s">
        <v>468</v>
      </c>
      <c r="Z164" t="s">
        <v>464</v>
      </c>
      <c r="AA164" t="s">
        <v>454</v>
      </c>
      <c r="AB164">
        <v>38</v>
      </c>
      <c r="AC164" t="s">
        <v>452</v>
      </c>
      <c r="AD164">
        <v>0</v>
      </c>
      <c r="AF164">
        <f t="shared" ref="AF164" si="80">IFERROR(AVERAGE(Q164:Q165),"")</f>
        <v>1.1829183335593849E-5</v>
      </c>
    </row>
    <row r="165" spans="1:32" x14ac:dyDescent="0.25">
      <c r="A165">
        <v>164</v>
      </c>
      <c r="B165" t="s">
        <v>273</v>
      </c>
      <c r="C165" t="s">
        <v>272</v>
      </c>
      <c r="D165" t="s">
        <v>26</v>
      </c>
      <c r="E165" t="s">
        <v>27</v>
      </c>
      <c r="F165" t="s">
        <v>476</v>
      </c>
      <c r="G165" t="s">
        <v>29</v>
      </c>
      <c r="J165">
        <v>629.46249999999998</v>
      </c>
      <c r="K165">
        <v>9</v>
      </c>
      <c r="L165">
        <v>4</v>
      </c>
      <c r="M165">
        <v>1.9704691418634801</v>
      </c>
      <c r="N165">
        <v>1.9362497225163999</v>
      </c>
      <c r="O165">
        <v>2.1965169074209499E-2</v>
      </c>
      <c r="P165">
        <v>26.819906853749</v>
      </c>
      <c r="Q165">
        <v>1.26675517661288E-5</v>
      </c>
      <c r="R165" t="s">
        <v>30</v>
      </c>
      <c r="S165" t="s">
        <v>31</v>
      </c>
      <c r="T165" t="s">
        <v>31</v>
      </c>
      <c r="U165" t="s">
        <v>30</v>
      </c>
      <c r="V165" t="s">
        <v>31</v>
      </c>
      <c r="W165" t="s">
        <v>31</v>
      </c>
      <c r="X165" t="s">
        <v>30</v>
      </c>
      <c r="Y165" t="s">
        <v>468</v>
      </c>
      <c r="Z165" t="s">
        <v>464</v>
      </c>
      <c r="AA165" t="s">
        <v>454</v>
      </c>
      <c r="AB165">
        <v>38</v>
      </c>
      <c r="AC165" t="s">
        <v>452</v>
      </c>
      <c r="AD165">
        <v>0</v>
      </c>
    </row>
    <row r="166" spans="1:32" x14ac:dyDescent="0.25">
      <c r="A166">
        <v>165</v>
      </c>
      <c r="B166" t="s">
        <v>274</v>
      </c>
      <c r="C166" t="s">
        <v>275</v>
      </c>
      <c r="D166" t="s">
        <v>26</v>
      </c>
      <c r="E166" t="s">
        <v>27</v>
      </c>
      <c r="F166" t="s">
        <v>476</v>
      </c>
      <c r="G166" t="s">
        <v>29</v>
      </c>
      <c r="J166">
        <v>629.46249999999998</v>
      </c>
      <c r="K166">
        <v>9</v>
      </c>
      <c r="L166">
        <v>4</v>
      </c>
      <c r="M166">
        <v>1.9394023687967299</v>
      </c>
      <c r="N166">
        <v>1.9362497225163999</v>
      </c>
      <c r="O166">
        <v>2.1965169074209499E-2</v>
      </c>
      <c r="P166">
        <v>31.061276277455502</v>
      </c>
      <c r="Q166" s="1">
        <v>7.6839320105454398E-7</v>
      </c>
      <c r="R166" t="s">
        <v>30</v>
      </c>
      <c r="S166" t="s">
        <v>31</v>
      </c>
      <c r="T166" t="s">
        <v>31</v>
      </c>
      <c r="U166" t="s">
        <v>30</v>
      </c>
      <c r="V166" t="s">
        <v>31</v>
      </c>
      <c r="W166" t="s">
        <v>31</v>
      </c>
      <c r="X166" t="s">
        <v>30</v>
      </c>
      <c r="Y166" t="s">
        <v>468</v>
      </c>
      <c r="Z166" t="s">
        <v>464</v>
      </c>
      <c r="AA166" t="s">
        <v>454</v>
      </c>
      <c r="AB166">
        <v>88</v>
      </c>
      <c r="AC166" t="s">
        <v>452</v>
      </c>
      <c r="AD166">
        <v>0</v>
      </c>
      <c r="AF166">
        <f t="shared" ref="AF166" si="81">IFERROR(AVERAGE(Q166:Q167),"")</f>
        <v>6.7179935902943945E-7</v>
      </c>
    </row>
    <row r="167" spans="1:32" x14ac:dyDescent="0.25">
      <c r="A167">
        <v>166</v>
      </c>
      <c r="B167" t="s">
        <v>276</v>
      </c>
      <c r="C167" t="s">
        <v>275</v>
      </c>
      <c r="D167" t="s">
        <v>26</v>
      </c>
      <c r="E167" t="s">
        <v>27</v>
      </c>
      <c r="F167" t="s">
        <v>476</v>
      </c>
      <c r="G167" t="s">
        <v>29</v>
      </c>
      <c r="J167">
        <v>629.46249999999998</v>
      </c>
      <c r="K167">
        <v>10</v>
      </c>
      <c r="L167">
        <v>4</v>
      </c>
      <c r="M167">
        <v>1.9510546032204501</v>
      </c>
      <c r="N167">
        <v>1.9362497225163999</v>
      </c>
      <c r="O167">
        <v>2.1965169074209499E-2</v>
      </c>
      <c r="P167">
        <v>31.4995250606597</v>
      </c>
      <c r="Q167" s="1">
        <v>5.7520551700433503E-7</v>
      </c>
      <c r="R167" t="s">
        <v>30</v>
      </c>
      <c r="S167" t="s">
        <v>31</v>
      </c>
      <c r="T167" t="s">
        <v>31</v>
      </c>
      <c r="U167" t="s">
        <v>30</v>
      </c>
      <c r="V167" t="s">
        <v>31</v>
      </c>
      <c r="W167" t="s">
        <v>31</v>
      </c>
      <c r="X167" t="s">
        <v>30</v>
      </c>
      <c r="Y167" t="s">
        <v>468</v>
      </c>
      <c r="Z167" t="s">
        <v>464</v>
      </c>
      <c r="AA167" t="s">
        <v>454</v>
      </c>
      <c r="AB167">
        <v>88</v>
      </c>
      <c r="AC167" t="s">
        <v>452</v>
      </c>
      <c r="AD167">
        <v>0</v>
      </c>
    </row>
    <row r="168" spans="1:32" x14ac:dyDescent="0.25">
      <c r="A168">
        <v>167</v>
      </c>
      <c r="B168" t="s">
        <v>277</v>
      </c>
      <c r="C168" t="s">
        <v>278</v>
      </c>
      <c r="D168" t="s">
        <v>26</v>
      </c>
      <c r="E168" t="s">
        <v>27</v>
      </c>
      <c r="F168" t="s">
        <v>476</v>
      </c>
      <c r="G168" t="s">
        <v>29</v>
      </c>
      <c r="J168">
        <v>629.46249999999998</v>
      </c>
      <c r="K168">
        <v>11</v>
      </c>
      <c r="L168">
        <v>4</v>
      </c>
      <c r="M168">
        <v>1.92685493411736</v>
      </c>
      <c r="N168">
        <v>1.9362497225163999</v>
      </c>
      <c r="O168">
        <v>2.1965169074209499E-2</v>
      </c>
      <c r="P168">
        <v>31.2222736922844</v>
      </c>
      <c r="Q168" s="1">
        <v>6.9084954351907201E-7</v>
      </c>
      <c r="R168" t="s">
        <v>30</v>
      </c>
      <c r="S168" t="s">
        <v>31</v>
      </c>
      <c r="T168" t="s">
        <v>31</v>
      </c>
      <c r="U168" t="s">
        <v>30</v>
      </c>
      <c r="V168" t="s">
        <v>31</v>
      </c>
      <c r="W168" t="s">
        <v>31</v>
      </c>
      <c r="X168" t="s">
        <v>30</v>
      </c>
      <c r="Y168" t="s">
        <v>468</v>
      </c>
      <c r="Z168" t="s">
        <v>465</v>
      </c>
      <c r="AA168" t="s">
        <v>454</v>
      </c>
      <c r="AB168">
        <v>38</v>
      </c>
      <c r="AC168" t="s">
        <v>452</v>
      </c>
      <c r="AD168">
        <v>0.5</v>
      </c>
      <c r="AF168">
        <f t="shared" ref="AF168" si="82">IFERROR(AVERAGE(Q168:Q169),"")</f>
        <v>6.4076481163642849E-7</v>
      </c>
    </row>
    <row r="169" spans="1:32" x14ac:dyDescent="0.25">
      <c r="A169">
        <v>168</v>
      </c>
      <c r="B169" t="s">
        <v>279</v>
      </c>
      <c r="C169" t="s">
        <v>278</v>
      </c>
      <c r="D169" t="s">
        <v>26</v>
      </c>
      <c r="E169" t="s">
        <v>27</v>
      </c>
      <c r="F169" t="s">
        <v>476</v>
      </c>
      <c r="G169" t="s">
        <v>29</v>
      </c>
      <c r="J169">
        <v>629.46249999999998</v>
      </c>
      <c r="K169">
        <v>10</v>
      </c>
      <c r="L169">
        <v>4</v>
      </c>
      <c r="M169">
        <v>1.95649434625306</v>
      </c>
      <c r="N169">
        <v>1.9362497225163999</v>
      </c>
      <c r="O169">
        <v>2.1965169074209499E-2</v>
      </c>
      <c r="P169">
        <v>31.4593479384388</v>
      </c>
      <c r="Q169" s="1">
        <v>5.9068007975378496E-7</v>
      </c>
      <c r="R169" t="s">
        <v>30</v>
      </c>
      <c r="S169" t="s">
        <v>31</v>
      </c>
      <c r="T169" t="s">
        <v>31</v>
      </c>
      <c r="U169" t="s">
        <v>30</v>
      </c>
      <c r="V169" t="s">
        <v>31</v>
      </c>
      <c r="W169" t="s">
        <v>31</v>
      </c>
      <c r="X169" t="s">
        <v>30</v>
      </c>
      <c r="Y169" t="s">
        <v>468</v>
      </c>
      <c r="Z169" t="s">
        <v>465</v>
      </c>
      <c r="AA169" t="s">
        <v>454</v>
      </c>
      <c r="AB169">
        <v>38</v>
      </c>
      <c r="AC169" t="s">
        <v>452</v>
      </c>
      <c r="AD169">
        <v>0.5</v>
      </c>
    </row>
    <row r="170" spans="1:32" x14ac:dyDescent="0.25">
      <c r="A170">
        <v>169</v>
      </c>
      <c r="B170" t="s">
        <v>280</v>
      </c>
      <c r="C170" t="s">
        <v>281</v>
      </c>
      <c r="D170" t="s">
        <v>26</v>
      </c>
      <c r="E170" t="s">
        <v>27</v>
      </c>
      <c r="F170" t="s">
        <v>476</v>
      </c>
      <c r="G170" t="s">
        <v>29</v>
      </c>
      <c r="J170">
        <v>629.46249999999998</v>
      </c>
      <c r="K170">
        <v>10</v>
      </c>
      <c r="L170">
        <v>4</v>
      </c>
      <c r="M170">
        <v>1.9300705647141301</v>
      </c>
      <c r="N170">
        <v>1.9362497225163999</v>
      </c>
      <c r="O170">
        <v>2.1965169074209499E-2</v>
      </c>
      <c r="P170">
        <v>32.248679925664703</v>
      </c>
      <c r="Q170" s="1">
        <v>3.5062633936061699E-7</v>
      </c>
      <c r="R170" t="s">
        <v>30</v>
      </c>
      <c r="S170" t="s">
        <v>31</v>
      </c>
      <c r="T170" t="s">
        <v>31</v>
      </c>
      <c r="U170" t="s">
        <v>30</v>
      </c>
      <c r="V170" t="s">
        <v>31</v>
      </c>
      <c r="W170" t="s">
        <v>31</v>
      </c>
      <c r="X170" t="s">
        <v>30</v>
      </c>
      <c r="Y170" t="s">
        <v>468</v>
      </c>
      <c r="Z170" t="s">
        <v>465</v>
      </c>
      <c r="AA170" t="s">
        <v>454</v>
      </c>
      <c r="AB170">
        <v>88</v>
      </c>
      <c r="AC170" t="s">
        <v>452</v>
      </c>
      <c r="AD170">
        <v>0.5</v>
      </c>
      <c r="AE170" t="s">
        <v>487</v>
      </c>
      <c r="AF170">
        <f t="shared" ref="AF170" si="83">IFERROR(AVERAGE(Q170:Q171),"")</f>
        <v>3.8190616740553103E-7</v>
      </c>
    </row>
    <row r="171" spans="1:32" x14ac:dyDescent="0.25">
      <c r="A171">
        <v>170</v>
      </c>
      <c r="B171" t="s">
        <v>282</v>
      </c>
      <c r="C171" t="s">
        <v>281</v>
      </c>
      <c r="D171" t="s">
        <v>26</v>
      </c>
      <c r="E171" t="s">
        <v>27</v>
      </c>
      <c r="F171" t="s">
        <v>476</v>
      </c>
      <c r="G171" t="s">
        <v>29</v>
      </c>
      <c r="J171">
        <v>629.46249999999998</v>
      </c>
      <c r="K171">
        <v>11</v>
      </c>
      <c r="L171">
        <v>4</v>
      </c>
      <c r="M171">
        <v>1.9205634190868801</v>
      </c>
      <c r="N171">
        <v>1.9362497225163999</v>
      </c>
      <c r="O171">
        <v>2.1965169074209499E-2</v>
      </c>
      <c r="P171">
        <v>32.000210747070597</v>
      </c>
      <c r="Q171" s="1">
        <v>4.1318599545044501E-7</v>
      </c>
      <c r="R171" t="s">
        <v>30</v>
      </c>
      <c r="S171" t="s">
        <v>31</v>
      </c>
      <c r="T171" t="s">
        <v>31</v>
      </c>
      <c r="U171" t="s">
        <v>30</v>
      </c>
      <c r="V171" t="s">
        <v>31</v>
      </c>
      <c r="W171" t="s">
        <v>31</v>
      </c>
      <c r="X171" t="s">
        <v>30</v>
      </c>
      <c r="Y171" t="s">
        <v>468</v>
      </c>
      <c r="Z171" t="s">
        <v>465</v>
      </c>
      <c r="AA171" t="s">
        <v>454</v>
      </c>
      <c r="AB171">
        <v>88</v>
      </c>
      <c r="AC171" t="s">
        <v>452</v>
      </c>
      <c r="AD171">
        <v>0.5</v>
      </c>
      <c r="AE171" t="s">
        <v>487</v>
      </c>
    </row>
    <row r="172" spans="1:32" x14ac:dyDescent="0.25">
      <c r="A172">
        <v>171</v>
      </c>
      <c r="B172" t="s">
        <v>283</v>
      </c>
      <c r="C172" t="s">
        <v>284</v>
      </c>
      <c r="D172" t="s">
        <v>26</v>
      </c>
      <c r="E172" t="s">
        <v>27</v>
      </c>
      <c r="F172" t="s">
        <v>476</v>
      </c>
      <c r="G172" t="s">
        <v>29</v>
      </c>
      <c r="J172">
        <v>629.46249999999998</v>
      </c>
      <c r="K172">
        <v>10</v>
      </c>
      <c r="L172">
        <v>4</v>
      </c>
      <c r="M172">
        <v>1.9245203343193</v>
      </c>
      <c r="N172">
        <v>1.9362497225163999</v>
      </c>
      <c r="O172">
        <v>2.1965169074209499E-2</v>
      </c>
      <c r="P172">
        <v>33.481372593693898</v>
      </c>
      <c r="Q172" s="1">
        <v>1.5527779760579799E-7</v>
      </c>
      <c r="R172" t="s">
        <v>30</v>
      </c>
      <c r="S172" t="s">
        <v>31</v>
      </c>
      <c r="T172" t="s">
        <v>31</v>
      </c>
      <c r="U172" t="s">
        <v>30</v>
      </c>
      <c r="V172" t="s">
        <v>31</v>
      </c>
      <c r="W172" t="s">
        <v>31</v>
      </c>
      <c r="X172" t="s">
        <v>30</v>
      </c>
      <c r="Y172" t="s">
        <v>468</v>
      </c>
      <c r="Z172" t="s">
        <v>466</v>
      </c>
      <c r="AA172" t="s">
        <v>454</v>
      </c>
      <c r="AB172">
        <v>38</v>
      </c>
      <c r="AC172" t="s">
        <v>452</v>
      </c>
      <c r="AD172">
        <v>5</v>
      </c>
      <c r="AE172" t="s">
        <v>487</v>
      </c>
      <c r="AF172">
        <f t="shared" ref="AF172" si="84">IFERROR(AVERAGE(Q172:Q173),"")</f>
        <v>2.68383274277582E-7</v>
      </c>
    </row>
    <row r="173" spans="1:32" x14ac:dyDescent="0.25">
      <c r="A173">
        <v>172</v>
      </c>
      <c r="B173" t="s">
        <v>285</v>
      </c>
      <c r="C173" t="s">
        <v>284</v>
      </c>
      <c r="D173" t="s">
        <v>26</v>
      </c>
      <c r="E173" t="s">
        <v>27</v>
      </c>
      <c r="F173" t="s">
        <v>476</v>
      </c>
      <c r="G173" t="s">
        <v>29</v>
      </c>
      <c r="J173">
        <v>629.46249999999998</v>
      </c>
      <c r="K173">
        <v>8</v>
      </c>
      <c r="L173">
        <v>4</v>
      </c>
      <c r="M173">
        <v>1.9263895323168501</v>
      </c>
      <c r="N173">
        <v>1.9362497225163999</v>
      </c>
      <c r="O173">
        <v>2.1965169074209499E-2</v>
      </c>
      <c r="P173">
        <v>32.1210069954967</v>
      </c>
      <c r="Q173" s="1">
        <v>3.8148875094936599E-7</v>
      </c>
      <c r="R173" t="s">
        <v>30</v>
      </c>
      <c r="S173" t="s">
        <v>31</v>
      </c>
      <c r="T173" t="s">
        <v>31</v>
      </c>
      <c r="U173" t="s">
        <v>30</v>
      </c>
      <c r="V173" t="s">
        <v>31</v>
      </c>
      <c r="W173" t="s">
        <v>31</v>
      </c>
      <c r="X173" t="s">
        <v>30</v>
      </c>
      <c r="Y173" t="s">
        <v>468</v>
      </c>
      <c r="Z173" t="s">
        <v>466</v>
      </c>
      <c r="AA173" t="s">
        <v>454</v>
      </c>
      <c r="AB173">
        <v>38</v>
      </c>
      <c r="AC173" t="s">
        <v>452</v>
      </c>
      <c r="AD173">
        <v>5</v>
      </c>
      <c r="AE173" t="s">
        <v>487</v>
      </c>
    </row>
    <row r="174" spans="1:32" x14ac:dyDescent="0.25">
      <c r="A174">
        <v>173</v>
      </c>
      <c r="B174" t="s">
        <v>286</v>
      </c>
      <c r="C174" t="s">
        <v>287</v>
      </c>
      <c r="D174" t="s">
        <v>26</v>
      </c>
      <c r="E174" t="s">
        <v>27</v>
      </c>
      <c r="F174" t="s">
        <v>476</v>
      </c>
      <c r="G174" t="s">
        <v>29</v>
      </c>
      <c r="I174" t="s">
        <v>304</v>
      </c>
      <c r="J174">
        <v>629.46249999999998</v>
      </c>
      <c r="N174">
        <v>1.9362497225163999</v>
      </c>
      <c r="O174">
        <v>2.1965169074209499E-2</v>
      </c>
      <c r="R174" t="s">
        <v>31</v>
      </c>
      <c r="S174" t="s">
        <v>31</v>
      </c>
      <c r="T174" t="s">
        <v>31</v>
      </c>
      <c r="U174" t="s">
        <v>31</v>
      </c>
      <c r="V174" t="s">
        <v>31</v>
      </c>
      <c r="W174" t="s">
        <v>31</v>
      </c>
      <c r="X174" t="s">
        <v>31</v>
      </c>
      <c r="Y174" t="s">
        <v>468</v>
      </c>
      <c r="Z174" t="s">
        <v>466</v>
      </c>
      <c r="AA174" t="s">
        <v>454</v>
      </c>
      <c r="AB174">
        <v>88</v>
      </c>
      <c r="AC174" t="s">
        <v>452</v>
      </c>
      <c r="AD174">
        <v>5</v>
      </c>
      <c r="AE174" t="s">
        <v>487</v>
      </c>
      <c r="AF174" t="str">
        <f t="shared" ref="AF174" si="85">IFERROR(AVERAGE(Q174:Q175),"")</f>
        <v/>
      </c>
    </row>
    <row r="175" spans="1:32" x14ac:dyDescent="0.25">
      <c r="A175">
        <v>174</v>
      </c>
      <c r="B175" t="s">
        <v>288</v>
      </c>
      <c r="C175" t="s">
        <v>287</v>
      </c>
      <c r="D175" t="s">
        <v>26</v>
      </c>
      <c r="E175" t="s">
        <v>27</v>
      </c>
      <c r="F175" t="s">
        <v>476</v>
      </c>
      <c r="G175" t="s">
        <v>29</v>
      </c>
      <c r="I175" t="s">
        <v>304</v>
      </c>
      <c r="J175">
        <v>629.46249999999998</v>
      </c>
      <c r="N175">
        <v>1.9362497225163999</v>
      </c>
      <c r="O175">
        <v>2.1965169074209499E-2</v>
      </c>
      <c r="R175" t="s">
        <v>31</v>
      </c>
      <c r="S175" t="s">
        <v>31</v>
      </c>
      <c r="T175" t="s">
        <v>31</v>
      </c>
      <c r="U175" t="s">
        <v>31</v>
      </c>
      <c r="V175" t="s">
        <v>31</v>
      </c>
      <c r="W175" t="s">
        <v>31</v>
      </c>
      <c r="X175" t="s">
        <v>31</v>
      </c>
      <c r="Y175" t="s">
        <v>468</v>
      </c>
      <c r="Z175" t="s">
        <v>466</v>
      </c>
      <c r="AA175" t="s">
        <v>454</v>
      </c>
      <c r="AB175">
        <v>88</v>
      </c>
      <c r="AC175" t="s">
        <v>452</v>
      </c>
      <c r="AD175">
        <v>5</v>
      </c>
      <c r="AE175" t="s">
        <v>487</v>
      </c>
    </row>
    <row r="176" spans="1:32" x14ac:dyDescent="0.25">
      <c r="A176">
        <v>175</v>
      </c>
      <c r="B176" t="s">
        <v>289</v>
      </c>
      <c r="C176" t="s">
        <v>290</v>
      </c>
      <c r="D176" t="s">
        <v>26</v>
      </c>
      <c r="E176" t="s">
        <v>27</v>
      </c>
      <c r="F176" t="s">
        <v>476</v>
      </c>
      <c r="G176" t="s">
        <v>29</v>
      </c>
      <c r="I176" t="s">
        <v>301</v>
      </c>
      <c r="J176">
        <v>629.46249999999998</v>
      </c>
      <c r="K176">
        <v>10</v>
      </c>
      <c r="L176">
        <v>4</v>
      </c>
      <c r="M176">
        <v>1.94901352203587</v>
      </c>
      <c r="N176">
        <v>1.9362497225163999</v>
      </c>
      <c r="O176">
        <v>2.1965169074209499E-2</v>
      </c>
      <c r="P176">
        <v>34.362185948600199</v>
      </c>
      <c r="Q176" s="1">
        <v>8.6766075985371895E-8</v>
      </c>
      <c r="R176" t="s">
        <v>30</v>
      </c>
      <c r="S176" t="s">
        <v>31</v>
      </c>
      <c r="T176" t="s">
        <v>31</v>
      </c>
      <c r="U176" t="s">
        <v>31</v>
      </c>
      <c r="V176" t="s">
        <v>31</v>
      </c>
      <c r="W176" t="s">
        <v>31</v>
      </c>
      <c r="X176" t="s">
        <v>31</v>
      </c>
      <c r="Y176" t="s">
        <v>468</v>
      </c>
      <c r="Z176" t="s">
        <v>461</v>
      </c>
      <c r="AA176" t="s">
        <v>455</v>
      </c>
      <c r="AB176">
        <v>38</v>
      </c>
      <c r="AC176" t="s">
        <v>451</v>
      </c>
      <c r="AD176">
        <v>0</v>
      </c>
      <c r="AE176" t="s">
        <v>487</v>
      </c>
      <c r="AF176">
        <f t="shared" ref="AF176" si="86">IFERROR(AVERAGE(Q176:Q177),"")</f>
        <v>8.6766075985371895E-8</v>
      </c>
    </row>
    <row r="177" spans="1:32" x14ac:dyDescent="0.25">
      <c r="A177">
        <v>176</v>
      </c>
      <c r="B177" t="s">
        <v>291</v>
      </c>
      <c r="C177" t="s">
        <v>290</v>
      </c>
      <c r="D177" t="s">
        <v>26</v>
      </c>
      <c r="E177" t="s">
        <v>27</v>
      </c>
      <c r="F177" t="s">
        <v>476</v>
      </c>
      <c r="G177" t="s">
        <v>29</v>
      </c>
      <c r="I177" t="s">
        <v>304</v>
      </c>
      <c r="J177">
        <v>629.46249999999998</v>
      </c>
      <c r="N177">
        <v>1.9362497225163999</v>
      </c>
      <c r="O177">
        <v>2.1965169074209499E-2</v>
      </c>
      <c r="R177" t="s">
        <v>31</v>
      </c>
      <c r="S177" t="s">
        <v>31</v>
      </c>
      <c r="T177" t="s">
        <v>31</v>
      </c>
      <c r="U177" t="s">
        <v>31</v>
      </c>
      <c r="V177" t="s">
        <v>31</v>
      </c>
      <c r="W177" t="s">
        <v>31</v>
      </c>
      <c r="X177" t="s">
        <v>31</v>
      </c>
      <c r="Y177" t="s">
        <v>468</v>
      </c>
      <c r="Z177" t="s">
        <v>461</v>
      </c>
      <c r="AA177" t="s">
        <v>455</v>
      </c>
      <c r="AB177">
        <v>38</v>
      </c>
      <c r="AC177" t="s">
        <v>451</v>
      </c>
      <c r="AD177">
        <v>0</v>
      </c>
      <c r="AE177" t="s">
        <v>487</v>
      </c>
    </row>
    <row r="178" spans="1:32" x14ac:dyDescent="0.25">
      <c r="A178">
        <v>177</v>
      </c>
      <c r="B178" t="s">
        <v>292</v>
      </c>
      <c r="C178" t="s">
        <v>293</v>
      </c>
      <c r="D178" t="s">
        <v>26</v>
      </c>
      <c r="E178" t="s">
        <v>27</v>
      </c>
      <c r="F178" t="s">
        <v>476</v>
      </c>
      <c r="G178" t="s">
        <v>29</v>
      </c>
      <c r="I178" t="s">
        <v>304</v>
      </c>
      <c r="J178">
        <v>629.46249999999998</v>
      </c>
      <c r="N178">
        <v>1.9362497225163999</v>
      </c>
      <c r="O178">
        <v>2.1965169074209499E-2</v>
      </c>
      <c r="R178" t="s">
        <v>31</v>
      </c>
      <c r="S178" t="s">
        <v>31</v>
      </c>
      <c r="T178" t="s">
        <v>31</v>
      </c>
      <c r="U178" t="s">
        <v>31</v>
      </c>
      <c r="V178" t="s">
        <v>31</v>
      </c>
      <c r="W178" t="s">
        <v>31</v>
      </c>
      <c r="X178" t="s">
        <v>31</v>
      </c>
      <c r="Y178" t="s">
        <v>468</v>
      </c>
      <c r="Z178" t="s">
        <v>461</v>
      </c>
      <c r="AA178" t="s">
        <v>455</v>
      </c>
      <c r="AB178">
        <v>88</v>
      </c>
      <c r="AC178" t="s">
        <v>451</v>
      </c>
      <c r="AD178">
        <v>0</v>
      </c>
      <c r="AE178" t="s">
        <v>487</v>
      </c>
      <c r="AF178" t="str">
        <f t="shared" ref="AF178" si="87">IFERROR(AVERAGE(Q178:Q179),"")</f>
        <v/>
      </c>
    </row>
    <row r="179" spans="1:32" x14ac:dyDescent="0.25">
      <c r="A179">
        <v>178</v>
      </c>
      <c r="B179" t="s">
        <v>294</v>
      </c>
      <c r="C179" t="s">
        <v>293</v>
      </c>
      <c r="D179" t="s">
        <v>26</v>
      </c>
      <c r="E179" t="s">
        <v>27</v>
      </c>
      <c r="F179" t="s">
        <v>476</v>
      </c>
      <c r="G179" t="s">
        <v>29</v>
      </c>
      <c r="I179" t="s">
        <v>304</v>
      </c>
      <c r="J179">
        <v>629.46249999999998</v>
      </c>
      <c r="N179">
        <v>1.9362497225163999</v>
      </c>
      <c r="O179">
        <v>2.1965169074209499E-2</v>
      </c>
      <c r="R179" t="s">
        <v>31</v>
      </c>
      <c r="S179" t="s">
        <v>31</v>
      </c>
      <c r="T179" t="s">
        <v>31</v>
      </c>
      <c r="U179" t="s">
        <v>31</v>
      </c>
      <c r="V179" t="s">
        <v>31</v>
      </c>
      <c r="W179" t="s">
        <v>31</v>
      </c>
      <c r="X179" t="s">
        <v>31</v>
      </c>
      <c r="Y179" t="s">
        <v>468</v>
      </c>
      <c r="Z179" t="s">
        <v>461</v>
      </c>
      <c r="AA179" t="s">
        <v>455</v>
      </c>
      <c r="AB179">
        <v>88</v>
      </c>
      <c r="AC179" t="s">
        <v>451</v>
      </c>
      <c r="AD179">
        <v>0</v>
      </c>
      <c r="AE179" t="s">
        <v>487</v>
      </c>
    </row>
    <row r="180" spans="1:32" x14ac:dyDescent="0.25">
      <c r="A180">
        <v>179</v>
      </c>
      <c r="B180" t="s">
        <v>295</v>
      </c>
      <c r="C180" t="s">
        <v>296</v>
      </c>
      <c r="D180" t="s">
        <v>26</v>
      </c>
      <c r="E180" t="s">
        <v>27</v>
      </c>
      <c r="F180" t="s">
        <v>476</v>
      </c>
      <c r="G180" t="s">
        <v>29</v>
      </c>
      <c r="I180" t="s">
        <v>317</v>
      </c>
      <c r="J180">
        <v>629.46249999999998</v>
      </c>
      <c r="K180">
        <v>11</v>
      </c>
      <c r="L180">
        <v>4</v>
      </c>
      <c r="M180">
        <v>1.9151018551771</v>
      </c>
      <c r="N180">
        <v>1.9362497225163999</v>
      </c>
      <c r="O180">
        <v>2.1965169074209499E-2</v>
      </c>
      <c r="P180">
        <v>35.193675235291302</v>
      </c>
      <c r="Q180" s="1">
        <v>5.0089264333743697E-8</v>
      </c>
      <c r="R180" t="s">
        <v>30</v>
      </c>
      <c r="S180" t="s">
        <v>31</v>
      </c>
      <c r="T180" t="s">
        <v>31</v>
      </c>
      <c r="U180" t="s">
        <v>31</v>
      </c>
      <c r="V180" t="s">
        <v>31</v>
      </c>
      <c r="W180" t="s">
        <v>31</v>
      </c>
      <c r="X180" t="s">
        <v>31</v>
      </c>
      <c r="Y180" t="s">
        <v>468</v>
      </c>
      <c r="Z180" t="s">
        <v>461</v>
      </c>
      <c r="AA180" t="s">
        <v>455</v>
      </c>
      <c r="AB180">
        <v>150</v>
      </c>
      <c r="AC180" t="s">
        <v>451</v>
      </c>
      <c r="AD180">
        <v>0</v>
      </c>
      <c r="AE180" t="s">
        <v>487</v>
      </c>
      <c r="AF180">
        <f t="shared" ref="AF180" si="88">IFERROR(AVERAGE(Q180:Q181),"")</f>
        <v>5.0089264333743697E-8</v>
      </c>
    </row>
    <row r="181" spans="1:32" x14ac:dyDescent="0.25">
      <c r="A181">
        <v>180</v>
      </c>
      <c r="B181" t="s">
        <v>297</v>
      </c>
      <c r="C181" t="s">
        <v>296</v>
      </c>
      <c r="D181" t="s">
        <v>26</v>
      </c>
      <c r="E181" t="s">
        <v>27</v>
      </c>
      <c r="F181" t="s">
        <v>476</v>
      </c>
      <c r="G181" t="s">
        <v>29</v>
      </c>
      <c r="I181" t="s">
        <v>304</v>
      </c>
      <c r="J181">
        <v>629.46249999999998</v>
      </c>
      <c r="N181">
        <v>1.9362497225163999</v>
      </c>
      <c r="O181">
        <v>2.1965169074209499E-2</v>
      </c>
      <c r="R181" t="s">
        <v>31</v>
      </c>
      <c r="S181" t="s">
        <v>31</v>
      </c>
      <c r="T181" t="s">
        <v>31</v>
      </c>
      <c r="U181" t="s">
        <v>31</v>
      </c>
      <c r="V181" t="s">
        <v>31</v>
      </c>
      <c r="W181" t="s">
        <v>31</v>
      </c>
      <c r="X181" t="s">
        <v>31</v>
      </c>
      <c r="Y181" t="s">
        <v>468</v>
      </c>
      <c r="Z181" t="s">
        <v>461</v>
      </c>
      <c r="AA181" t="s">
        <v>455</v>
      </c>
      <c r="AB181">
        <v>150</v>
      </c>
      <c r="AC181" t="s">
        <v>451</v>
      </c>
      <c r="AD181">
        <v>0</v>
      </c>
      <c r="AE181" t="s">
        <v>487</v>
      </c>
    </row>
    <row r="182" spans="1:32" x14ac:dyDescent="0.25">
      <c r="A182">
        <v>181</v>
      </c>
      <c r="B182" t="s">
        <v>298</v>
      </c>
      <c r="C182" t="s">
        <v>299</v>
      </c>
      <c r="D182" t="s">
        <v>26</v>
      </c>
      <c r="E182" t="s">
        <v>27</v>
      </c>
      <c r="F182" t="s">
        <v>476</v>
      </c>
      <c r="G182" t="s">
        <v>29</v>
      </c>
      <c r="I182" t="s">
        <v>304</v>
      </c>
      <c r="J182">
        <v>629.46249999999998</v>
      </c>
      <c r="N182">
        <v>1.9362497225163999</v>
      </c>
      <c r="O182">
        <v>2.1965169074209499E-2</v>
      </c>
      <c r="R182" t="s">
        <v>31</v>
      </c>
      <c r="S182" t="s">
        <v>31</v>
      </c>
      <c r="T182" t="s">
        <v>31</v>
      </c>
      <c r="U182" t="s">
        <v>31</v>
      </c>
      <c r="V182" t="s">
        <v>31</v>
      </c>
      <c r="W182" t="s">
        <v>31</v>
      </c>
      <c r="X182" t="s">
        <v>31</v>
      </c>
      <c r="Y182" t="s">
        <v>468</v>
      </c>
      <c r="Z182" t="s">
        <v>462</v>
      </c>
      <c r="AA182" t="s">
        <v>455</v>
      </c>
      <c r="AB182">
        <v>38</v>
      </c>
      <c r="AC182" t="s">
        <v>451</v>
      </c>
      <c r="AD182">
        <v>0.5</v>
      </c>
      <c r="AE182" t="s">
        <v>487</v>
      </c>
      <c r="AF182" t="str">
        <f t="shared" ref="AF182" si="89">IFERROR(AVERAGE(Q182:Q183),"")</f>
        <v/>
      </c>
    </row>
    <row r="183" spans="1:32" x14ac:dyDescent="0.25">
      <c r="A183">
        <v>182</v>
      </c>
      <c r="B183" t="s">
        <v>300</v>
      </c>
      <c r="C183" t="s">
        <v>299</v>
      </c>
      <c r="D183" t="s">
        <v>26</v>
      </c>
      <c r="E183" t="s">
        <v>27</v>
      </c>
      <c r="F183" t="s">
        <v>476</v>
      </c>
      <c r="G183" t="s">
        <v>29</v>
      </c>
      <c r="I183" t="s">
        <v>304</v>
      </c>
      <c r="J183">
        <v>629.46249999999998</v>
      </c>
      <c r="N183">
        <v>1.9362497225163999</v>
      </c>
      <c r="O183">
        <v>2.1965169074209499E-2</v>
      </c>
      <c r="R183" t="s">
        <v>31</v>
      </c>
      <c r="S183" t="s">
        <v>31</v>
      </c>
      <c r="T183" t="s">
        <v>31</v>
      </c>
      <c r="U183" t="s">
        <v>31</v>
      </c>
      <c r="V183" t="s">
        <v>31</v>
      </c>
      <c r="W183" t="s">
        <v>31</v>
      </c>
      <c r="X183" t="s">
        <v>31</v>
      </c>
      <c r="Y183" t="s">
        <v>468</v>
      </c>
      <c r="Z183" t="s">
        <v>462</v>
      </c>
      <c r="AA183" t="s">
        <v>455</v>
      </c>
      <c r="AB183">
        <v>38</v>
      </c>
      <c r="AC183" t="s">
        <v>451</v>
      </c>
      <c r="AD183">
        <v>0.5</v>
      </c>
      <c r="AE183" t="s">
        <v>487</v>
      </c>
    </row>
    <row r="184" spans="1:32" x14ac:dyDescent="0.25">
      <c r="A184">
        <v>183</v>
      </c>
      <c r="B184" t="s">
        <v>302</v>
      </c>
      <c r="C184" t="s">
        <v>303</v>
      </c>
      <c r="D184" t="s">
        <v>26</v>
      </c>
      <c r="E184" t="s">
        <v>27</v>
      </c>
      <c r="F184" t="s">
        <v>476</v>
      </c>
      <c r="G184" t="s">
        <v>29</v>
      </c>
      <c r="I184" t="s">
        <v>304</v>
      </c>
      <c r="J184">
        <v>629.46249999999998</v>
      </c>
      <c r="N184">
        <v>1.9362497225163999</v>
      </c>
      <c r="O184">
        <v>2.1965169074209499E-2</v>
      </c>
      <c r="R184" t="s">
        <v>31</v>
      </c>
      <c r="S184" t="s">
        <v>31</v>
      </c>
      <c r="T184" t="s">
        <v>31</v>
      </c>
      <c r="U184" t="s">
        <v>31</v>
      </c>
      <c r="V184" t="s">
        <v>31</v>
      </c>
      <c r="W184" t="s">
        <v>31</v>
      </c>
      <c r="X184" t="s">
        <v>31</v>
      </c>
      <c r="Y184" t="s">
        <v>468</v>
      </c>
      <c r="Z184" t="s">
        <v>462</v>
      </c>
      <c r="AA184" t="s">
        <v>455</v>
      </c>
      <c r="AB184">
        <v>88</v>
      </c>
      <c r="AC184" t="s">
        <v>451</v>
      </c>
      <c r="AD184">
        <v>0.5</v>
      </c>
      <c r="AE184" t="s">
        <v>487</v>
      </c>
      <c r="AF184" t="str">
        <f t="shared" ref="AF184" si="90">IFERROR(AVERAGE(Q184:Q185),"")</f>
        <v/>
      </c>
    </row>
    <row r="185" spans="1:32" x14ac:dyDescent="0.25">
      <c r="A185">
        <v>184</v>
      </c>
      <c r="B185" t="s">
        <v>305</v>
      </c>
      <c r="C185" t="s">
        <v>303</v>
      </c>
      <c r="D185" t="s">
        <v>26</v>
      </c>
      <c r="E185" t="s">
        <v>27</v>
      </c>
      <c r="F185" t="s">
        <v>476</v>
      </c>
      <c r="G185" t="s">
        <v>29</v>
      </c>
      <c r="I185" t="s">
        <v>304</v>
      </c>
      <c r="J185">
        <v>629.46249999999998</v>
      </c>
      <c r="N185">
        <v>1.9362497225163999</v>
      </c>
      <c r="O185">
        <v>2.1965169074209499E-2</v>
      </c>
      <c r="R185" t="s">
        <v>31</v>
      </c>
      <c r="S185" t="s">
        <v>31</v>
      </c>
      <c r="T185" t="s">
        <v>31</v>
      </c>
      <c r="U185" t="s">
        <v>31</v>
      </c>
      <c r="V185" t="s">
        <v>31</v>
      </c>
      <c r="W185" t="s">
        <v>31</v>
      </c>
      <c r="X185" t="s">
        <v>31</v>
      </c>
      <c r="Y185" t="s">
        <v>468</v>
      </c>
      <c r="Z185" t="s">
        <v>462</v>
      </c>
      <c r="AA185" t="s">
        <v>455</v>
      </c>
      <c r="AB185">
        <v>88</v>
      </c>
      <c r="AC185" t="s">
        <v>451</v>
      </c>
      <c r="AD185">
        <v>0.5</v>
      </c>
      <c r="AE185" t="s">
        <v>487</v>
      </c>
    </row>
    <row r="186" spans="1:32" x14ac:dyDescent="0.25">
      <c r="A186">
        <v>185</v>
      </c>
      <c r="B186" t="s">
        <v>306</v>
      </c>
      <c r="C186" t="s">
        <v>307</v>
      </c>
      <c r="D186" t="s">
        <v>26</v>
      </c>
      <c r="E186" t="s">
        <v>27</v>
      </c>
      <c r="F186" t="s">
        <v>476</v>
      </c>
      <c r="G186" t="s">
        <v>29</v>
      </c>
      <c r="I186" t="s">
        <v>304</v>
      </c>
      <c r="J186">
        <v>629.46249999999998</v>
      </c>
      <c r="N186">
        <v>1.9362497225163999</v>
      </c>
      <c r="O186">
        <v>2.1965169074209499E-2</v>
      </c>
      <c r="R186" t="s">
        <v>31</v>
      </c>
      <c r="S186" t="s">
        <v>31</v>
      </c>
      <c r="T186" t="s">
        <v>31</v>
      </c>
      <c r="U186" t="s">
        <v>31</v>
      </c>
      <c r="V186" t="s">
        <v>31</v>
      </c>
      <c r="W186" t="s">
        <v>31</v>
      </c>
      <c r="X186" t="s">
        <v>31</v>
      </c>
      <c r="Y186" t="s">
        <v>468</v>
      </c>
      <c r="Z186" t="s">
        <v>462</v>
      </c>
      <c r="AA186" t="s">
        <v>455</v>
      </c>
      <c r="AB186">
        <v>150</v>
      </c>
      <c r="AC186" t="s">
        <v>451</v>
      </c>
      <c r="AD186">
        <v>0.5</v>
      </c>
      <c r="AE186" t="s">
        <v>487</v>
      </c>
      <c r="AF186" t="str">
        <f t="shared" ref="AF186" si="91">IFERROR(AVERAGE(Q186:Q187),"")</f>
        <v/>
      </c>
    </row>
    <row r="187" spans="1:32" x14ac:dyDescent="0.25">
      <c r="A187">
        <v>186</v>
      </c>
      <c r="B187" t="s">
        <v>308</v>
      </c>
      <c r="C187" t="s">
        <v>307</v>
      </c>
      <c r="D187" t="s">
        <v>26</v>
      </c>
      <c r="E187" t="s">
        <v>27</v>
      </c>
      <c r="F187" t="s">
        <v>476</v>
      </c>
      <c r="G187" t="s">
        <v>29</v>
      </c>
      <c r="I187" t="s">
        <v>304</v>
      </c>
      <c r="J187">
        <v>629.46249999999998</v>
      </c>
      <c r="N187">
        <v>1.9362497225163999</v>
      </c>
      <c r="O187">
        <v>2.1965169074209499E-2</v>
      </c>
      <c r="R187" t="s">
        <v>31</v>
      </c>
      <c r="S187" t="s">
        <v>31</v>
      </c>
      <c r="T187" t="s">
        <v>31</v>
      </c>
      <c r="U187" t="s">
        <v>31</v>
      </c>
      <c r="V187" t="s">
        <v>31</v>
      </c>
      <c r="W187" t="s">
        <v>31</v>
      </c>
      <c r="X187" t="s">
        <v>31</v>
      </c>
      <c r="Y187" t="s">
        <v>468</v>
      </c>
      <c r="Z187" t="s">
        <v>462</v>
      </c>
      <c r="AA187" t="s">
        <v>455</v>
      </c>
      <c r="AB187">
        <v>150</v>
      </c>
      <c r="AC187" t="s">
        <v>451</v>
      </c>
      <c r="AD187">
        <v>0.5</v>
      </c>
      <c r="AE187" t="s">
        <v>487</v>
      </c>
    </row>
    <row r="188" spans="1:32" x14ac:dyDescent="0.25">
      <c r="A188">
        <v>187</v>
      </c>
      <c r="B188" t="s">
        <v>309</v>
      </c>
      <c r="C188" t="s">
        <v>310</v>
      </c>
      <c r="D188" t="s">
        <v>26</v>
      </c>
      <c r="E188" t="s">
        <v>27</v>
      </c>
      <c r="F188" t="s">
        <v>476</v>
      </c>
      <c r="G188" t="s">
        <v>29</v>
      </c>
      <c r="I188" t="s">
        <v>304</v>
      </c>
      <c r="J188">
        <v>629.46249999999998</v>
      </c>
      <c r="N188">
        <v>1.9362497225163999</v>
      </c>
      <c r="O188">
        <v>2.1965169074209499E-2</v>
      </c>
      <c r="R188" t="s">
        <v>31</v>
      </c>
      <c r="S188" t="s">
        <v>31</v>
      </c>
      <c r="T188" t="s">
        <v>31</v>
      </c>
      <c r="U188" t="s">
        <v>31</v>
      </c>
      <c r="V188" t="s">
        <v>31</v>
      </c>
      <c r="W188" t="s">
        <v>31</v>
      </c>
      <c r="X188" t="s">
        <v>31</v>
      </c>
      <c r="Y188" t="s">
        <v>468</v>
      </c>
      <c r="Z188" t="s">
        <v>463</v>
      </c>
      <c r="AA188" t="s">
        <v>455</v>
      </c>
      <c r="AB188">
        <v>38</v>
      </c>
      <c r="AC188" t="s">
        <v>451</v>
      </c>
      <c r="AD188">
        <v>5</v>
      </c>
      <c r="AE188" t="s">
        <v>487</v>
      </c>
      <c r="AF188" t="str">
        <f t="shared" ref="AF188" si="92">IFERROR(AVERAGE(Q188:Q189),"")</f>
        <v/>
      </c>
    </row>
    <row r="189" spans="1:32" x14ac:dyDescent="0.25">
      <c r="A189">
        <v>188</v>
      </c>
      <c r="B189" t="s">
        <v>311</v>
      </c>
      <c r="C189" t="s">
        <v>310</v>
      </c>
      <c r="D189" t="s">
        <v>26</v>
      </c>
      <c r="E189" t="s">
        <v>27</v>
      </c>
      <c r="F189" t="s">
        <v>476</v>
      </c>
      <c r="G189" t="s">
        <v>29</v>
      </c>
      <c r="I189" t="s">
        <v>304</v>
      </c>
      <c r="J189">
        <v>629.46249999999998</v>
      </c>
      <c r="N189">
        <v>1.9362497225163999</v>
      </c>
      <c r="O189">
        <v>2.1965169074209499E-2</v>
      </c>
      <c r="R189" t="s">
        <v>31</v>
      </c>
      <c r="S189" t="s">
        <v>31</v>
      </c>
      <c r="T189" t="s">
        <v>31</v>
      </c>
      <c r="U189" t="s">
        <v>31</v>
      </c>
      <c r="V189" t="s">
        <v>31</v>
      </c>
      <c r="W189" t="s">
        <v>31</v>
      </c>
      <c r="X189" t="s">
        <v>31</v>
      </c>
      <c r="Y189" t="s">
        <v>468</v>
      </c>
      <c r="Z189" t="s">
        <v>463</v>
      </c>
      <c r="AA189" t="s">
        <v>455</v>
      </c>
      <c r="AB189">
        <v>38</v>
      </c>
      <c r="AC189" t="s">
        <v>451</v>
      </c>
      <c r="AD189">
        <v>5</v>
      </c>
      <c r="AE189" t="s">
        <v>487</v>
      </c>
    </row>
    <row r="190" spans="1:32" x14ac:dyDescent="0.25">
      <c r="A190">
        <v>189</v>
      </c>
      <c r="B190" t="s">
        <v>312</v>
      </c>
      <c r="C190" t="s">
        <v>313</v>
      </c>
      <c r="D190" t="s">
        <v>26</v>
      </c>
      <c r="E190" t="s">
        <v>27</v>
      </c>
      <c r="F190" t="s">
        <v>476</v>
      </c>
      <c r="G190" t="s">
        <v>29</v>
      </c>
      <c r="I190" t="s">
        <v>304</v>
      </c>
      <c r="J190">
        <v>629.46249999999998</v>
      </c>
      <c r="N190">
        <v>1.9362497225163999</v>
      </c>
      <c r="O190">
        <v>2.1965169074209499E-2</v>
      </c>
      <c r="R190" t="s">
        <v>31</v>
      </c>
      <c r="S190" t="s">
        <v>31</v>
      </c>
      <c r="T190" t="s">
        <v>31</v>
      </c>
      <c r="U190" t="s">
        <v>31</v>
      </c>
      <c r="V190" t="s">
        <v>31</v>
      </c>
      <c r="W190" t="s">
        <v>31</v>
      </c>
      <c r="X190" t="s">
        <v>31</v>
      </c>
      <c r="Y190" t="s">
        <v>468</v>
      </c>
      <c r="Z190" t="s">
        <v>463</v>
      </c>
      <c r="AA190" t="s">
        <v>455</v>
      </c>
      <c r="AB190">
        <v>88</v>
      </c>
      <c r="AC190" t="s">
        <v>451</v>
      </c>
      <c r="AD190">
        <v>5</v>
      </c>
      <c r="AE190" t="s">
        <v>487</v>
      </c>
      <c r="AF190" t="str">
        <f t="shared" ref="AF190" si="93">IFERROR(AVERAGE(Q190:Q191),"")</f>
        <v/>
      </c>
    </row>
    <row r="191" spans="1:32" x14ac:dyDescent="0.25">
      <c r="A191">
        <v>190</v>
      </c>
      <c r="B191" t="s">
        <v>314</v>
      </c>
      <c r="C191" t="s">
        <v>313</v>
      </c>
      <c r="D191" t="s">
        <v>26</v>
      </c>
      <c r="E191" t="s">
        <v>27</v>
      </c>
      <c r="F191" t="s">
        <v>476</v>
      </c>
      <c r="G191" t="s">
        <v>29</v>
      </c>
      <c r="I191" t="s">
        <v>304</v>
      </c>
      <c r="J191">
        <v>629.46249999999998</v>
      </c>
      <c r="N191">
        <v>1.9362497225163999</v>
      </c>
      <c r="O191">
        <v>2.1965169074209499E-2</v>
      </c>
      <c r="R191" t="s">
        <v>31</v>
      </c>
      <c r="S191" t="s">
        <v>31</v>
      </c>
      <c r="T191" t="s">
        <v>31</v>
      </c>
      <c r="U191" t="s">
        <v>31</v>
      </c>
      <c r="V191" t="s">
        <v>31</v>
      </c>
      <c r="W191" t="s">
        <v>31</v>
      </c>
      <c r="X191" t="s">
        <v>31</v>
      </c>
      <c r="Y191" t="s">
        <v>468</v>
      </c>
      <c r="Z191" t="s">
        <v>463</v>
      </c>
      <c r="AA191" t="s">
        <v>455</v>
      </c>
      <c r="AB191">
        <v>88</v>
      </c>
      <c r="AC191" t="s">
        <v>451</v>
      </c>
      <c r="AD191">
        <v>5</v>
      </c>
      <c r="AE191" t="s">
        <v>487</v>
      </c>
    </row>
    <row r="192" spans="1:32" x14ac:dyDescent="0.25">
      <c r="A192">
        <v>191</v>
      </c>
      <c r="B192" t="s">
        <v>315</v>
      </c>
      <c r="C192" t="s">
        <v>316</v>
      </c>
      <c r="D192" t="s">
        <v>26</v>
      </c>
      <c r="E192" t="s">
        <v>27</v>
      </c>
      <c r="F192" t="s">
        <v>476</v>
      </c>
      <c r="G192" t="s">
        <v>29</v>
      </c>
      <c r="I192" t="s">
        <v>304</v>
      </c>
      <c r="J192">
        <v>629.46249999999998</v>
      </c>
      <c r="N192">
        <v>1.9362497225163999</v>
      </c>
      <c r="O192">
        <v>2.1965169074209499E-2</v>
      </c>
      <c r="R192" t="s">
        <v>31</v>
      </c>
      <c r="S192" t="s">
        <v>31</v>
      </c>
      <c r="T192" t="s">
        <v>31</v>
      </c>
      <c r="U192" t="s">
        <v>31</v>
      </c>
      <c r="V192" t="s">
        <v>31</v>
      </c>
      <c r="W192" t="s">
        <v>31</v>
      </c>
      <c r="X192" t="s">
        <v>31</v>
      </c>
      <c r="Y192" t="s">
        <v>468</v>
      </c>
      <c r="Z192" t="s">
        <v>463</v>
      </c>
      <c r="AA192" t="s">
        <v>455</v>
      </c>
      <c r="AB192">
        <v>150</v>
      </c>
      <c r="AC192" t="s">
        <v>451</v>
      </c>
      <c r="AD192">
        <v>5</v>
      </c>
      <c r="AE192" t="s">
        <v>487</v>
      </c>
      <c r="AF192" t="str">
        <f t="shared" ref="AF192" si="94">IFERROR(AVERAGE(Q192:Q193),"")</f>
        <v/>
      </c>
    </row>
    <row r="193" spans="1:32" x14ac:dyDescent="0.25">
      <c r="A193">
        <v>192</v>
      </c>
      <c r="B193" t="s">
        <v>318</v>
      </c>
      <c r="C193" t="s">
        <v>316</v>
      </c>
      <c r="D193" t="s">
        <v>26</v>
      </c>
      <c r="E193" t="s">
        <v>27</v>
      </c>
      <c r="F193" t="s">
        <v>476</v>
      </c>
      <c r="G193" t="s">
        <v>29</v>
      </c>
      <c r="I193" t="s">
        <v>304</v>
      </c>
      <c r="J193">
        <v>629.46249999999998</v>
      </c>
      <c r="N193">
        <v>1.9362497225163999</v>
      </c>
      <c r="O193">
        <v>2.1965169074209499E-2</v>
      </c>
      <c r="R193" t="s">
        <v>31</v>
      </c>
      <c r="S193" t="s">
        <v>31</v>
      </c>
      <c r="T193" t="s">
        <v>31</v>
      </c>
      <c r="U193" t="s">
        <v>31</v>
      </c>
      <c r="V193" t="s">
        <v>31</v>
      </c>
      <c r="W193" t="s">
        <v>31</v>
      </c>
      <c r="X193" t="s">
        <v>31</v>
      </c>
      <c r="Y193" t="s">
        <v>468</v>
      </c>
      <c r="Z193" t="s">
        <v>463</v>
      </c>
      <c r="AA193" t="s">
        <v>455</v>
      </c>
      <c r="AB193">
        <v>150</v>
      </c>
      <c r="AC193" t="s">
        <v>451</v>
      </c>
      <c r="AD193">
        <v>5</v>
      </c>
      <c r="AE193" t="s">
        <v>487</v>
      </c>
    </row>
    <row r="194" spans="1:32" x14ac:dyDescent="0.25">
      <c r="A194">
        <v>193</v>
      </c>
      <c r="B194" t="s">
        <v>319</v>
      </c>
      <c r="C194" t="s">
        <v>320</v>
      </c>
      <c r="D194" t="s">
        <v>26</v>
      </c>
      <c r="E194" t="s">
        <v>27</v>
      </c>
      <c r="F194" t="s">
        <v>476</v>
      </c>
      <c r="G194" t="s">
        <v>29</v>
      </c>
      <c r="J194">
        <v>629.46249999999998</v>
      </c>
      <c r="K194">
        <v>10</v>
      </c>
      <c r="L194">
        <v>4</v>
      </c>
      <c r="M194">
        <v>1.98019717414103</v>
      </c>
      <c r="N194">
        <v>1.9362497225163999</v>
      </c>
      <c r="O194">
        <v>2.1965169074209499E-2</v>
      </c>
      <c r="P194">
        <v>26.8080771768083</v>
      </c>
      <c r="Q194">
        <v>1.2766955599238E-5</v>
      </c>
      <c r="R194" t="s">
        <v>30</v>
      </c>
      <c r="S194" t="s">
        <v>31</v>
      </c>
      <c r="T194" t="s">
        <v>31</v>
      </c>
      <c r="U194" t="s">
        <v>30</v>
      </c>
      <c r="V194" t="s">
        <v>31</v>
      </c>
      <c r="W194" t="s">
        <v>31</v>
      </c>
      <c r="X194" t="s">
        <v>30</v>
      </c>
      <c r="Y194" t="s">
        <v>468</v>
      </c>
      <c r="Z194" t="s">
        <v>464</v>
      </c>
      <c r="AA194" t="s">
        <v>455</v>
      </c>
      <c r="AB194">
        <v>38</v>
      </c>
      <c r="AC194" t="s">
        <v>452</v>
      </c>
      <c r="AD194">
        <v>0</v>
      </c>
      <c r="AF194">
        <f t="shared" ref="AF194" si="95">IFERROR(AVERAGE(Q194:Q195),"")</f>
        <v>1.2966955192158199E-5</v>
      </c>
    </row>
    <row r="195" spans="1:32" x14ac:dyDescent="0.25">
      <c r="A195">
        <v>194</v>
      </c>
      <c r="B195" t="s">
        <v>321</v>
      </c>
      <c r="C195" t="s">
        <v>320</v>
      </c>
      <c r="D195" t="s">
        <v>26</v>
      </c>
      <c r="E195" t="s">
        <v>27</v>
      </c>
      <c r="F195" t="s">
        <v>476</v>
      </c>
      <c r="G195" t="s">
        <v>29</v>
      </c>
      <c r="J195">
        <v>629.46249999999998</v>
      </c>
      <c r="K195">
        <v>9</v>
      </c>
      <c r="L195">
        <v>4</v>
      </c>
      <c r="M195">
        <v>1.9445877520668999</v>
      </c>
      <c r="N195">
        <v>1.9362497225163999</v>
      </c>
      <c r="O195">
        <v>2.1965169074209499E-2</v>
      </c>
      <c r="P195">
        <v>26.761387978604201</v>
      </c>
      <c r="Q195">
        <v>1.31669547850784E-5</v>
      </c>
      <c r="R195" t="s">
        <v>30</v>
      </c>
      <c r="S195" t="s">
        <v>31</v>
      </c>
      <c r="T195" t="s">
        <v>31</v>
      </c>
      <c r="U195" t="s">
        <v>30</v>
      </c>
      <c r="V195" t="s">
        <v>31</v>
      </c>
      <c r="W195" t="s">
        <v>31</v>
      </c>
      <c r="X195" t="s">
        <v>30</v>
      </c>
      <c r="Y195" t="s">
        <v>468</v>
      </c>
      <c r="Z195" t="s">
        <v>464</v>
      </c>
      <c r="AA195" t="s">
        <v>455</v>
      </c>
      <c r="AB195">
        <v>38</v>
      </c>
      <c r="AC195" t="s">
        <v>452</v>
      </c>
      <c r="AD195">
        <v>0</v>
      </c>
    </row>
    <row r="196" spans="1:32" x14ac:dyDescent="0.25">
      <c r="A196">
        <v>195</v>
      </c>
      <c r="B196" t="s">
        <v>322</v>
      </c>
      <c r="C196" t="s">
        <v>323</v>
      </c>
      <c r="D196" t="s">
        <v>26</v>
      </c>
      <c r="E196" t="s">
        <v>27</v>
      </c>
      <c r="F196" t="s">
        <v>476</v>
      </c>
      <c r="G196" t="s">
        <v>29</v>
      </c>
      <c r="J196">
        <v>629.46249999999998</v>
      </c>
      <c r="K196">
        <v>10</v>
      </c>
      <c r="L196">
        <v>4</v>
      </c>
      <c r="M196">
        <v>1.9239892844924</v>
      </c>
      <c r="N196">
        <v>1.9362497225163999</v>
      </c>
      <c r="O196">
        <v>2.1965169074209499E-2</v>
      </c>
      <c r="P196">
        <v>28.973998734892</v>
      </c>
      <c r="Q196">
        <v>3.0517681317598998E-6</v>
      </c>
      <c r="R196" t="s">
        <v>30</v>
      </c>
      <c r="S196" t="s">
        <v>31</v>
      </c>
      <c r="T196" t="s">
        <v>31</v>
      </c>
      <c r="U196" t="s">
        <v>30</v>
      </c>
      <c r="V196" t="s">
        <v>31</v>
      </c>
      <c r="W196" t="s">
        <v>31</v>
      </c>
      <c r="X196" t="s">
        <v>30</v>
      </c>
      <c r="Y196" t="s">
        <v>468</v>
      </c>
      <c r="Z196" t="s">
        <v>464</v>
      </c>
      <c r="AA196" t="s">
        <v>455</v>
      </c>
      <c r="AB196">
        <v>88</v>
      </c>
      <c r="AC196" t="s">
        <v>452</v>
      </c>
      <c r="AD196">
        <v>0</v>
      </c>
      <c r="AF196">
        <f t="shared" ref="AF196" si="96">IFERROR(AVERAGE(Q196:Q197),"")</f>
        <v>2.9780180412050999E-6</v>
      </c>
    </row>
    <row r="197" spans="1:32" x14ac:dyDescent="0.25">
      <c r="A197">
        <v>196</v>
      </c>
      <c r="B197" t="s">
        <v>324</v>
      </c>
      <c r="C197" t="s">
        <v>323</v>
      </c>
      <c r="D197" t="s">
        <v>26</v>
      </c>
      <c r="E197" t="s">
        <v>27</v>
      </c>
      <c r="F197" t="s">
        <v>476</v>
      </c>
      <c r="G197" t="s">
        <v>29</v>
      </c>
      <c r="J197">
        <v>629.46249999999998</v>
      </c>
      <c r="K197">
        <v>9</v>
      </c>
      <c r="L197">
        <v>4</v>
      </c>
      <c r="M197">
        <v>1.91012324783209</v>
      </c>
      <c r="N197">
        <v>1.9362497225163999</v>
      </c>
      <c r="O197">
        <v>2.1965169074209499E-2</v>
      </c>
      <c r="P197">
        <v>29.0489734653254</v>
      </c>
      <c r="Q197">
        <v>2.9042679506503001E-6</v>
      </c>
      <c r="R197" t="s">
        <v>30</v>
      </c>
      <c r="S197" t="s">
        <v>31</v>
      </c>
      <c r="T197" t="s">
        <v>31</v>
      </c>
      <c r="U197" t="s">
        <v>30</v>
      </c>
      <c r="V197" t="s">
        <v>31</v>
      </c>
      <c r="W197" t="s">
        <v>31</v>
      </c>
      <c r="X197" t="s">
        <v>30</v>
      </c>
      <c r="Y197" t="s">
        <v>468</v>
      </c>
      <c r="Z197" t="s">
        <v>464</v>
      </c>
      <c r="AA197" t="s">
        <v>455</v>
      </c>
      <c r="AB197">
        <v>88</v>
      </c>
      <c r="AC197" t="s">
        <v>452</v>
      </c>
      <c r="AD197">
        <v>0</v>
      </c>
    </row>
    <row r="198" spans="1:32" x14ac:dyDescent="0.25">
      <c r="A198">
        <v>197</v>
      </c>
      <c r="B198" t="s">
        <v>325</v>
      </c>
      <c r="C198" t="s">
        <v>326</v>
      </c>
      <c r="D198" t="s">
        <v>26</v>
      </c>
      <c r="E198" t="s">
        <v>27</v>
      </c>
      <c r="F198" t="s">
        <v>476</v>
      </c>
      <c r="G198" t="s">
        <v>29</v>
      </c>
      <c r="J198">
        <v>629.46249999999998</v>
      </c>
      <c r="K198">
        <v>8</v>
      </c>
      <c r="L198">
        <v>4</v>
      </c>
      <c r="M198">
        <v>1.9571827714743799</v>
      </c>
      <c r="N198">
        <v>1.9362497225163999</v>
      </c>
      <c r="O198">
        <v>2.1965169074209499E-2</v>
      </c>
      <c r="P198">
        <v>30.231141705194599</v>
      </c>
      <c r="Q198">
        <v>1.3298420653739199E-6</v>
      </c>
      <c r="R198" t="s">
        <v>30</v>
      </c>
      <c r="S198" t="s">
        <v>31</v>
      </c>
      <c r="T198" t="s">
        <v>31</v>
      </c>
      <c r="U198" t="s">
        <v>30</v>
      </c>
      <c r="V198" t="s">
        <v>31</v>
      </c>
      <c r="W198" t="s">
        <v>31</v>
      </c>
      <c r="X198" t="s">
        <v>30</v>
      </c>
      <c r="Y198" t="s">
        <v>468</v>
      </c>
      <c r="Z198" t="s">
        <v>465</v>
      </c>
      <c r="AA198" t="s">
        <v>455</v>
      </c>
      <c r="AB198">
        <v>38</v>
      </c>
      <c r="AC198" t="s">
        <v>452</v>
      </c>
      <c r="AD198">
        <v>0.5</v>
      </c>
      <c r="AF198">
        <f t="shared" ref="AF198" si="97">IFERROR(AVERAGE(Q198:Q199),"")</f>
        <v>1.6574521377013849E-6</v>
      </c>
    </row>
    <row r="199" spans="1:32" x14ac:dyDescent="0.25">
      <c r="A199">
        <v>198</v>
      </c>
      <c r="B199" t="s">
        <v>327</v>
      </c>
      <c r="C199" t="s">
        <v>326</v>
      </c>
      <c r="D199" t="s">
        <v>26</v>
      </c>
      <c r="E199" t="s">
        <v>27</v>
      </c>
      <c r="F199" t="s">
        <v>476</v>
      </c>
      <c r="G199" t="s">
        <v>29</v>
      </c>
      <c r="J199">
        <v>629.46249999999998</v>
      </c>
      <c r="K199">
        <v>9</v>
      </c>
      <c r="L199">
        <v>4</v>
      </c>
      <c r="M199">
        <v>1.9150867489013099</v>
      </c>
      <c r="N199">
        <v>1.9362497225163999</v>
      </c>
      <c r="O199">
        <v>2.1965169074209499E-2</v>
      </c>
      <c r="P199">
        <v>29.624878722056501</v>
      </c>
      <c r="Q199">
        <v>1.9850622100288501E-6</v>
      </c>
      <c r="R199" t="s">
        <v>30</v>
      </c>
      <c r="S199" t="s">
        <v>31</v>
      </c>
      <c r="T199" t="s">
        <v>31</v>
      </c>
      <c r="U199" t="s">
        <v>30</v>
      </c>
      <c r="V199" t="s">
        <v>31</v>
      </c>
      <c r="W199" t="s">
        <v>31</v>
      </c>
      <c r="X199" t="s">
        <v>30</v>
      </c>
      <c r="Y199" t="s">
        <v>468</v>
      </c>
      <c r="Z199" t="s">
        <v>465</v>
      </c>
      <c r="AA199" t="s">
        <v>455</v>
      </c>
      <c r="AB199">
        <v>38</v>
      </c>
      <c r="AC199" t="s">
        <v>452</v>
      </c>
      <c r="AD199">
        <v>0.5</v>
      </c>
    </row>
    <row r="200" spans="1:32" x14ac:dyDescent="0.25">
      <c r="A200">
        <v>199</v>
      </c>
      <c r="B200" t="s">
        <v>328</v>
      </c>
      <c r="C200" t="s">
        <v>329</v>
      </c>
      <c r="D200" t="s">
        <v>26</v>
      </c>
      <c r="E200" t="s">
        <v>27</v>
      </c>
      <c r="F200" t="s">
        <v>476</v>
      </c>
      <c r="G200" t="s">
        <v>29</v>
      </c>
      <c r="J200">
        <v>629.46249999999998</v>
      </c>
      <c r="K200">
        <v>10</v>
      </c>
      <c r="L200">
        <v>4</v>
      </c>
      <c r="M200">
        <v>1.89564699478622</v>
      </c>
      <c r="N200">
        <v>1.9362497225163999</v>
      </c>
      <c r="O200">
        <v>2.1965169074209499E-2</v>
      </c>
      <c r="P200">
        <v>29.0869253057344</v>
      </c>
      <c r="Q200">
        <v>2.8323438118940401E-6</v>
      </c>
      <c r="R200" t="s">
        <v>30</v>
      </c>
      <c r="S200" t="s">
        <v>31</v>
      </c>
      <c r="T200" t="s">
        <v>31</v>
      </c>
      <c r="U200" t="s">
        <v>30</v>
      </c>
      <c r="V200" t="s">
        <v>31</v>
      </c>
      <c r="W200" t="s">
        <v>31</v>
      </c>
      <c r="X200" t="s">
        <v>30</v>
      </c>
      <c r="Y200" t="s">
        <v>468</v>
      </c>
      <c r="Z200" t="s">
        <v>465</v>
      </c>
      <c r="AA200" t="s">
        <v>455</v>
      </c>
      <c r="AB200">
        <v>88</v>
      </c>
      <c r="AC200" t="s">
        <v>452</v>
      </c>
      <c r="AD200">
        <v>0.5</v>
      </c>
      <c r="AF200">
        <f t="shared" ref="AF200" si="98">IFERROR(AVERAGE(Q200:Q201),"")</f>
        <v>2.37458818209533E-6</v>
      </c>
    </row>
    <row r="201" spans="1:32" x14ac:dyDescent="0.25">
      <c r="A201">
        <v>200</v>
      </c>
      <c r="B201" t="s">
        <v>330</v>
      </c>
      <c r="C201" t="s">
        <v>329</v>
      </c>
      <c r="D201" t="s">
        <v>26</v>
      </c>
      <c r="E201" t="s">
        <v>27</v>
      </c>
      <c r="F201" t="s">
        <v>476</v>
      </c>
      <c r="G201" t="s">
        <v>29</v>
      </c>
      <c r="J201">
        <v>629.46249999999998</v>
      </c>
      <c r="K201">
        <v>10</v>
      </c>
      <c r="L201">
        <v>4</v>
      </c>
      <c r="M201">
        <v>1.94858672141343</v>
      </c>
      <c r="N201">
        <v>1.9362497225163999</v>
      </c>
      <c r="O201">
        <v>2.1965169074209499E-2</v>
      </c>
      <c r="P201">
        <v>29.6778124868829</v>
      </c>
      <c r="Q201">
        <v>1.9168325522966199E-6</v>
      </c>
      <c r="R201" t="s">
        <v>30</v>
      </c>
      <c r="S201" t="s">
        <v>31</v>
      </c>
      <c r="T201" t="s">
        <v>31</v>
      </c>
      <c r="U201" t="s">
        <v>30</v>
      </c>
      <c r="V201" t="s">
        <v>31</v>
      </c>
      <c r="W201" t="s">
        <v>31</v>
      </c>
      <c r="X201" t="s">
        <v>30</v>
      </c>
      <c r="Y201" t="s">
        <v>468</v>
      </c>
      <c r="Z201" t="s">
        <v>465</v>
      </c>
      <c r="AA201" t="s">
        <v>455</v>
      </c>
      <c r="AB201">
        <v>88</v>
      </c>
      <c r="AC201" t="s">
        <v>452</v>
      </c>
      <c r="AD201">
        <v>0.5</v>
      </c>
    </row>
    <row r="202" spans="1:32" x14ac:dyDescent="0.25">
      <c r="A202">
        <v>201</v>
      </c>
      <c r="B202" t="s">
        <v>331</v>
      </c>
      <c r="C202" t="s">
        <v>332</v>
      </c>
      <c r="D202" t="s">
        <v>26</v>
      </c>
      <c r="E202" t="s">
        <v>27</v>
      </c>
      <c r="F202" t="s">
        <v>476</v>
      </c>
      <c r="G202" t="s">
        <v>29</v>
      </c>
      <c r="J202">
        <v>629.46249999999998</v>
      </c>
      <c r="K202">
        <v>8</v>
      </c>
      <c r="L202">
        <v>4</v>
      </c>
      <c r="M202">
        <v>1.9231264891748601</v>
      </c>
      <c r="N202">
        <v>1.9362497225163999</v>
      </c>
      <c r="O202">
        <v>2.1965169074209499E-2</v>
      </c>
      <c r="P202">
        <v>27.053089667076801</v>
      </c>
      <c r="Q202">
        <v>1.0858709844089401E-5</v>
      </c>
      <c r="R202" t="s">
        <v>30</v>
      </c>
      <c r="S202" t="s">
        <v>31</v>
      </c>
      <c r="T202" t="s">
        <v>31</v>
      </c>
      <c r="U202" t="s">
        <v>30</v>
      </c>
      <c r="V202" t="s">
        <v>31</v>
      </c>
      <c r="W202" t="s">
        <v>31</v>
      </c>
      <c r="X202" t="s">
        <v>30</v>
      </c>
      <c r="Y202" t="s">
        <v>468</v>
      </c>
      <c r="Z202" t="s">
        <v>466</v>
      </c>
      <c r="AA202" t="s">
        <v>455</v>
      </c>
      <c r="AB202">
        <v>38</v>
      </c>
      <c r="AC202" t="s">
        <v>452</v>
      </c>
      <c r="AD202">
        <v>5</v>
      </c>
      <c r="AF202">
        <f t="shared" ref="AF202" si="99">IFERROR(AVERAGE(Q202:Q203),"")</f>
        <v>1.0497797879629401E-5</v>
      </c>
    </row>
    <row r="203" spans="1:32" x14ac:dyDescent="0.25">
      <c r="A203">
        <v>202</v>
      </c>
      <c r="B203" t="s">
        <v>333</v>
      </c>
      <c r="C203" t="s">
        <v>332</v>
      </c>
      <c r="D203" t="s">
        <v>26</v>
      </c>
      <c r="E203" t="s">
        <v>27</v>
      </c>
      <c r="F203" t="s">
        <v>476</v>
      </c>
      <c r="G203" t="s">
        <v>29</v>
      </c>
      <c r="J203">
        <v>629.46249999999998</v>
      </c>
      <c r="K203">
        <v>10</v>
      </c>
      <c r="L203">
        <v>4</v>
      </c>
      <c r="M203">
        <v>1.91927124078376</v>
      </c>
      <c r="N203">
        <v>1.9362497225163999</v>
      </c>
      <c r="O203">
        <v>2.1965169074209499E-2</v>
      </c>
      <c r="P203">
        <v>27.157193121326099</v>
      </c>
      <c r="Q203">
        <v>1.0136885915169401E-5</v>
      </c>
      <c r="R203" t="s">
        <v>30</v>
      </c>
      <c r="S203" t="s">
        <v>31</v>
      </c>
      <c r="T203" t="s">
        <v>31</v>
      </c>
      <c r="U203" t="s">
        <v>30</v>
      </c>
      <c r="V203" t="s">
        <v>31</v>
      </c>
      <c r="W203" t="s">
        <v>31</v>
      </c>
      <c r="X203" t="s">
        <v>30</v>
      </c>
      <c r="Y203" t="s">
        <v>468</v>
      </c>
      <c r="Z203" t="s">
        <v>466</v>
      </c>
      <c r="AA203" t="s">
        <v>455</v>
      </c>
      <c r="AB203">
        <v>38</v>
      </c>
      <c r="AC203" t="s">
        <v>452</v>
      </c>
      <c r="AD203">
        <v>5</v>
      </c>
    </row>
    <row r="204" spans="1:32" x14ac:dyDescent="0.25">
      <c r="A204">
        <v>203</v>
      </c>
      <c r="B204" t="s">
        <v>334</v>
      </c>
      <c r="C204" t="s">
        <v>335</v>
      </c>
      <c r="D204" t="s">
        <v>26</v>
      </c>
      <c r="E204" t="s">
        <v>27</v>
      </c>
      <c r="F204" t="s">
        <v>476</v>
      </c>
      <c r="G204" t="s">
        <v>29</v>
      </c>
      <c r="J204">
        <v>629.46249999999998</v>
      </c>
      <c r="K204">
        <v>10</v>
      </c>
      <c r="L204">
        <v>4</v>
      </c>
      <c r="M204">
        <v>1.92375616394668</v>
      </c>
      <c r="N204">
        <v>1.9362497225163999</v>
      </c>
      <c r="O204">
        <v>2.1965169074209499E-2</v>
      </c>
      <c r="P204">
        <v>23.942218228814198</v>
      </c>
      <c r="Q204">
        <v>8.4816071643414504E-5</v>
      </c>
      <c r="R204" t="s">
        <v>30</v>
      </c>
      <c r="S204" t="s">
        <v>31</v>
      </c>
      <c r="T204" t="s">
        <v>31</v>
      </c>
      <c r="U204" t="s">
        <v>30</v>
      </c>
      <c r="V204" t="s">
        <v>31</v>
      </c>
      <c r="W204" t="s">
        <v>31</v>
      </c>
      <c r="X204" t="s">
        <v>30</v>
      </c>
      <c r="Y204" t="s">
        <v>468</v>
      </c>
      <c r="Z204" t="s">
        <v>466</v>
      </c>
      <c r="AA204" t="s">
        <v>455</v>
      </c>
      <c r="AB204">
        <v>88</v>
      </c>
      <c r="AC204" t="s">
        <v>452</v>
      </c>
      <c r="AD204">
        <v>5</v>
      </c>
      <c r="AF204">
        <f t="shared" ref="AF204" si="100">IFERROR(AVERAGE(Q204:Q205),"")</f>
        <v>8.5166814362957647E-5</v>
      </c>
    </row>
    <row r="205" spans="1:32" x14ac:dyDescent="0.25">
      <c r="A205">
        <v>204</v>
      </c>
      <c r="B205" t="s">
        <v>336</v>
      </c>
      <c r="C205" t="s">
        <v>335</v>
      </c>
      <c r="D205" t="s">
        <v>26</v>
      </c>
      <c r="E205" t="s">
        <v>27</v>
      </c>
      <c r="F205" t="s">
        <v>476</v>
      </c>
      <c r="G205" t="s">
        <v>29</v>
      </c>
      <c r="J205">
        <v>629.46249999999998</v>
      </c>
      <c r="K205">
        <v>8</v>
      </c>
      <c r="L205">
        <v>5</v>
      </c>
      <c r="M205">
        <v>1.93063095976799</v>
      </c>
      <c r="N205">
        <v>1.9362497225163999</v>
      </c>
      <c r="O205">
        <v>2.1965169074209499E-2</v>
      </c>
      <c r="P205">
        <v>23.929752674666201</v>
      </c>
      <c r="Q205">
        <v>8.5517557082500804E-5</v>
      </c>
      <c r="R205" t="s">
        <v>30</v>
      </c>
      <c r="S205" t="s">
        <v>31</v>
      </c>
      <c r="T205" t="s">
        <v>31</v>
      </c>
      <c r="U205" t="s">
        <v>30</v>
      </c>
      <c r="V205" t="s">
        <v>31</v>
      </c>
      <c r="W205" t="s">
        <v>31</v>
      </c>
      <c r="X205" t="s">
        <v>30</v>
      </c>
      <c r="Y205" t="s">
        <v>468</v>
      </c>
      <c r="Z205" t="s">
        <v>466</v>
      </c>
      <c r="AA205" t="s">
        <v>455</v>
      </c>
      <c r="AB205">
        <v>88</v>
      </c>
      <c r="AC205" t="s">
        <v>452</v>
      </c>
      <c r="AD205">
        <v>5</v>
      </c>
    </row>
    <row r="206" spans="1:32" x14ac:dyDescent="0.25">
      <c r="A206">
        <v>205</v>
      </c>
      <c r="B206" t="s">
        <v>337</v>
      </c>
      <c r="C206" t="s">
        <v>338</v>
      </c>
      <c r="D206" t="s">
        <v>26</v>
      </c>
      <c r="E206" t="s">
        <v>27</v>
      </c>
      <c r="F206" t="s">
        <v>476</v>
      </c>
      <c r="G206" t="s">
        <v>29</v>
      </c>
      <c r="J206">
        <v>629.46249999999998</v>
      </c>
      <c r="K206">
        <v>11</v>
      </c>
      <c r="L206">
        <v>4</v>
      </c>
      <c r="M206">
        <v>1.9736237816150399</v>
      </c>
      <c r="N206">
        <v>1.9362497225163999</v>
      </c>
      <c r="O206">
        <v>2.1965169074209499E-2</v>
      </c>
      <c r="P206">
        <v>27.884009076358801</v>
      </c>
      <c r="Q206">
        <v>6.2709950456192797E-6</v>
      </c>
      <c r="R206" t="s">
        <v>30</v>
      </c>
      <c r="S206" t="s">
        <v>31</v>
      </c>
      <c r="T206" t="s">
        <v>31</v>
      </c>
      <c r="U206" t="s">
        <v>30</v>
      </c>
      <c r="V206" t="s">
        <v>31</v>
      </c>
      <c r="W206" t="s">
        <v>31</v>
      </c>
      <c r="X206" t="s">
        <v>30</v>
      </c>
      <c r="Y206" t="s">
        <v>469</v>
      </c>
      <c r="Z206" t="s">
        <v>461</v>
      </c>
      <c r="AA206" t="s">
        <v>454</v>
      </c>
      <c r="AB206">
        <v>38</v>
      </c>
      <c r="AC206" t="s">
        <v>451</v>
      </c>
      <c r="AD206">
        <v>0</v>
      </c>
      <c r="AF206">
        <f t="shared" ref="AF206" si="101">IFERROR(AVERAGE(Q206:Q207),"")</f>
        <v>6.8373085063194448E-6</v>
      </c>
    </row>
    <row r="207" spans="1:32" x14ac:dyDescent="0.25">
      <c r="A207">
        <v>206</v>
      </c>
      <c r="B207" t="s">
        <v>339</v>
      </c>
      <c r="C207" t="s">
        <v>338</v>
      </c>
      <c r="D207" t="s">
        <v>26</v>
      </c>
      <c r="E207" t="s">
        <v>27</v>
      </c>
      <c r="F207" t="s">
        <v>476</v>
      </c>
      <c r="G207" t="s">
        <v>29</v>
      </c>
      <c r="J207">
        <v>629.46249999999998</v>
      </c>
      <c r="K207">
        <v>9</v>
      </c>
      <c r="L207">
        <v>4</v>
      </c>
      <c r="M207">
        <v>1.9528533096727101</v>
      </c>
      <c r="N207">
        <v>1.9362497225163999</v>
      </c>
      <c r="O207">
        <v>2.1965169074209499E-2</v>
      </c>
      <c r="P207">
        <v>27.632728640804299</v>
      </c>
      <c r="Q207">
        <v>7.40362196701961E-6</v>
      </c>
      <c r="R207" t="s">
        <v>30</v>
      </c>
      <c r="S207" t="s">
        <v>31</v>
      </c>
      <c r="T207" t="s">
        <v>31</v>
      </c>
      <c r="U207" t="s">
        <v>30</v>
      </c>
      <c r="V207" t="s">
        <v>31</v>
      </c>
      <c r="W207" t="s">
        <v>31</v>
      </c>
      <c r="X207" t="s">
        <v>30</v>
      </c>
      <c r="Y207" t="s">
        <v>469</v>
      </c>
      <c r="Z207" t="s">
        <v>461</v>
      </c>
      <c r="AA207" t="s">
        <v>454</v>
      </c>
      <c r="AB207">
        <v>38</v>
      </c>
      <c r="AC207" t="s">
        <v>451</v>
      </c>
      <c r="AD207">
        <v>0</v>
      </c>
    </row>
    <row r="208" spans="1:32" x14ac:dyDescent="0.25">
      <c r="A208">
        <v>207</v>
      </c>
      <c r="B208" t="s">
        <v>340</v>
      </c>
      <c r="C208" t="s">
        <v>341</v>
      </c>
      <c r="D208" t="s">
        <v>26</v>
      </c>
      <c r="E208" t="s">
        <v>27</v>
      </c>
      <c r="F208" t="s">
        <v>476</v>
      </c>
      <c r="G208" t="s">
        <v>29</v>
      </c>
      <c r="J208">
        <v>629.46249999999998</v>
      </c>
      <c r="K208">
        <v>11</v>
      </c>
      <c r="L208">
        <v>4</v>
      </c>
      <c r="M208">
        <v>1.94528262549214</v>
      </c>
      <c r="N208">
        <v>1.9362497225163999</v>
      </c>
      <c r="O208">
        <v>2.1965169074209499E-2</v>
      </c>
      <c r="P208">
        <v>28.658431396399902</v>
      </c>
      <c r="Q208">
        <v>3.7593015942812698E-6</v>
      </c>
      <c r="R208" t="s">
        <v>30</v>
      </c>
      <c r="S208" t="s">
        <v>31</v>
      </c>
      <c r="T208" t="s">
        <v>31</v>
      </c>
      <c r="U208" t="s">
        <v>30</v>
      </c>
      <c r="V208" t="s">
        <v>31</v>
      </c>
      <c r="W208" t="s">
        <v>31</v>
      </c>
      <c r="X208" t="s">
        <v>30</v>
      </c>
      <c r="Y208" t="s">
        <v>469</v>
      </c>
      <c r="Z208" t="s">
        <v>461</v>
      </c>
      <c r="AA208" t="s">
        <v>454</v>
      </c>
      <c r="AB208">
        <v>88</v>
      </c>
      <c r="AC208" t="s">
        <v>451</v>
      </c>
      <c r="AD208">
        <v>0</v>
      </c>
      <c r="AF208">
        <f t="shared" ref="AF208" si="102">IFERROR(AVERAGE(Q208:Q209),"")</f>
        <v>3.5562848835353846E-6</v>
      </c>
    </row>
    <row r="209" spans="1:32" x14ac:dyDescent="0.25">
      <c r="A209">
        <v>208</v>
      </c>
      <c r="B209" t="s">
        <v>342</v>
      </c>
      <c r="C209" t="s">
        <v>341</v>
      </c>
      <c r="D209" t="s">
        <v>26</v>
      </c>
      <c r="E209" t="s">
        <v>27</v>
      </c>
      <c r="F209" t="s">
        <v>476</v>
      </c>
      <c r="G209" t="s">
        <v>29</v>
      </c>
      <c r="J209">
        <v>629.46249999999998</v>
      </c>
      <c r="K209">
        <v>11</v>
      </c>
      <c r="L209">
        <v>5</v>
      </c>
      <c r="M209">
        <v>1.84899012016372</v>
      </c>
      <c r="N209">
        <v>1.9362497225163999</v>
      </c>
      <c r="O209">
        <v>2.1965169074209499E-2</v>
      </c>
      <c r="P209">
        <v>28.831412457390201</v>
      </c>
      <c r="Q209">
        <v>3.3532681727894998E-6</v>
      </c>
      <c r="R209" t="s">
        <v>30</v>
      </c>
      <c r="S209" t="s">
        <v>31</v>
      </c>
      <c r="T209" t="s">
        <v>31</v>
      </c>
      <c r="U209" t="s">
        <v>30</v>
      </c>
      <c r="V209" t="s">
        <v>31</v>
      </c>
      <c r="W209" t="s">
        <v>31</v>
      </c>
      <c r="X209" t="s">
        <v>30</v>
      </c>
      <c r="Y209" t="s">
        <v>469</v>
      </c>
      <c r="Z209" t="s">
        <v>461</v>
      </c>
      <c r="AA209" t="s">
        <v>454</v>
      </c>
      <c r="AB209">
        <v>88</v>
      </c>
      <c r="AC209" t="s">
        <v>451</v>
      </c>
      <c r="AD209">
        <v>0</v>
      </c>
    </row>
    <row r="210" spans="1:32" x14ac:dyDescent="0.25">
      <c r="A210">
        <v>209</v>
      </c>
      <c r="B210" t="s">
        <v>343</v>
      </c>
      <c r="C210" t="s">
        <v>344</v>
      </c>
      <c r="D210" t="s">
        <v>26</v>
      </c>
      <c r="E210" t="s">
        <v>27</v>
      </c>
      <c r="F210" t="s">
        <v>476</v>
      </c>
      <c r="G210" t="s">
        <v>29</v>
      </c>
      <c r="J210">
        <v>629.46249999999998</v>
      </c>
      <c r="K210">
        <v>9</v>
      </c>
      <c r="L210">
        <v>4</v>
      </c>
      <c r="M210">
        <v>1.9281176250370899</v>
      </c>
      <c r="N210">
        <v>1.9362497225163999</v>
      </c>
      <c r="O210">
        <v>2.1965169074209499E-2</v>
      </c>
      <c r="P210">
        <v>27.079681121084</v>
      </c>
      <c r="Q210">
        <v>1.0669584529506201E-5</v>
      </c>
      <c r="R210" t="s">
        <v>30</v>
      </c>
      <c r="S210" t="s">
        <v>31</v>
      </c>
      <c r="T210" t="s">
        <v>31</v>
      </c>
      <c r="U210" t="s">
        <v>30</v>
      </c>
      <c r="V210" t="s">
        <v>31</v>
      </c>
      <c r="W210" t="s">
        <v>31</v>
      </c>
      <c r="X210" t="s">
        <v>30</v>
      </c>
      <c r="Y210" t="s">
        <v>469</v>
      </c>
      <c r="Z210" t="s">
        <v>461</v>
      </c>
      <c r="AA210" t="s">
        <v>454</v>
      </c>
      <c r="AB210">
        <v>150</v>
      </c>
      <c r="AC210" t="s">
        <v>451</v>
      </c>
      <c r="AD210">
        <v>0</v>
      </c>
      <c r="AF210">
        <f t="shared" ref="AF210" si="103">IFERROR(AVERAGE(Q210:Q211),"")</f>
        <v>1.0597334987340651E-5</v>
      </c>
    </row>
    <row r="211" spans="1:32" x14ac:dyDescent="0.25">
      <c r="A211">
        <v>210</v>
      </c>
      <c r="B211" t="s">
        <v>345</v>
      </c>
      <c r="C211" t="s">
        <v>344</v>
      </c>
      <c r="D211" t="s">
        <v>26</v>
      </c>
      <c r="E211" t="s">
        <v>27</v>
      </c>
      <c r="F211" t="s">
        <v>476</v>
      </c>
      <c r="G211" t="s">
        <v>29</v>
      </c>
      <c r="J211">
        <v>629.46249999999998</v>
      </c>
      <c r="K211">
        <v>11</v>
      </c>
      <c r="L211">
        <v>4</v>
      </c>
      <c r="M211">
        <v>1.93634792379236</v>
      </c>
      <c r="N211">
        <v>1.9362497225163999</v>
      </c>
      <c r="O211">
        <v>2.1965169074209499E-2</v>
      </c>
      <c r="P211">
        <v>27.100317620885999</v>
      </c>
      <c r="Q211">
        <v>1.05250854451751E-5</v>
      </c>
      <c r="R211" t="s">
        <v>30</v>
      </c>
      <c r="S211" t="s">
        <v>31</v>
      </c>
      <c r="T211" t="s">
        <v>31</v>
      </c>
      <c r="U211" t="s">
        <v>30</v>
      </c>
      <c r="V211" t="s">
        <v>31</v>
      </c>
      <c r="W211" t="s">
        <v>31</v>
      </c>
      <c r="X211" t="s">
        <v>30</v>
      </c>
      <c r="Y211" t="s">
        <v>469</v>
      </c>
      <c r="Z211" t="s">
        <v>461</v>
      </c>
      <c r="AA211" t="s">
        <v>454</v>
      </c>
      <c r="AB211">
        <v>150</v>
      </c>
      <c r="AC211" t="s">
        <v>451</v>
      </c>
      <c r="AD211">
        <v>0</v>
      </c>
    </row>
    <row r="212" spans="1:32" x14ac:dyDescent="0.25">
      <c r="A212">
        <v>211</v>
      </c>
      <c r="B212" t="s">
        <v>346</v>
      </c>
      <c r="C212" t="s">
        <v>347</v>
      </c>
      <c r="D212" t="s">
        <v>26</v>
      </c>
      <c r="E212" t="s">
        <v>27</v>
      </c>
      <c r="F212" t="s">
        <v>476</v>
      </c>
      <c r="G212" t="s">
        <v>29</v>
      </c>
      <c r="J212">
        <v>629.46249999999998</v>
      </c>
      <c r="K212">
        <v>8</v>
      </c>
      <c r="L212">
        <v>4</v>
      </c>
      <c r="M212">
        <v>1.9301562549164799</v>
      </c>
      <c r="N212">
        <v>1.9362497225163999</v>
      </c>
      <c r="O212">
        <v>2.1965169074209499E-2</v>
      </c>
      <c r="P212">
        <v>29.496557540847</v>
      </c>
      <c r="Q212">
        <v>2.1607142865299702E-6</v>
      </c>
      <c r="R212" t="s">
        <v>30</v>
      </c>
      <c r="S212" t="s">
        <v>31</v>
      </c>
      <c r="T212" t="s">
        <v>31</v>
      </c>
      <c r="U212" t="s">
        <v>30</v>
      </c>
      <c r="V212" t="s">
        <v>31</v>
      </c>
      <c r="W212" t="s">
        <v>31</v>
      </c>
      <c r="X212" t="s">
        <v>30</v>
      </c>
      <c r="Y212" t="s">
        <v>469</v>
      </c>
      <c r="Z212" t="s">
        <v>462</v>
      </c>
      <c r="AA212" t="s">
        <v>454</v>
      </c>
      <c r="AB212">
        <v>38</v>
      </c>
      <c r="AC212" t="s">
        <v>451</v>
      </c>
      <c r="AD212">
        <v>0.5</v>
      </c>
      <c r="AF212">
        <f t="shared" ref="AF212" si="104">IFERROR(AVERAGE(Q212:Q213),"")</f>
        <v>2.5331111400333499E-6</v>
      </c>
    </row>
    <row r="213" spans="1:32" x14ac:dyDescent="0.25">
      <c r="A213">
        <v>212</v>
      </c>
      <c r="B213" t="s">
        <v>348</v>
      </c>
      <c r="C213" t="s">
        <v>347</v>
      </c>
      <c r="D213" t="s">
        <v>26</v>
      </c>
      <c r="E213" t="s">
        <v>27</v>
      </c>
      <c r="F213" t="s">
        <v>476</v>
      </c>
      <c r="G213" t="s">
        <v>29</v>
      </c>
      <c r="J213">
        <v>629.46249999999998</v>
      </c>
      <c r="K213">
        <v>10</v>
      </c>
      <c r="L213">
        <v>4</v>
      </c>
      <c r="M213">
        <v>1.9057924737260801</v>
      </c>
      <c r="N213">
        <v>1.9362497225163999</v>
      </c>
      <c r="O213">
        <v>2.1965169074209499E-2</v>
      </c>
      <c r="P213">
        <v>29.0483274122472</v>
      </c>
      <c r="Q213">
        <v>2.9055079935367301E-6</v>
      </c>
      <c r="R213" t="s">
        <v>30</v>
      </c>
      <c r="S213" t="s">
        <v>31</v>
      </c>
      <c r="T213" t="s">
        <v>31</v>
      </c>
      <c r="U213" t="s">
        <v>30</v>
      </c>
      <c r="V213" t="s">
        <v>31</v>
      </c>
      <c r="W213" t="s">
        <v>31</v>
      </c>
      <c r="X213" t="s">
        <v>30</v>
      </c>
      <c r="Y213" t="s">
        <v>469</v>
      </c>
      <c r="Z213" t="s">
        <v>462</v>
      </c>
      <c r="AA213" t="s">
        <v>454</v>
      </c>
      <c r="AB213">
        <v>38</v>
      </c>
      <c r="AC213" t="s">
        <v>451</v>
      </c>
      <c r="AD213">
        <v>0.5</v>
      </c>
    </row>
    <row r="214" spans="1:32" x14ac:dyDescent="0.25">
      <c r="A214">
        <v>213</v>
      </c>
      <c r="B214" t="s">
        <v>349</v>
      </c>
      <c r="C214" t="s">
        <v>350</v>
      </c>
      <c r="D214" t="s">
        <v>26</v>
      </c>
      <c r="E214" t="s">
        <v>27</v>
      </c>
      <c r="F214" t="s">
        <v>476</v>
      </c>
      <c r="G214" t="s">
        <v>29</v>
      </c>
      <c r="J214">
        <v>629.46249999999998</v>
      </c>
      <c r="K214">
        <v>8</v>
      </c>
      <c r="L214">
        <v>4</v>
      </c>
      <c r="M214">
        <v>1.93504131062768</v>
      </c>
      <c r="N214">
        <v>1.9362497225163999</v>
      </c>
      <c r="O214">
        <v>2.1965169074209499E-2</v>
      </c>
      <c r="P214">
        <v>27.723653855266502</v>
      </c>
      <c r="Q214">
        <v>6.9719170501351398E-6</v>
      </c>
      <c r="R214" t="s">
        <v>30</v>
      </c>
      <c r="S214" t="s">
        <v>31</v>
      </c>
      <c r="T214" t="s">
        <v>31</v>
      </c>
      <c r="U214" t="s">
        <v>30</v>
      </c>
      <c r="V214" t="s">
        <v>31</v>
      </c>
      <c r="W214" t="s">
        <v>31</v>
      </c>
      <c r="X214" t="s">
        <v>30</v>
      </c>
      <c r="Y214" t="s">
        <v>469</v>
      </c>
      <c r="Z214" t="s">
        <v>462</v>
      </c>
      <c r="AA214" t="s">
        <v>454</v>
      </c>
      <c r="AB214">
        <v>88</v>
      </c>
      <c r="AC214" t="s">
        <v>451</v>
      </c>
      <c r="AD214">
        <v>0.5</v>
      </c>
      <c r="AF214">
        <f t="shared" ref="AF214" si="105">IFERROR(AVERAGE(Q214:Q215),"")</f>
        <v>7.6726439410146249E-6</v>
      </c>
    </row>
    <row r="215" spans="1:32" x14ac:dyDescent="0.25">
      <c r="A215">
        <v>214</v>
      </c>
      <c r="B215" t="s">
        <v>351</v>
      </c>
      <c r="C215" t="s">
        <v>350</v>
      </c>
      <c r="D215" t="s">
        <v>26</v>
      </c>
      <c r="E215" t="s">
        <v>27</v>
      </c>
      <c r="F215" t="s">
        <v>476</v>
      </c>
      <c r="G215" t="s">
        <v>29</v>
      </c>
      <c r="J215">
        <v>629.46249999999998</v>
      </c>
      <c r="K215">
        <v>11</v>
      </c>
      <c r="L215">
        <v>4</v>
      </c>
      <c r="M215">
        <v>1.9654886119425601</v>
      </c>
      <c r="N215">
        <v>1.9362497225163999</v>
      </c>
      <c r="O215">
        <v>2.1965169074209499E-2</v>
      </c>
      <c r="P215">
        <v>27.446445413218001</v>
      </c>
      <c r="Q215">
        <v>8.3733708318941101E-6</v>
      </c>
      <c r="R215" t="s">
        <v>30</v>
      </c>
      <c r="S215" t="s">
        <v>31</v>
      </c>
      <c r="T215" t="s">
        <v>31</v>
      </c>
      <c r="U215" t="s">
        <v>30</v>
      </c>
      <c r="V215" t="s">
        <v>31</v>
      </c>
      <c r="W215" t="s">
        <v>31</v>
      </c>
      <c r="X215" t="s">
        <v>30</v>
      </c>
      <c r="Y215" t="s">
        <v>469</v>
      </c>
      <c r="Z215" t="s">
        <v>462</v>
      </c>
      <c r="AA215" t="s">
        <v>454</v>
      </c>
      <c r="AB215">
        <v>88</v>
      </c>
      <c r="AC215" t="s">
        <v>451</v>
      </c>
      <c r="AD215">
        <v>0.5</v>
      </c>
    </row>
    <row r="216" spans="1:32" x14ac:dyDescent="0.25">
      <c r="A216">
        <v>215</v>
      </c>
      <c r="B216" t="s">
        <v>352</v>
      </c>
      <c r="C216" t="s">
        <v>353</v>
      </c>
      <c r="D216" t="s">
        <v>26</v>
      </c>
      <c r="E216" t="s">
        <v>27</v>
      </c>
      <c r="F216" t="s">
        <v>476</v>
      </c>
      <c r="G216" t="s">
        <v>29</v>
      </c>
      <c r="J216">
        <v>629.46249999999998</v>
      </c>
      <c r="K216">
        <v>10</v>
      </c>
      <c r="L216">
        <v>4</v>
      </c>
      <c r="M216">
        <v>1.92451179985929</v>
      </c>
      <c r="N216">
        <v>1.9362497225163999</v>
      </c>
      <c r="O216">
        <v>2.1965169074209499E-2</v>
      </c>
      <c r="P216">
        <v>29.797174100782598</v>
      </c>
      <c r="Q216">
        <v>1.7714626665192299E-6</v>
      </c>
      <c r="R216" t="s">
        <v>30</v>
      </c>
      <c r="S216" t="s">
        <v>31</v>
      </c>
      <c r="T216" t="s">
        <v>31</v>
      </c>
      <c r="U216" t="s">
        <v>30</v>
      </c>
      <c r="V216" t="s">
        <v>31</v>
      </c>
      <c r="W216" t="s">
        <v>31</v>
      </c>
      <c r="X216" t="s">
        <v>30</v>
      </c>
      <c r="Y216" t="s">
        <v>469</v>
      </c>
      <c r="Z216" t="s">
        <v>462</v>
      </c>
      <c r="AA216" t="s">
        <v>454</v>
      </c>
      <c r="AB216">
        <v>150</v>
      </c>
      <c r="AC216" t="s">
        <v>451</v>
      </c>
      <c r="AD216">
        <v>0.5</v>
      </c>
      <c r="AF216">
        <f t="shared" ref="AF216" si="106">IFERROR(AVERAGE(Q216:Q217),"")</f>
        <v>2.7193900068332849E-6</v>
      </c>
    </row>
    <row r="217" spans="1:32" x14ac:dyDescent="0.25">
      <c r="A217">
        <v>216</v>
      </c>
      <c r="B217" t="s">
        <v>354</v>
      </c>
      <c r="C217" t="s">
        <v>353</v>
      </c>
      <c r="D217" t="s">
        <v>26</v>
      </c>
      <c r="E217" t="s">
        <v>27</v>
      </c>
      <c r="F217" t="s">
        <v>476</v>
      </c>
      <c r="G217" t="s">
        <v>29</v>
      </c>
      <c r="J217">
        <v>629.46249999999998</v>
      </c>
      <c r="K217">
        <v>8</v>
      </c>
      <c r="L217">
        <v>4</v>
      </c>
      <c r="M217">
        <v>1.9178410301386699</v>
      </c>
      <c r="N217">
        <v>1.9362497225163999</v>
      </c>
      <c r="O217">
        <v>2.1965169074209499E-2</v>
      </c>
      <c r="P217">
        <v>28.695923119318401</v>
      </c>
      <c r="Q217">
        <v>3.6673173471473401E-6</v>
      </c>
      <c r="R217" t="s">
        <v>30</v>
      </c>
      <c r="S217" t="s">
        <v>31</v>
      </c>
      <c r="T217" t="s">
        <v>31</v>
      </c>
      <c r="U217" t="s">
        <v>30</v>
      </c>
      <c r="V217" t="s">
        <v>31</v>
      </c>
      <c r="W217" t="s">
        <v>31</v>
      </c>
      <c r="X217" t="s">
        <v>30</v>
      </c>
      <c r="Y217" t="s">
        <v>469</v>
      </c>
      <c r="Z217" t="s">
        <v>462</v>
      </c>
      <c r="AA217" t="s">
        <v>454</v>
      </c>
      <c r="AB217">
        <v>150</v>
      </c>
      <c r="AC217" t="s">
        <v>451</v>
      </c>
      <c r="AD217">
        <v>0.5</v>
      </c>
    </row>
    <row r="218" spans="1:32" x14ac:dyDescent="0.25">
      <c r="A218">
        <v>217</v>
      </c>
      <c r="B218" t="s">
        <v>355</v>
      </c>
      <c r="C218" t="s">
        <v>356</v>
      </c>
      <c r="D218" t="s">
        <v>26</v>
      </c>
      <c r="E218" t="s">
        <v>27</v>
      </c>
      <c r="F218" t="s">
        <v>476</v>
      </c>
      <c r="G218" t="s">
        <v>29</v>
      </c>
      <c r="J218">
        <v>629.46249999999998</v>
      </c>
      <c r="K218">
        <v>10</v>
      </c>
      <c r="L218">
        <v>4</v>
      </c>
      <c r="M218">
        <v>1.9437874310130701</v>
      </c>
      <c r="N218">
        <v>1.9362497225163999</v>
      </c>
      <c r="O218">
        <v>2.1965169074209499E-2</v>
      </c>
      <c r="P218">
        <v>28.396838182479399</v>
      </c>
      <c r="Q218">
        <v>4.4686291638183201E-6</v>
      </c>
      <c r="R218" t="s">
        <v>30</v>
      </c>
      <c r="S218" t="s">
        <v>31</v>
      </c>
      <c r="T218" t="s">
        <v>31</v>
      </c>
      <c r="U218" t="s">
        <v>30</v>
      </c>
      <c r="V218" t="s">
        <v>31</v>
      </c>
      <c r="W218" t="s">
        <v>31</v>
      </c>
      <c r="X218" t="s">
        <v>30</v>
      </c>
      <c r="Y218" t="s">
        <v>469</v>
      </c>
      <c r="Z218" t="s">
        <v>463</v>
      </c>
      <c r="AA218" t="s">
        <v>454</v>
      </c>
      <c r="AB218">
        <v>38</v>
      </c>
      <c r="AC218" t="s">
        <v>451</v>
      </c>
      <c r="AD218">
        <v>5</v>
      </c>
      <c r="AF218">
        <f t="shared" ref="AF218" si="107">IFERROR(AVERAGE(Q218:Q219),"")</f>
        <v>4.2109972372380798E-6</v>
      </c>
    </row>
    <row r="219" spans="1:32" x14ac:dyDescent="0.25">
      <c r="A219">
        <v>218</v>
      </c>
      <c r="B219" t="s">
        <v>357</v>
      </c>
      <c r="C219" t="s">
        <v>356</v>
      </c>
      <c r="D219" t="s">
        <v>26</v>
      </c>
      <c r="E219" t="s">
        <v>27</v>
      </c>
      <c r="F219" t="s">
        <v>476</v>
      </c>
      <c r="G219" t="s">
        <v>29</v>
      </c>
      <c r="J219">
        <v>629.46249999999998</v>
      </c>
      <c r="K219">
        <v>10</v>
      </c>
      <c r="L219">
        <v>4</v>
      </c>
      <c r="M219">
        <v>1.9342148963900501</v>
      </c>
      <c r="N219">
        <v>1.9362497225163999</v>
      </c>
      <c r="O219">
        <v>2.1965169074209499E-2</v>
      </c>
      <c r="P219">
        <v>28.582254667805401</v>
      </c>
      <c r="Q219">
        <v>3.9533653106578404E-6</v>
      </c>
      <c r="R219" t="s">
        <v>30</v>
      </c>
      <c r="S219" t="s">
        <v>31</v>
      </c>
      <c r="T219" t="s">
        <v>31</v>
      </c>
      <c r="U219" t="s">
        <v>30</v>
      </c>
      <c r="V219" t="s">
        <v>31</v>
      </c>
      <c r="W219" t="s">
        <v>31</v>
      </c>
      <c r="X219" t="s">
        <v>30</v>
      </c>
      <c r="Y219" t="s">
        <v>469</v>
      </c>
      <c r="Z219" t="s">
        <v>463</v>
      </c>
      <c r="AA219" t="s">
        <v>454</v>
      </c>
      <c r="AB219">
        <v>38</v>
      </c>
      <c r="AC219" t="s">
        <v>451</v>
      </c>
      <c r="AD219">
        <v>5</v>
      </c>
    </row>
    <row r="220" spans="1:32" x14ac:dyDescent="0.25">
      <c r="A220">
        <v>219</v>
      </c>
      <c r="B220" t="s">
        <v>358</v>
      </c>
      <c r="C220" t="s">
        <v>359</v>
      </c>
      <c r="D220" t="s">
        <v>26</v>
      </c>
      <c r="E220" t="s">
        <v>27</v>
      </c>
      <c r="F220" t="s">
        <v>476</v>
      </c>
      <c r="G220" t="s">
        <v>29</v>
      </c>
      <c r="J220">
        <v>629.46249999999998</v>
      </c>
      <c r="K220">
        <v>11</v>
      </c>
      <c r="L220">
        <v>4</v>
      </c>
      <c r="M220">
        <v>1.9724275491496699</v>
      </c>
      <c r="N220">
        <v>1.9362497225163999</v>
      </c>
      <c r="O220">
        <v>2.1965169074209499E-2</v>
      </c>
      <c r="P220">
        <v>28.758039917437099</v>
      </c>
      <c r="Q220">
        <v>3.5198436390196001E-6</v>
      </c>
      <c r="R220" t="s">
        <v>30</v>
      </c>
      <c r="S220" t="s">
        <v>31</v>
      </c>
      <c r="T220" t="s">
        <v>31</v>
      </c>
      <c r="U220" t="s">
        <v>30</v>
      </c>
      <c r="V220" t="s">
        <v>31</v>
      </c>
      <c r="W220" t="s">
        <v>31</v>
      </c>
      <c r="X220" t="s">
        <v>30</v>
      </c>
      <c r="Y220" t="s">
        <v>469</v>
      </c>
      <c r="Z220" t="s">
        <v>463</v>
      </c>
      <c r="AA220" t="s">
        <v>454</v>
      </c>
      <c r="AB220">
        <v>88</v>
      </c>
      <c r="AC220" t="s">
        <v>451</v>
      </c>
      <c r="AD220">
        <v>5</v>
      </c>
      <c r="AF220">
        <f t="shared" ref="AF220" si="108">IFERROR(AVERAGE(Q220:Q221),"")</f>
        <v>4.0230190005376099E-6</v>
      </c>
    </row>
    <row r="221" spans="1:32" x14ac:dyDescent="0.25">
      <c r="A221">
        <v>220</v>
      </c>
      <c r="B221" t="s">
        <v>360</v>
      </c>
      <c r="C221" t="s">
        <v>359</v>
      </c>
      <c r="D221" t="s">
        <v>26</v>
      </c>
      <c r="E221" t="s">
        <v>27</v>
      </c>
      <c r="F221" t="s">
        <v>476</v>
      </c>
      <c r="G221" t="s">
        <v>29</v>
      </c>
      <c r="J221">
        <v>629.46249999999998</v>
      </c>
      <c r="K221">
        <v>10</v>
      </c>
      <c r="L221">
        <v>4</v>
      </c>
      <c r="M221">
        <v>1.9137912805286801</v>
      </c>
      <c r="N221">
        <v>1.9362497225163999</v>
      </c>
      <c r="O221">
        <v>2.1965169074209499E-2</v>
      </c>
      <c r="P221">
        <v>28.377466641977399</v>
      </c>
      <c r="Q221">
        <v>4.52619436205562E-6</v>
      </c>
      <c r="R221" t="s">
        <v>30</v>
      </c>
      <c r="S221" t="s">
        <v>31</v>
      </c>
      <c r="T221" t="s">
        <v>31</v>
      </c>
      <c r="U221" t="s">
        <v>30</v>
      </c>
      <c r="V221" t="s">
        <v>31</v>
      </c>
      <c r="W221" t="s">
        <v>31</v>
      </c>
      <c r="X221" t="s">
        <v>30</v>
      </c>
      <c r="Y221" t="s">
        <v>469</v>
      </c>
      <c r="Z221" t="s">
        <v>463</v>
      </c>
      <c r="AA221" t="s">
        <v>454</v>
      </c>
      <c r="AB221">
        <v>88</v>
      </c>
      <c r="AC221" t="s">
        <v>451</v>
      </c>
      <c r="AD221">
        <v>5</v>
      </c>
    </row>
    <row r="222" spans="1:32" x14ac:dyDescent="0.25">
      <c r="A222">
        <v>221</v>
      </c>
      <c r="B222" t="s">
        <v>361</v>
      </c>
      <c r="C222" t="s">
        <v>362</v>
      </c>
      <c r="D222" t="s">
        <v>26</v>
      </c>
      <c r="E222" t="s">
        <v>27</v>
      </c>
      <c r="F222" t="s">
        <v>476</v>
      </c>
      <c r="G222" t="s">
        <v>29</v>
      </c>
      <c r="J222">
        <v>629.46249999999998</v>
      </c>
      <c r="K222">
        <v>9</v>
      </c>
      <c r="L222">
        <v>4</v>
      </c>
      <c r="M222">
        <v>1.9587942984747799</v>
      </c>
      <c r="N222">
        <v>1.9362497225163999</v>
      </c>
      <c r="O222">
        <v>2.1965169074209499E-2</v>
      </c>
      <c r="P222">
        <v>24.725532357623301</v>
      </c>
      <c r="Q222">
        <v>5.0547218151146699E-5</v>
      </c>
      <c r="R222" t="s">
        <v>30</v>
      </c>
      <c r="S222" t="s">
        <v>31</v>
      </c>
      <c r="T222" t="s">
        <v>31</v>
      </c>
      <c r="U222" t="s">
        <v>30</v>
      </c>
      <c r="V222" t="s">
        <v>31</v>
      </c>
      <c r="W222" t="s">
        <v>31</v>
      </c>
      <c r="X222" t="s">
        <v>30</v>
      </c>
      <c r="Y222" t="s">
        <v>469</v>
      </c>
      <c r="Z222" t="s">
        <v>463</v>
      </c>
      <c r="AA222" t="s">
        <v>454</v>
      </c>
      <c r="AB222">
        <v>150</v>
      </c>
      <c r="AC222" t="s">
        <v>451</v>
      </c>
      <c r="AD222">
        <v>5</v>
      </c>
      <c r="AF222">
        <f t="shared" ref="AF222" si="109">IFERROR(AVERAGE(Q222:Q223),"")</f>
        <v>5.2836819539779647E-5</v>
      </c>
    </row>
    <row r="223" spans="1:32" x14ac:dyDescent="0.25">
      <c r="A223">
        <v>222</v>
      </c>
      <c r="B223" t="s">
        <v>363</v>
      </c>
      <c r="C223" t="s">
        <v>362</v>
      </c>
      <c r="D223" t="s">
        <v>26</v>
      </c>
      <c r="E223" t="s">
        <v>27</v>
      </c>
      <c r="F223" t="s">
        <v>476</v>
      </c>
      <c r="G223" t="s">
        <v>29</v>
      </c>
      <c r="J223">
        <v>629.46249999999998</v>
      </c>
      <c r="K223">
        <v>10</v>
      </c>
      <c r="L223">
        <v>4</v>
      </c>
      <c r="M223">
        <v>1.97918042085179</v>
      </c>
      <c r="N223">
        <v>1.9362497225163999</v>
      </c>
      <c r="O223">
        <v>2.1965169074209499E-2</v>
      </c>
      <c r="P223">
        <v>24.594286337398099</v>
      </c>
      <c r="Q223">
        <v>5.5126420928412603E-5</v>
      </c>
      <c r="R223" t="s">
        <v>30</v>
      </c>
      <c r="S223" t="s">
        <v>31</v>
      </c>
      <c r="T223" t="s">
        <v>31</v>
      </c>
      <c r="U223" t="s">
        <v>30</v>
      </c>
      <c r="V223" t="s">
        <v>31</v>
      </c>
      <c r="W223" t="s">
        <v>31</v>
      </c>
      <c r="X223" t="s">
        <v>30</v>
      </c>
      <c r="Y223" t="s">
        <v>469</v>
      </c>
      <c r="Z223" t="s">
        <v>463</v>
      </c>
      <c r="AA223" t="s">
        <v>454</v>
      </c>
      <c r="AB223">
        <v>150</v>
      </c>
      <c r="AC223" t="s">
        <v>451</v>
      </c>
      <c r="AD223">
        <v>5</v>
      </c>
    </row>
    <row r="224" spans="1:32" x14ac:dyDescent="0.25">
      <c r="A224">
        <v>223</v>
      </c>
      <c r="B224" t="s">
        <v>364</v>
      </c>
      <c r="C224" t="s">
        <v>365</v>
      </c>
      <c r="D224" t="s">
        <v>26</v>
      </c>
      <c r="E224" t="s">
        <v>27</v>
      </c>
      <c r="F224" t="s">
        <v>476</v>
      </c>
      <c r="G224" t="s">
        <v>29</v>
      </c>
      <c r="J224">
        <v>629.46249999999998</v>
      </c>
      <c r="K224">
        <v>9</v>
      </c>
      <c r="L224">
        <v>4</v>
      </c>
      <c r="M224">
        <v>1.9315411053774501</v>
      </c>
      <c r="N224">
        <v>1.9362497225163999</v>
      </c>
      <c r="O224">
        <v>2.1965169074209499E-2</v>
      </c>
      <c r="P224">
        <v>28.667892344184501</v>
      </c>
      <c r="Q224">
        <v>3.7358741894718998E-6</v>
      </c>
      <c r="R224" t="s">
        <v>30</v>
      </c>
      <c r="S224" t="s">
        <v>31</v>
      </c>
      <c r="T224" t="s">
        <v>31</v>
      </c>
      <c r="U224" t="s">
        <v>30</v>
      </c>
      <c r="V224" t="s">
        <v>31</v>
      </c>
      <c r="W224" t="s">
        <v>31</v>
      </c>
      <c r="X224" t="s">
        <v>30</v>
      </c>
      <c r="Y224" t="s">
        <v>469</v>
      </c>
      <c r="Z224" t="s">
        <v>464</v>
      </c>
      <c r="AA224" t="s">
        <v>454</v>
      </c>
      <c r="AB224">
        <v>38</v>
      </c>
      <c r="AC224" t="s">
        <v>452</v>
      </c>
      <c r="AD224">
        <v>0</v>
      </c>
      <c r="AF224">
        <f t="shared" ref="AF224" si="110">IFERROR(AVERAGE(Q224:Q225),"")</f>
        <v>3.2232995425498048E-6</v>
      </c>
    </row>
    <row r="225" spans="1:32" x14ac:dyDescent="0.25">
      <c r="A225">
        <v>224</v>
      </c>
      <c r="B225" t="s">
        <v>366</v>
      </c>
      <c r="C225" t="s">
        <v>365</v>
      </c>
      <c r="D225" t="s">
        <v>26</v>
      </c>
      <c r="E225" t="s">
        <v>27</v>
      </c>
      <c r="F225" t="s">
        <v>476</v>
      </c>
      <c r="G225" t="s">
        <v>29</v>
      </c>
      <c r="J225">
        <v>629.46249999999998</v>
      </c>
      <c r="K225">
        <v>8</v>
      </c>
      <c r="L225">
        <v>4</v>
      </c>
      <c r="M225">
        <v>1.8963606928272001</v>
      </c>
      <c r="N225">
        <v>1.9362497225163999</v>
      </c>
      <c r="O225">
        <v>2.1965169074209499E-2</v>
      </c>
      <c r="P225">
        <v>29.1533472284701</v>
      </c>
      <c r="Q225">
        <v>2.7107248956277098E-6</v>
      </c>
      <c r="R225" t="s">
        <v>30</v>
      </c>
      <c r="S225" t="s">
        <v>31</v>
      </c>
      <c r="T225" t="s">
        <v>31</v>
      </c>
      <c r="U225" t="s">
        <v>30</v>
      </c>
      <c r="V225" t="s">
        <v>31</v>
      </c>
      <c r="W225" t="s">
        <v>31</v>
      </c>
      <c r="X225" t="s">
        <v>30</v>
      </c>
      <c r="Y225" t="s">
        <v>469</v>
      </c>
      <c r="Z225" t="s">
        <v>464</v>
      </c>
      <c r="AA225" t="s">
        <v>454</v>
      </c>
      <c r="AB225">
        <v>38</v>
      </c>
      <c r="AC225" t="s">
        <v>452</v>
      </c>
      <c r="AD225">
        <v>0</v>
      </c>
    </row>
    <row r="226" spans="1:32" x14ac:dyDescent="0.25">
      <c r="A226">
        <v>225</v>
      </c>
      <c r="B226" t="s">
        <v>367</v>
      </c>
      <c r="C226" t="s">
        <v>368</v>
      </c>
      <c r="D226" t="s">
        <v>26</v>
      </c>
      <c r="E226" t="s">
        <v>27</v>
      </c>
      <c r="F226" t="s">
        <v>476</v>
      </c>
      <c r="G226" t="s">
        <v>29</v>
      </c>
      <c r="J226">
        <v>629.46249999999998</v>
      </c>
      <c r="K226">
        <v>11</v>
      </c>
      <c r="L226">
        <v>4</v>
      </c>
      <c r="M226">
        <v>1.9128568280808</v>
      </c>
      <c r="N226">
        <v>1.9362497225163999</v>
      </c>
      <c r="O226">
        <v>2.1965169074209499E-2</v>
      </c>
      <c r="P226">
        <v>26.904099156453</v>
      </c>
      <c r="Q226">
        <v>1.19820947446019E-5</v>
      </c>
      <c r="R226" t="s">
        <v>30</v>
      </c>
      <c r="S226" t="s">
        <v>31</v>
      </c>
      <c r="T226" t="s">
        <v>31</v>
      </c>
      <c r="U226" t="s">
        <v>30</v>
      </c>
      <c r="V226" t="s">
        <v>31</v>
      </c>
      <c r="W226" t="s">
        <v>31</v>
      </c>
      <c r="X226" t="s">
        <v>30</v>
      </c>
      <c r="Y226" t="s">
        <v>469</v>
      </c>
      <c r="Z226" t="s">
        <v>464</v>
      </c>
      <c r="AA226" t="s">
        <v>454</v>
      </c>
      <c r="AB226">
        <v>88</v>
      </c>
      <c r="AC226" t="s">
        <v>452</v>
      </c>
      <c r="AD226">
        <v>0</v>
      </c>
      <c r="AF226">
        <f t="shared" ref="AF226" si="111">IFERROR(AVERAGE(Q226:Q227),"")</f>
        <v>1.2550221754837549E-5</v>
      </c>
    </row>
    <row r="227" spans="1:32" x14ac:dyDescent="0.25">
      <c r="A227">
        <v>226</v>
      </c>
      <c r="B227" t="s">
        <v>369</v>
      </c>
      <c r="C227" t="s">
        <v>368</v>
      </c>
      <c r="D227" t="s">
        <v>26</v>
      </c>
      <c r="E227" t="s">
        <v>27</v>
      </c>
      <c r="F227" t="s">
        <v>476</v>
      </c>
      <c r="G227" t="s">
        <v>29</v>
      </c>
      <c r="J227">
        <v>629.46249999999998</v>
      </c>
      <c r="K227">
        <v>11</v>
      </c>
      <c r="L227">
        <v>4</v>
      </c>
      <c r="M227">
        <v>1.97679219566895</v>
      </c>
      <c r="N227">
        <v>1.9362497225163999</v>
      </c>
      <c r="O227">
        <v>2.1965169074209499E-2</v>
      </c>
      <c r="P227">
        <v>26.766985147753498</v>
      </c>
      <c r="Q227">
        <v>1.31183487650732E-5</v>
      </c>
      <c r="R227" t="s">
        <v>30</v>
      </c>
      <c r="S227" t="s">
        <v>31</v>
      </c>
      <c r="T227" t="s">
        <v>31</v>
      </c>
      <c r="U227" t="s">
        <v>30</v>
      </c>
      <c r="V227" t="s">
        <v>31</v>
      </c>
      <c r="W227" t="s">
        <v>31</v>
      </c>
      <c r="X227" t="s">
        <v>30</v>
      </c>
      <c r="Y227" t="s">
        <v>469</v>
      </c>
      <c r="Z227" t="s">
        <v>464</v>
      </c>
      <c r="AA227" t="s">
        <v>454</v>
      </c>
      <c r="AB227">
        <v>88</v>
      </c>
      <c r="AC227" t="s">
        <v>452</v>
      </c>
      <c r="AD227">
        <v>0</v>
      </c>
    </row>
    <row r="228" spans="1:32" x14ac:dyDescent="0.25">
      <c r="A228">
        <v>227</v>
      </c>
      <c r="B228" t="s">
        <v>370</v>
      </c>
      <c r="C228" t="s">
        <v>371</v>
      </c>
      <c r="D228" t="s">
        <v>26</v>
      </c>
      <c r="E228" t="s">
        <v>27</v>
      </c>
      <c r="F228" t="s">
        <v>476</v>
      </c>
      <c r="G228" t="s">
        <v>29</v>
      </c>
      <c r="J228">
        <v>629.46249999999998</v>
      </c>
      <c r="K228">
        <v>10</v>
      </c>
      <c r="L228">
        <v>4</v>
      </c>
      <c r="M228">
        <v>1.94778716057204</v>
      </c>
      <c r="N228">
        <v>1.9362497225163999</v>
      </c>
      <c r="O228">
        <v>2.1965169074209499E-2</v>
      </c>
      <c r="P228">
        <v>28.742098617445201</v>
      </c>
      <c r="Q228">
        <v>3.55711502183114E-6</v>
      </c>
      <c r="R228" t="s">
        <v>30</v>
      </c>
      <c r="S228" t="s">
        <v>31</v>
      </c>
      <c r="T228" t="s">
        <v>31</v>
      </c>
      <c r="U228" t="s">
        <v>30</v>
      </c>
      <c r="V228" t="s">
        <v>31</v>
      </c>
      <c r="W228" t="s">
        <v>31</v>
      </c>
      <c r="X228" t="s">
        <v>30</v>
      </c>
      <c r="Y228" t="s">
        <v>469</v>
      </c>
      <c r="Z228" t="s">
        <v>465</v>
      </c>
      <c r="AA228" t="s">
        <v>454</v>
      </c>
      <c r="AB228">
        <v>38</v>
      </c>
      <c r="AC228" t="s">
        <v>452</v>
      </c>
      <c r="AD228">
        <v>0.5</v>
      </c>
      <c r="AF228">
        <f t="shared" ref="AF228" si="112">IFERROR(AVERAGE(Q228:Q229),"")</f>
        <v>3.7568228113046151E-6</v>
      </c>
    </row>
    <row r="229" spans="1:32" x14ac:dyDescent="0.25">
      <c r="A229">
        <v>228</v>
      </c>
      <c r="B229" t="s">
        <v>372</v>
      </c>
      <c r="C229" t="s">
        <v>371</v>
      </c>
      <c r="D229" t="s">
        <v>26</v>
      </c>
      <c r="E229" t="s">
        <v>27</v>
      </c>
      <c r="F229" t="s">
        <v>476</v>
      </c>
      <c r="G229" t="s">
        <v>29</v>
      </c>
      <c r="J229">
        <v>629.46249999999998</v>
      </c>
      <c r="K229">
        <v>10</v>
      </c>
      <c r="L229">
        <v>4</v>
      </c>
      <c r="M229">
        <v>1.9332690061650499</v>
      </c>
      <c r="N229">
        <v>1.9362497225163999</v>
      </c>
      <c r="O229">
        <v>2.1965169074209499E-2</v>
      </c>
      <c r="P229">
        <v>28.581043418198899</v>
      </c>
      <c r="Q229">
        <v>3.9565306007780897E-6</v>
      </c>
      <c r="R229" t="s">
        <v>30</v>
      </c>
      <c r="S229" t="s">
        <v>31</v>
      </c>
      <c r="T229" t="s">
        <v>31</v>
      </c>
      <c r="U229" t="s">
        <v>30</v>
      </c>
      <c r="V229" t="s">
        <v>31</v>
      </c>
      <c r="W229" t="s">
        <v>31</v>
      </c>
      <c r="X229" t="s">
        <v>30</v>
      </c>
      <c r="Y229" t="s">
        <v>469</v>
      </c>
      <c r="Z229" t="s">
        <v>465</v>
      </c>
      <c r="AA229" t="s">
        <v>454</v>
      </c>
      <c r="AB229">
        <v>38</v>
      </c>
      <c r="AC229" t="s">
        <v>452</v>
      </c>
      <c r="AD229">
        <v>0.5</v>
      </c>
    </row>
    <row r="230" spans="1:32" x14ac:dyDescent="0.25">
      <c r="A230">
        <v>229</v>
      </c>
      <c r="B230" t="s">
        <v>373</v>
      </c>
      <c r="C230" t="s">
        <v>374</v>
      </c>
      <c r="D230" t="s">
        <v>26</v>
      </c>
      <c r="E230" t="s">
        <v>27</v>
      </c>
      <c r="F230" t="s">
        <v>476</v>
      </c>
      <c r="G230" t="s">
        <v>29</v>
      </c>
      <c r="J230">
        <v>629.46249999999998</v>
      </c>
      <c r="K230">
        <v>10</v>
      </c>
      <c r="L230">
        <v>4</v>
      </c>
      <c r="M230">
        <v>1.96293869751899</v>
      </c>
      <c r="N230">
        <v>1.9362497225163999</v>
      </c>
      <c r="O230">
        <v>2.1965169074209499E-2</v>
      </c>
      <c r="P230">
        <v>29.851069542391699</v>
      </c>
      <c r="Q230">
        <v>1.7094881487945901E-6</v>
      </c>
      <c r="R230" t="s">
        <v>30</v>
      </c>
      <c r="S230" t="s">
        <v>31</v>
      </c>
      <c r="T230" t="s">
        <v>31</v>
      </c>
      <c r="U230" t="s">
        <v>30</v>
      </c>
      <c r="V230" t="s">
        <v>31</v>
      </c>
      <c r="W230" t="s">
        <v>31</v>
      </c>
      <c r="X230" t="s">
        <v>30</v>
      </c>
      <c r="Y230" t="s">
        <v>469</v>
      </c>
      <c r="Z230" t="s">
        <v>465</v>
      </c>
      <c r="AA230" t="s">
        <v>454</v>
      </c>
      <c r="AB230">
        <v>88</v>
      </c>
      <c r="AC230" t="s">
        <v>452</v>
      </c>
      <c r="AD230">
        <v>0.5</v>
      </c>
      <c r="AF230">
        <f t="shared" ref="AF230" si="113">IFERROR(AVERAGE(Q230:Q231),"")</f>
        <v>2.2438600252023002E-6</v>
      </c>
    </row>
    <row r="231" spans="1:32" x14ac:dyDescent="0.25">
      <c r="A231">
        <v>230</v>
      </c>
      <c r="B231" t="s">
        <v>375</v>
      </c>
      <c r="C231" t="s">
        <v>374</v>
      </c>
      <c r="D231" t="s">
        <v>26</v>
      </c>
      <c r="E231" t="s">
        <v>27</v>
      </c>
      <c r="F231" t="s">
        <v>476</v>
      </c>
      <c r="G231" t="s">
        <v>29</v>
      </c>
      <c r="J231">
        <v>629.46249999999998</v>
      </c>
      <c r="K231">
        <v>10</v>
      </c>
      <c r="L231">
        <v>4</v>
      </c>
      <c r="M231">
        <v>1.9255991634243099</v>
      </c>
      <c r="N231">
        <v>1.9362497225163999</v>
      </c>
      <c r="O231">
        <v>2.1965169074209499E-2</v>
      </c>
      <c r="P231">
        <v>29.1161190484953</v>
      </c>
      <c r="Q231">
        <v>2.7782319016100102E-6</v>
      </c>
      <c r="R231" t="s">
        <v>30</v>
      </c>
      <c r="S231" t="s">
        <v>31</v>
      </c>
      <c r="T231" t="s">
        <v>31</v>
      </c>
      <c r="U231" t="s">
        <v>30</v>
      </c>
      <c r="V231" t="s">
        <v>31</v>
      </c>
      <c r="W231" t="s">
        <v>31</v>
      </c>
      <c r="X231" t="s">
        <v>30</v>
      </c>
      <c r="Y231" t="s">
        <v>469</v>
      </c>
      <c r="Z231" t="s">
        <v>465</v>
      </c>
      <c r="AA231" t="s">
        <v>454</v>
      </c>
      <c r="AB231">
        <v>88</v>
      </c>
      <c r="AC231" t="s">
        <v>452</v>
      </c>
      <c r="AD231">
        <v>0.5</v>
      </c>
    </row>
    <row r="232" spans="1:32" x14ac:dyDescent="0.25">
      <c r="A232">
        <v>231</v>
      </c>
      <c r="B232" t="s">
        <v>376</v>
      </c>
      <c r="C232" t="s">
        <v>377</v>
      </c>
      <c r="D232" t="s">
        <v>26</v>
      </c>
      <c r="E232" t="s">
        <v>27</v>
      </c>
      <c r="F232" t="s">
        <v>476</v>
      </c>
      <c r="G232" t="s">
        <v>29</v>
      </c>
      <c r="J232">
        <v>629.46249999999998</v>
      </c>
      <c r="K232">
        <v>9</v>
      </c>
      <c r="L232">
        <v>4</v>
      </c>
      <c r="M232">
        <v>1.9033355336813</v>
      </c>
      <c r="N232">
        <v>1.9362497225163999</v>
      </c>
      <c r="O232">
        <v>2.1965169074209499E-2</v>
      </c>
      <c r="P232">
        <v>29.065855323637599</v>
      </c>
      <c r="Q232">
        <v>2.8720516189722401E-6</v>
      </c>
      <c r="R232" t="s">
        <v>30</v>
      </c>
      <c r="S232" t="s">
        <v>31</v>
      </c>
      <c r="T232" t="s">
        <v>31</v>
      </c>
      <c r="U232" t="s">
        <v>30</v>
      </c>
      <c r="V232" t="s">
        <v>31</v>
      </c>
      <c r="W232" t="s">
        <v>31</v>
      </c>
      <c r="X232" t="s">
        <v>30</v>
      </c>
      <c r="Y232" t="s">
        <v>469</v>
      </c>
      <c r="Z232" t="s">
        <v>465</v>
      </c>
      <c r="AA232" t="s">
        <v>454</v>
      </c>
      <c r="AB232">
        <v>150</v>
      </c>
      <c r="AC232" t="s">
        <v>452</v>
      </c>
      <c r="AD232">
        <v>0.5</v>
      </c>
      <c r="AF232">
        <f t="shared" ref="AF232" si="114">IFERROR(AVERAGE(Q232:Q233),"")</f>
        <v>3.0333854584661748E-6</v>
      </c>
    </row>
    <row r="233" spans="1:32" x14ac:dyDescent="0.25">
      <c r="A233">
        <v>232</v>
      </c>
      <c r="B233" t="s">
        <v>378</v>
      </c>
      <c r="C233" t="s">
        <v>377</v>
      </c>
      <c r="D233" t="s">
        <v>26</v>
      </c>
      <c r="E233" t="s">
        <v>27</v>
      </c>
      <c r="F233" t="s">
        <v>476</v>
      </c>
      <c r="G233" t="s">
        <v>29</v>
      </c>
      <c r="J233">
        <v>629.46249999999998</v>
      </c>
      <c r="K233">
        <v>10</v>
      </c>
      <c r="L233">
        <v>5</v>
      </c>
      <c r="M233">
        <v>1.92977152132661</v>
      </c>
      <c r="N233">
        <v>1.9362497225163999</v>
      </c>
      <c r="O233">
        <v>2.1965169074209499E-2</v>
      </c>
      <c r="P233">
        <v>28.9047170344029</v>
      </c>
      <c r="Q233">
        <v>3.1947192979601098E-6</v>
      </c>
      <c r="R233" t="s">
        <v>30</v>
      </c>
      <c r="S233" t="s">
        <v>31</v>
      </c>
      <c r="T233" t="s">
        <v>31</v>
      </c>
      <c r="U233" t="s">
        <v>30</v>
      </c>
      <c r="V233" t="s">
        <v>31</v>
      </c>
      <c r="W233" t="s">
        <v>31</v>
      </c>
      <c r="X233" t="s">
        <v>30</v>
      </c>
      <c r="Y233" t="s">
        <v>469</v>
      </c>
      <c r="Z233" t="s">
        <v>465</v>
      </c>
      <c r="AA233" t="s">
        <v>454</v>
      </c>
      <c r="AB233">
        <v>150</v>
      </c>
      <c r="AC233" t="s">
        <v>452</v>
      </c>
      <c r="AD233">
        <v>0.5</v>
      </c>
    </row>
    <row r="234" spans="1:32" x14ac:dyDescent="0.25">
      <c r="A234">
        <v>233</v>
      </c>
      <c r="B234" t="s">
        <v>379</v>
      </c>
      <c r="C234" t="s">
        <v>380</v>
      </c>
      <c r="D234" t="s">
        <v>26</v>
      </c>
      <c r="E234" t="s">
        <v>27</v>
      </c>
      <c r="F234" t="s">
        <v>476</v>
      </c>
      <c r="G234" t="s">
        <v>29</v>
      </c>
      <c r="J234">
        <v>629.46249999999998</v>
      </c>
      <c r="K234">
        <v>8</v>
      </c>
      <c r="L234">
        <v>4</v>
      </c>
      <c r="M234">
        <v>1.9228139647313101</v>
      </c>
      <c r="N234">
        <v>1.9362497225163999</v>
      </c>
      <c r="O234">
        <v>2.1965169074209499E-2</v>
      </c>
      <c r="P234">
        <v>28.4883147682926</v>
      </c>
      <c r="Q234">
        <v>4.2065307627149202E-6</v>
      </c>
      <c r="R234" t="s">
        <v>30</v>
      </c>
      <c r="S234" t="s">
        <v>31</v>
      </c>
      <c r="T234" t="s">
        <v>31</v>
      </c>
      <c r="U234" t="s">
        <v>30</v>
      </c>
      <c r="V234" t="s">
        <v>31</v>
      </c>
      <c r="W234" t="s">
        <v>31</v>
      </c>
      <c r="X234" t="s">
        <v>30</v>
      </c>
      <c r="Y234" t="s">
        <v>469</v>
      </c>
      <c r="Z234" t="s">
        <v>466</v>
      </c>
      <c r="AA234" t="s">
        <v>454</v>
      </c>
      <c r="AB234">
        <v>38</v>
      </c>
      <c r="AC234" t="s">
        <v>452</v>
      </c>
      <c r="AD234">
        <v>5</v>
      </c>
      <c r="AF234">
        <f t="shared" ref="AF234" si="115">IFERROR(AVERAGE(Q234:Q235),"")</f>
        <v>3.8550419373948456E-6</v>
      </c>
    </row>
    <row r="235" spans="1:32" x14ac:dyDescent="0.25">
      <c r="A235">
        <v>234</v>
      </c>
      <c r="B235" t="s">
        <v>381</v>
      </c>
      <c r="C235" t="s">
        <v>380</v>
      </c>
      <c r="D235" t="s">
        <v>26</v>
      </c>
      <c r="E235" t="s">
        <v>27</v>
      </c>
      <c r="F235" t="s">
        <v>476</v>
      </c>
      <c r="G235" t="s">
        <v>29</v>
      </c>
      <c r="J235">
        <v>629.46249999999998</v>
      </c>
      <c r="K235">
        <v>10</v>
      </c>
      <c r="L235">
        <v>4</v>
      </c>
      <c r="M235">
        <v>1.9451631823802999</v>
      </c>
      <c r="N235">
        <v>1.9362497225163999</v>
      </c>
      <c r="O235">
        <v>2.1965169074209499E-2</v>
      </c>
      <c r="P235">
        <v>28.765060603945599</v>
      </c>
      <c r="Q235">
        <v>3.5035531120747701E-6</v>
      </c>
      <c r="R235" t="s">
        <v>30</v>
      </c>
      <c r="S235" t="s">
        <v>31</v>
      </c>
      <c r="T235" t="s">
        <v>31</v>
      </c>
      <c r="U235" t="s">
        <v>30</v>
      </c>
      <c r="V235" t="s">
        <v>31</v>
      </c>
      <c r="W235" t="s">
        <v>31</v>
      </c>
      <c r="X235" t="s">
        <v>30</v>
      </c>
      <c r="Y235" t="s">
        <v>469</v>
      </c>
      <c r="Z235" t="s">
        <v>466</v>
      </c>
      <c r="AA235" t="s">
        <v>454</v>
      </c>
      <c r="AB235">
        <v>38</v>
      </c>
      <c r="AC235" t="s">
        <v>452</v>
      </c>
      <c r="AD235">
        <v>5</v>
      </c>
    </row>
    <row r="236" spans="1:32" x14ac:dyDescent="0.25">
      <c r="A236">
        <v>235</v>
      </c>
      <c r="B236" t="s">
        <v>382</v>
      </c>
      <c r="C236" t="s">
        <v>383</v>
      </c>
      <c r="D236" t="s">
        <v>26</v>
      </c>
      <c r="E236" t="s">
        <v>27</v>
      </c>
      <c r="F236" t="s">
        <v>476</v>
      </c>
      <c r="G236" t="s">
        <v>29</v>
      </c>
      <c r="J236">
        <v>629.46249999999998</v>
      </c>
      <c r="K236">
        <v>9</v>
      </c>
      <c r="L236">
        <v>4</v>
      </c>
      <c r="M236">
        <v>1.9198410102516399</v>
      </c>
      <c r="N236">
        <v>1.9362497225163999</v>
      </c>
      <c r="O236">
        <v>2.1965169074209499E-2</v>
      </c>
      <c r="P236">
        <v>28.241951484538799</v>
      </c>
      <c r="Q236">
        <v>4.9501779846100003E-6</v>
      </c>
      <c r="R236" t="s">
        <v>30</v>
      </c>
      <c r="S236" t="s">
        <v>31</v>
      </c>
      <c r="T236" t="s">
        <v>31</v>
      </c>
      <c r="U236" t="s">
        <v>30</v>
      </c>
      <c r="V236" t="s">
        <v>31</v>
      </c>
      <c r="W236" t="s">
        <v>31</v>
      </c>
      <c r="X236" t="s">
        <v>30</v>
      </c>
      <c r="Y236" t="s">
        <v>469</v>
      </c>
      <c r="Z236" t="s">
        <v>466</v>
      </c>
      <c r="AA236" t="s">
        <v>454</v>
      </c>
      <c r="AB236">
        <v>88</v>
      </c>
      <c r="AC236" t="s">
        <v>452</v>
      </c>
      <c r="AD236">
        <v>5</v>
      </c>
      <c r="AF236">
        <f t="shared" ref="AF236" si="116">IFERROR(AVERAGE(Q236:Q237),"")</f>
        <v>6.5003013064324244E-6</v>
      </c>
    </row>
    <row r="237" spans="1:32" x14ac:dyDescent="0.25">
      <c r="A237">
        <v>236</v>
      </c>
      <c r="B237" t="s">
        <v>384</v>
      </c>
      <c r="C237" t="s">
        <v>383</v>
      </c>
      <c r="D237" t="s">
        <v>26</v>
      </c>
      <c r="E237" t="s">
        <v>27</v>
      </c>
      <c r="F237" t="s">
        <v>476</v>
      </c>
      <c r="G237" t="s">
        <v>29</v>
      </c>
      <c r="J237">
        <v>629.46249999999998</v>
      </c>
      <c r="K237">
        <v>11</v>
      </c>
      <c r="L237">
        <v>4</v>
      </c>
      <c r="M237">
        <v>1.9674615271642499</v>
      </c>
      <c r="N237">
        <v>1.9362497225163999</v>
      </c>
      <c r="O237">
        <v>2.1965169074209499E-2</v>
      </c>
      <c r="P237">
        <v>27.505970975994799</v>
      </c>
      <c r="Q237">
        <v>8.0504246282548494E-6</v>
      </c>
      <c r="R237" t="s">
        <v>30</v>
      </c>
      <c r="S237" t="s">
        <v>31</v>
      </c>
      <c r="T237" t="s">
        <v>31</v>
      </c>
      <c r="U237" t="s">
        <v>30</v>
      </c>
      <c r="V237" t="s">
        <v>31</v>
      </c>
      <c r="W237" t="s">
        <v>31</v>
      </c>
      <c r="X237" t="s">
        <v>30</v>
      </c>
      <c r="Y237" t="s">
        <v>469</v>
      </c>
      <c r="Z237" t="s">
        <v>466</v>
      </c>
      <c r="AA237" t="s">
        <v>454</v>
      </c>
      <c r="AB237">
        <v>88</v>
      </c>
      <c r="AC237" t="s">
        <v>452</v>
      </c>
      <c r="AD237">
        <v>5</v>
      </c>
    </row>
    <row r="238" spans="1:32" x14ac:dyDescent="0.25">
      <c r="A238">
        <v>237</v>
      </c>
      <c r="B238" t="s">
        <v>385</v>
      </c>
      <c r="C238" t="s">
        <v>386</v>
      </c>
      <c r="D238" t="s">
        <v>26</v>
      </c>
      <c r="E238" t="s">
        <v>27</v>
      </c>
      <c r="F238" t="s">
        <v>476</v>
      </c>
      <c r="G238" t="s">
        <v>29</v>
      </c>
      <c r="J238">
        <v>629.46249999999998</v>
      </c>
      <c r="K238">
        <v>8</v>
      </c>
      <c r="L238">
        <v>4</v>
      </c>
      <c r="M238">
        <v>1.9608889765339299</v>
      </c>
      <c r="N238">
        <v>1.9362497225163999</v>
      </c>
      <c r="O238">
        <v>2.1965169074209499E-2</v>
      </c>
      <c r="P238">
        <v>24.759042609075198</v>
      </c>
      <c r="Q238">
        <v>4.9440301635353502E-5</v>
      </c>
      <c r="R238" t="s">
        <v>30</v>
      </c>
      <c r="S238" t="s">
        <v>31</v>
      </c>
      <c r="T238" t="s">
        <v>31</v>
      </c>
      <c r="U238" t="s">
        <v>30</v>
      </c>
      <c r="V238" t="s">
        <v>31</v>
      </c>
      <c r="W238" t="s">
        <v>31</v>
      </c>
      <c r="X238" t="s">
        <v>30</v>
      </c>
      <c r="Y238" t="s">
        <v>469</v>
      </c>
      <c r="Z238" t="s">
        <v>466</v>
      </c>
      <c r="AA238" t="s">
        <v>454</v>
      </c>
      <c r="AB238">
        <v>150</v>
      </c>
      <c r="AC238" t="s">
        <v>452</v>
      </c>
      <c r="AD238">
        <v>5</v>
      </c>
      <c r="AF238">
        <f t="shared" ref="AF238" si="117">IFERROR(AVERAGE(Q238:Q239),"")</f>
        <v>5.0462515171740749E-5</v>
      </c>
    </row>
    <row r="239" spans="1:32" x14ac:dyDescent="0.25">
      <c r="A239">
        <v>238</v>
      </c>
      <c r="B239" t="s">
        <v>387</v>
      </c>
      <c r="C239" t="s">
        <v>386</v>
      </c>
      <c r="D239" t="s">
        <v>26</v>
      </c>
      <c r="E239" t="s">
        <v>27</v>
      </c>
      <c r="F239" t="s">
        <v>476</v>
      </c>
      <c r="G239" t="s">
        <v>29</v>
      </c>
      <c r="J239">
        <v>629.46249999999998</v>
      </c>
      <c r="K239">
        <v>9</v>
      </c>
      <c r="L239">
        <v>4</v>
      </c>
      <c r="M239">
        <v>1.94425464203576</v>
      </c>
      <c r="N239">
        <v>1.9362497225163999</v>
      </c>
      <c r="O239">
        <v>2.1965169074209499E-2</v>
      </c>
      <c r="P239">
        <v>24.697719661678398</v>
      </c>
      <c r="Q239">
        <v>5.1484728708128003E-5</v>
      </c>
      <c r="R239" t="s">
        <v>30</v>
      </c>
      <c r="S239" t="s">
        <v>31</v>
      </c>
      <c r="T239" t="s">
        <v>31</v>
      </c>
      <c r="U239" t="s">
        <v>30</v>
      </c>
      <c r="V239" t="s">
        <v>31</v>
      </c>
      <c r="W239" t="s">
        <v>31</v>
      </c>
      <c r="X239" t="s">
        <v>30</v>
      </c>
      <c r="Y239" t="s">
        <v>469</v>
      </c>
      <c r="Z239" t="s">
        <v>466</v>
      </c>
      <c r="AA239" t="s">
        <v>454</v>
      </c>
      <c r="AB239">
        <v>150</v>
      </c>
      <c r="AC239" t="s">
        <v>452</v>
      </c>
      <c r="AD239">
        <v>5</v>
      </c>
    </row>
    <row r="240" spans="1:32" x14ac:dyDescent="0.25">
      <c r="A240">
        <v>239</v>
      </c>
      <c r="B240" t="s">
        <v>388</v>
      </c>
      <c r="C240" t="s">
        <v>389</v>
      </c>
      <c r="D240" t="s">
        <v>26</v>
      </c>
      <c r="E240" t="s">
        <v>27</v>
      </c>
      <c r="F240" t="s">
        <v>476</v>
      </c>
      <c r="G240" t="s">
        <v>29</v>
      </c>
      <c r="J240">
        <v>629.46249999999998</v>
      </c>
      <c r="K240">
        <v>9</v>
      </c>
      <c r="L240">
        <v>4</v>
      </c>
      <c r="M240">
        <v>1.91045868761227</v>
      </c>
      <c r="N240">
        <v>1.9362497225163999</v>
      </c>
      <c r="O240">
        <v>2.1965169074209499E-2</v>
      </c>
      <c r="P240">
        <v>29.386780134314598</v>
      </c>
      <c r="Q240">
        <v>2.32326750605065E-6</v>
      </c>
      <c r="R240" t="s">
        <v>30</v>
      </c>
      <c r="S240" t="s">
        <v>31</v>
      </c>
      <c r="T240" t="s">
        <v>31</v>
      </c>
      <c r="U240" t="s">
        <v>30</v>
      </c>
      <c r="V240" t="s">
        <v>31</v>
      </c>
      <c r="W240" t="s">
        <v>31</v>
      </c>
      <c r="X240" t="s">
        <v>30</v>
      </c>
      <c r="Y240" t="s">
        <v>469</v>
      </c>
      <c r="Z240" t="s">
        <v>461</v>
      </c>
      <c r="AA240" t="s">
        <v>455</v>
      </c>
      <c r="AB240">
        <v>38</v>
      </c>
      <c r="AC240" t="s">
        <v>451</v>
      </c>
      <c r="AD240">
        <v>0</v>
      </c>
      <c r="AF240">
        <f t="shared" ref="AF240" si="118">IFERROR(AVERAGE(Q240:Q241),"")</f>
        <v>2.2453915278745802E-6</v>
      </c>
    </row>
    <row r="241" spans="1:32" x14ac:dyDescent="0.25">
      <c r="A241">
        <v>240</v>
      </c>
      <c r="B241" t="s">
        <v>390</v>
      </c>
      <c r="C241" t="s">
        <v>389</v>
      </c>
      <c r="D241" t="s">
        <v>26</v>
      </c>
      <c r="E241" t="s">
        <v>27</v>
      </c>
      <c r="F241" t="s">
        <v>476</v>
      </c>
      <c r="G241" t="s">
        <v>29</v>
      </c>
      <c r="J241">
        <v>629.46249999999998</v>
      </c>
      <c r="K241">
        <v>10</v>
      </c>
      <c r="L241">
        <v>4</v>
      </c>
      <c r="M241">
        <v>1.9056855260674399</v>
      </c>
      <c r="N241">
        <v>1.9362497225163999</v>
      </c>
      <c r="O241">
        <v>2.1965169074209499E-2</v>
      </c>
      <c r="P241">
        <v>29.491801227099199</v>
      </c>
      <c r="Q241">
        <v>2.1675155496985099E-6</v>
      </c>
      <c r="R241" t="s">
        <v>30</v>
      </c>
      <c r="S241" t="s">
        <v>31</v>
      </c>
      <c r="T241" t="s">
        <v>31</v>
      </c>
      <c r="U241" t="s">
        <v>30</v>
      </c>
      <c r="V241" t="s">
        <v>31</v>
      </c>
      <c r="W241" t="s">
        <v>31</v>
      </c>
      <c r="X241" t="s">
        <v>30</v>
      </c>
      <c r="Y241" t="s">
        <v>469</v>
      </c>
      <c r="Z241" t="s">
        <v>461</v>
      </c>
      <c r="AA241" t="s">
        <v>455</v>
      </c>
      <c r="AB241">
        <v>38</v>
      </c>
      <c r="AC241" t="s">
        <v>451</v>
      </c>
      <c r="AD241">
        <v>0</v>
      </c>
    </row>
    <row r="242" spans="1:32" x14ac:dyDescent="0.25">
      <c r="A242">
        <v>241</v>
      </c>
      <c r="B242" t="s">
        <v>391</v>
      </c>
      <c r="C242" t="s">
        <v>392</v>
      </c>
      <c r="D242" t="s">
        <v>26</v>
      </c>
      <c r="E242" t="s">
        <v>27</v>
      </c>
      <c r="F242" t="s">
        <v>476</v>
      </c>
      <c r="G242" t="s">
        <v>29</v>
      </c>
      <c r="J242">
        <v>629.46249999999998</v>
      </c>
      <c r="K242">
        <v>8</v>
      </c>
      <c r="L242">
        <v>4</v>
      </c>
      <c r="M242">
        <v>1.8936085450671301</v>
      </c>
      <c r="N242">
        <v>1.9362497225163999</v>
      </c>
      <c r="O242">
        <v>2.1965169074209499E-2</v>
      </c>
      <c r="P242">
        <v>30.5892525930226</v>
      </c>
      <c r="Q242">
        <v>1.0496296155271999E-6</v>
      </c>
      <c r="R242" t="s">
        <v>30</v>
      </c>
      <c r="S242" t="s">
        <v>31</v>
      </c>
      <c r="T242" t="s">
        <v>31</v>
      </c>
      <c r="U242" t="s">
        <v>30</v>
      </c>
      <c r="V242" t="s">
        <v>31</v>
      </c>
      <c r="W242" t="s">
        <v>31</v>
      </c>
      <c r="X242" t="s">
        <v>30</v>
      </c>
      <c r="Y242" t="s">
        <v>469</v>
      </c>
      <c r="Z242" t="s">
        <v>461</v>
      </c>
      <c r="AA242" t="s">
        <v>455</v>
      </c>
      <c r="AB242">
        <v>88</v>
      </c>
      <c r="AC242" t="s">
        <v>451</v>
      </c>
      <c r="AD242">
        <v>0</v>
      </c>
      <c r="AF242">
        <f t="shared" ref="AF242" si="119">IFERROR(AVERAGE(Q242:Q243),"")</f>
        <v>1.0389476515202248E-6</v>
      </c>
    </row>
    <row r="243" spans="1:32" x14ac:dyDescent="0.25">
      <c r="A243">
        <v>242</v>
      </c>
      <c r="B243" t="s">
        <v>393</v>
      </c>
      <c r="C243" t="s">
        <v>392</v>
      </c>
      <c r="D243" t="s">
        <v>26</v>
      </c>
      <c r="E243" t="s">
        <v>27</v>
      </c>
      <c r="F243" t="s">
        <v>476</v>
      </c>
      <c r="G243" t="s">
        <v>29</v>
      </c>
      <c r="J243">
        <v>629.46249999999998</v>
      </c>
      <c r="K243">
        <v>10</v>
      </c>
      <c r="L243">
        <v>4</v>
      </c>
      <c r="M243">
        <v>1.9454270399606699</v>
      </c>
      <c r="N243">
        <v>1.9362497225163999</v>
      </c>
      <c r="O243">
        <v>2.1965169074209499E-2</v>
      </c>
      <c r="P243">
        <v>30.620374315126099</v>
      </c>
      <c r="Q243">
        <v>1.02826568751325E-6</v>
      </c>
      <c r="R243" t="s">
        <v>30</v>
      </c>
      <c r="S243" t="s">
        <v>31</v>
      </c>
      <c r="T243" t="s">
        <v>31</v>
      </c>
      <c r="U243" t="s">
        <v>30</v>
      </c>
      <c r="V243" t="s">
        <v>31</v>
      </c>
      <c r="W243" t="s">
        <v>31</v>
      </c>
      <c r="X243" t="s">
        <v>30</v>
      </c>
      <c r="Y243" t="s">
        <v>469</v>
      </c>
      <c r="Z243" t="s">
        <v>461</v>
      </c>
      <c r="AA243" t="s">
        <v>455</v>
      </c>
      <c r="AB243">
        <v>88</v>
      </c>
      <c r="AC243" t="s">
        <v>451</v>
      </c>
      <c r="AD243">
        <v>0</v>
      </c>
    </row>
    <row r="244" spans="1:32" x14ac:dyDescent="0.25">
      <c r="A244">
        <v>243</v>
      </c>
      <c r="B244" t="s">
        <v>394</v>
      </c>
      <c r="C244" t="s">
        <v>395</v>
      </c>
      <c r="D244" t="s">
        <v>26</v>
      </c>
      <c r="E244" t="s">
        <v>27</v>
      </c>
      <c r="F244" t="s">
        <v>476</v>
      </c>
      <c r="G244" t="s">
        <v>29</v>
      </c>
      <c r="J244">
        <v>629.46249999999998</v>
      </c>
      <c r="K244">
        <v>10</v>
      </c>
      <c r="L244">
        <v>4</v>
      </c>
      <c r="M244">
        <v>1.91114107356033</v>
      </c>
      <c r="N244">
        <v>1.9362497225163999</v>
      </c>
      <c r="O244">
        <v>2.1965169074209499E-2</v>
      </c>
      <c r="P244">
        <v>30.1765110816883</v>
      </c>
      <c r="Q244">
        <v>1.37872275956351E-6</v>
      </c>
      <c r="R244" t="s">
        <v>30</v>
      </c>
      <c r="S244" t="s">
        <v>31</v>
      </c>
      <c r="T244" t="s">
        <v>31</v>
      </c>
      <c r="U244" t="s">
        <v>30</v>
      </c>
      <c r="V244" t="s">
        <v>31</v>
      </c>
      <c r="W244" t="s">
        <v>31</v>
      </c>
      <c r="X244" t="s">
        <v>30</v>
      </c>
      <c r="Y244" t="s">
        <v>469</v>
      </c>
      <c r="Z244" t="s">
        <v>461</v>
      </c>
      <c r="AA244" t="s">
        <v>455</v>
      </c>
      <c r="AB244">
        <v>150</v>
      </c>
      <c r="AC244" t="s">
        <v>451</v>
      </c>
      <c r="AD244">
        <v>0</v>
      </c>
      <c r="AF244">
        <f t="shared" ref="AF244" si="120">IFERROR(AVERAGE(Q244:Q245),"")</f>
        <v>1.75521818453009E-6</v>
      </c>
    </row>
    <row r="245" spans="1:32" x14ac:dyDescent="0.25">
      <c r="A245">
        <v>244</v>
      </c>
      <c r="B245" t="s">
        <v>396</v>
      </c>
      <c r="C245" t="s">
        <v>395</v>
      </c>
      <c r="D245" t="s">
        <v>26</v>
      </c>
      <c r="E245" t="s">
        <v>27</v>
      </c>
      <c r="F245" t="s">
        <v>476</v>
      </c>
      <c r="G245" t="s">
        <v>29</v>
      </c>
      <c r="J245">
        <v>629.46249999999998</v>
      </c>
      <c r="K245">
        <v>10</v>
      </c>
      <c r="L245">
        <v>4</v>
      </c>
      <c r="M245">
        <v>1.9279374735316701</v>
      </c>
      <c r="N245">
        <v>1.9362497225163999</v>
      </c>
      <c r="O245">
        <v>2.1965169074209499E-2</v>
      </c>
      <c r="P245">
        <v>29.5170079785868</v>
      </c>
      <c r="Q245">
        <v>2.13171360949667E-6</v>
      </c>
      <c r="R245" t="s">
        <v>30</v>
      </c>
      <c r="S245" t="s">
        <v>31</v>
      </c>
      <c r="T245" t="s">
        <v>31</v>
      </c>
      <c r="U245" t="s">
        <v>30</v>
      </c>
      <c r="V245" t="s">
        <v>31</v>
      </c>
      <c r="W245" t="s">
        <v>31</v>
      </c>
      <c r="X245" t="s">
        <v>30</v>
      </c>
      <c r="Y245" t="s">
        <v>469</v>
      </c>
      <c r="Z245" t="s">
        <v>461</v>
      </c>
      <c r="AA245" t="s">
        <v>455</v>
      </c>
      <c r="AB245">
        <v>150</v>
      </c>
      <c r="AC245" t="s">
        <v>451</v>
      </c>
      <c r="AD245">
        <v>0</v>
      </c>
    </row>
    <row r="246" spans="1:32" x14ac:dyDescent="0.25">
      <c r="A246">
        <v>245</v>
      </c>
      <c r="B246" t="s">
        <v>397</v>
      </c>
      <c r="C246" t="s">
        <v>398</v>
      </c>
      <c r="D246" t="s">
        <v>26</v>
      </c>
      <c r="E246" t="s">
        <v>27</v>
      </c>
      <c r="F246" t="s">
        <v>476</v>
      </c>
      <c r="G246" t="s">
        <v>29</v>
      </c>
      <c r="J246">
        <v>629.46249999999998</v>
      </c>
      <c r="K246">
        <v>10</v>
      </c>
      <c r="L246">
        <v>4</v>
      </c>
      <c r="M246">
        <v>1.9379659293269</v>
      </c>
      <c r="N246">
        <v>1.9362497225163999</v>
      </c>
      <c r="O246">
        <v>2.1965169074209499E-2</v>
      </c>
      <c r="P246">
        <v>26.937916091263901</v>
      </c>
      <c r="Q246">
        <v>1.17173282223162E-5</v>
      </c>
      <c r="R246" t="s">
        <v>30</v>
      </c>
      <c r="S246" t="s">
        <v>31</v>
      </c>
      <c r="T246" t="s">
        <v>31</v>
      </c>
      <c r="U246" t="s">
        <v>30</v>
      </c>
      <c r="V246" t="s">
        <v>31</v>
      </c>
      <c r="W246" t="s">
        <v>31</v>
      </c>
      <c r="X246" t="s">
        <v>30</v>
      </c>
      <c r="Y246" t="s">
        <v>469</v>
      </c>
      <c r="Z246" t="s">
        <v>462</v>
      </c>
      <c r="AA246" t="s">
        <v>455</v>
      </c>
      <c r="AB246">
        <v>38</v>
      </c>
      <c r="AC246" t="s">
        <v>451</v>
      </c>
      <c r="AD246">
        <v>0.5</v>
      </c>
      <c r="AF246">
        <f t="shared" ref="AF246" si="121">IFERROR(AVERAGE(Q246:Q247),"")</f>
        <v>1.109755243820315E-5</v>
      </c>
    </row>
    <row r="247" spans="1:32" x14ac:dyDescent="0.25">
      <c r="A247">
        <v>246</v>
      </c>
      <c r="B247" t="s">
        <v>399</v>
      </c>
      <c r="C247" t="s">
        <v>398</v>
      </c>
      <c r="D247" t="s">
        <v>26</v>
      </c>
      <c r="E247" t="s">
        <v>27</v>
      </c>
      <c r="F247" t="s">
        <v>476</v>
      </c>
      <c r="G247" t="s">
        <v>29</v>
      </c>
      <c r="J247">
        <v>629.46249999999998</v>
      </c>
      <c r="K247">
        <v>9</v>
      </c>
      <c r="L247">
        <v>4</v>
      </c>
      <c r="M247">
        <v>1.9355492082592201</v>
      </c>
      <c r="N247">
        <v>1.9362497225163999</v>
      </c>
      <c r="O247">
        <v>2.1965169074209499E-2</v>
      </c>
      <c r="P247">
        <v>27.107135589161501</v>
      </c>
      <c r="Q247">
        <v>1.04777766540901E-5</v>
      </c>
      <c r="R247" t="s">
        <v>30</v>
      </c>
      <c r="S247" t="s">
        <v>31</v>
      </c>
      <c r="T247" t="s">
        <v>31</v>
      </c>
      <c r="U247" t="s">
        <v>30</v>
      </c>
      <c r="V247" t="s">
        <v>31</v>
      </c>
      <c r="W247" t="s">
        <v>31</v>
      </c>
      <c r="X247" t="s">
        <v>30</v>
      </c>
      <c r="Y247" t="s">
        <v>469</v>
      </c>
      <c r="Z247" t="s">
        <v>462</v>
      </c>
      <c r="AA247" t="s">
        <v>455</v>
      </c>
      <c r="AB247">
        <v>38</v>
      </c>
      <c r="AC247" t="s">
        <v>451</v>
      </c>
      <c r="AD247">
        <v>0.5</v>
      </c>
    </row>
    <row r="248" spans="1:32" x14ac:dyDescent="0.25">
      <c r="A248">
        <v>247</v>
      </c>
      <c r="B248" t="s">
        <v>400</v>
      </c>
      <c r="C248" t="s">
        <v>401</v>
      </c>
      <c r="D248" t="s">
        <v>26</v>
      </c>
      <c r="E248" t="s">
        <v>27</v>
      </c>
      <c r="F248" t="s">
        <v>476</v>
      </c>
      <c r="G248" t="s">
        <v>29</v>
      </c>
      <c r="J248">
        <v>629.46249999999998</v>
      </c>
      <c r="K248">
        <v>10</v>
      </c>
      <c r="L248">
        <v>4</v>
      </c>
      <c r="M248">
        <v>1.91140370611142</v>
      </c>
      <c r="N248">
        <v>1.9362497225163999</v>
      </c>
      <c r="O248">
        <v>2.1965169074209499E-2</v>
      </c>
      <c r="P248">
        <v>29.4641293242112</v>
      </c>
      <c r="Q248">
        <v>2.2075115721400799E-6</v>
      </c>
      <c r="R248" t="s">
        <v>30</v>
      </c>
      <c r="S248" t="s">
        <v>31</v>
      </c>
      <c r="T248" t="s">
        <v>31</v>
      </c>
      <c r="U248" t="s">
        <v>30</v>
      </c>
      <c r="V248" t="s">
        <v>31</v>
      </c>
      <c r="W248" t="s">
        <v>31</v>
      </c>
      <c r="X248" t="s">
        <v>30</v>
      </c>
      <c r="Y248" t="s">
        <v>469</v>
      </c>
      <c r="Z248" t="s">
        <v>462</v>
      </c>
      <c r="AA248" t="s">
        <v>455</v>
      </c>
      <c r="AB248">
        <v>88</v>
      </c>
      <c r="AC248" t="s">
        <v>451</v>
      </c>
      <c r="AD248">
        <v>0.5</v>
      </c>
      <c r="AF248">
        <f t="shared" ref="AF248" si="122">IFERROR(AVERAGE(Q248:Q249),"")</f>
        <v>2.7448505873683498E-6</v>
      </c>
    </row>
    <row r="249" spans="1:32" x14ac:dyDescent="0.25">
      <c r="A249">
        <v>248</v>
      </c>
      <c r="B249" t="s">
        <v>402</v>
      </c>
      <c r="C249" t="s">
        <v>401</v>
      </c>
      <c r="D249" t="s">
        <v>26</v>
      </c>
      <c r="E249" t="s">
        <v>27</v>
      </c>
      <c r="F249" t="s">
        <v>476</v>
      </c>
      <c r="G249" t="s">
        <v>29</v>
      </c>
      <c r="J249">
        <v>629.46249999999998</v>
      </c>
      <c r="K249">
        <v>8</v>
      </c>
      <c r="L249">
        <v>4</v>
      </c>
      <c r="M249">
        <v>1.96718124835969</v>
      </c>
      <c r="N249">
        <v>1.9362497225163999</v>
      </c>
      <c r="O249">
        <v>2.1965169074209499E-2</v>
      </c>
      <c r="P249">
        <v>28.8638371059183</v>
      </c>
      <c r="Q249">
        <v>3.2821896025966198E-6</v>
      </c>
      <c r="R249" t="s">
        <v>30</v>
      </c>
      <c r="S249" t="s">
        <v>31</v>
      </c>
      <c r="T249" t="s">
        <v>31</v>
      </c>
      <c r="U249" t="s">
        <v>30</v>
      </c>
      <c r="V249" t="s">
        <v>31</v>
      </c>
      <c r="W249" t="s">
        <v>31</v>
      </c>
      <c r="X249" t="s">
        <v>30</v>
      </c>
      <c r="Y249" t="s">
        <v>469</v>
      </c>
      <c r="Z249" t="s">
        <v>462</v>
      </c>
      <c r="AA249" t="s">
        <v>455</v>
      </c>
      <c r="AB249">
        <v>88</v>
      </c>
      <c r="AC249" t="s">
        <v>451</v>
      </c>
      <c r="AD249">
        <v>0.5</v>
      </c>
    </row>
    <row r="250" spans="1:32" x14ac:dyDescent="0.25">
      <c r="A250">
        <v>249</v>
      </c>
      <c r="B250" t="s">
        <v>403</v>
      </c>
      <c r="C250" t="s">
        <v>404</v>
      </c>
      <c r="D250" t="s">
        <v>26</v>
      </c>
      <c r="E250" t="s">
        <v>27</v>
      </c>
      <c r="F250" t="s">
        <v>476</v>
      </c>
      <c r="G250" t="s">
        <v>29</v>
      </c>
      <c r="J250">
        <v>629.46249999999998</v>
      </c>
      <c r="K250">
        <v>10</v>
      </c>
      <c r="L250">
        <v>4</v>
      </c>
      <c r="M250">
        <v>1.9499897816765299</v>
      </c>
      <c r="N250">
        <v>1.9362497225163999</v>
      </c>
      <c r="O250">
        <v>2.1965169074209499E-2</v>
      </c>
      <c r="P250">
        <v>26.410668437067901</v>
      </c>
      <c r="Q250">
        <v>1.66007727240558E-5</v>
      </c>
      <c r="R250" t="s">
        <v>30</v>
      </c>
      <c r="S250" t="s">
        <v>31</v>
      </c>
      <c r="T250" t="s">
        <v>31</v>
      </c>
      <c r="U250" t="s">
        <v>30</v>
      </c>
      <c r="V250" t="s">
        <v>31</v>
      </c>
      <c r="W250" t="s">
        <v>31</v>
      </c>
      <c r="X250" t="s">
        <v>30</v>
      </c>
      <c r="Y250" t="s">
        <v>469</v>
      </c>
      <c r="Z250" t="s">
        <v>462</v>
      </c>
      <c r="AA250" t="s">
        <v>455</v>
      </c>
      <c r="AB250">
        <v>150</v>
      </c>
      <c r="AC250" t="s">
        <v>451</v>
      </c>
      <c r="AD250">
        <v>0.5</v>
      </c>
      <c r="AF250">
        <f t="shared" ref="AF250" si="123">IFERROR(AVERAGE(Q250:Q251),"")</f>
        <v>1.53971592578478E-5</v>
      </c>
    </row>
    <row r="251" spans="1:32" x14ac:dyDescent="0.25">
      <c r="A251">
        <v>250</v>
      </c>
      <c r="B251" t="s">
        <v>405</v>
      </c>
      <c r="C251" t="s">
        <v>404</v>
      </c>
      <c r="D251" t="s">
        <v>26</v>
      </c>
      <c r="E251" t="s">
        <v>27</v>
      </c>
      <c r="F251" t="s">
        <v>476</v>
      </c>
      <c r="G251" t="s">
        <v>29</v>
      </c>
      <c r="J251">
        <v>629.46249999999998</v>
      </c>
      <c r="K251">
        <v>10</v>
      </c>
      <c r="L251">
        <v>4</v>
      </c>
      <c r="M251">
        <v>1.9482745570062501</v>
      </c>
      <c r="N251">
        <v>1.9362497225163999</v>
      </c>
      <c r="O251">
        <v>2.1965169074209499E-2</v>
      </c>
      <c r="P251">
        <v>26.647764464783901</v>
      </c>
      <c r="Q251">
        <v>1.41935457916398E-5</v>
      </c>
      <c r="R251" t="s">
        <v>30</v>
      </c>
      <c r="S251" t="s">
        <v>31</v>
      </c>
      <c r="T251" t="s">
        <v>31</v>
      </c>
      <c r="U251" t="s">
        <v>30</v>
      </c>
      <c r="V251" t="s">
        <v>31</v>
      </c>
      <c r="W251" t="s">
        <v>31</v>
      </c>
      <c r="X251" t="s">
        <v>30</v>
      </c>
      <c r="Y251" t="s">
        <v>469</v>
      </c>
      <c r="Z251" t="s">
        <v>462</v>
      </c>
      <c r="AA251" t="s">
        <v>455</v>
      </c>
      <c r="AB251">
        <v>150</v>
      </c>
      <c r="AC251" t="s">
        <v>451</v>
      </c>
      <c r="AD251">
        <v>0.5</v>
      </c>
    </row>
    <row r="252" spans="1:32" x14ac:dyDescent="0.25">
      <c r="A252">
        <v>251</v>
      </c>
      <c r="B252" t="s">
        <v>406</v>
      </c>
      <c r="C252" t="s">
        <v>407</v>
      </c>
      <c r="D252" t="s">
        <v>26</v>
      </c>
      <c r="E252" t="s">
        <v>27</v>
      </c>
      <c r="F252" t="s">
        <v>476</v>
      </c>
      <c r="G252" t="s">
        <v>29</v>
      </c>
      <c r="J252">
        <v>629.46249999999998</v>
      </c>
      <c r="K252">
        <v>10</v>
      </c>
      <c r="L252">
        <v>4</v>
      </c>
      <c r="M252">
        <v>1.9082384761386899</v>
      </c>
      <c r="N252">
        <v>1.9362497225163999</v>
      </c>
      <c r="O252">
        <v>2.1965169074209499E-2</v>
      </c>
      <c r="P252">
        <v>28.925959346333698</v>
      </c>
      <c r="Q252">
        <v>3.1501916952486101E-6</v>
      </c>
      <c r="R252" t="s">
        <v>30</v>
      </c>
      <c r="S252" t="s">
        <v>31</v>
      </c>
      <c r="T252" t="s">
        <v>31</v>
      </c>
      <c r="U252" t="s">
        <v>30</v>
      </c>
      <c r="V252" t="s">
        <v>31</v>
      </c>
      <c r="W252" t="s">
        <v>31</v>
      </c>
      <c r="X252" t="s">
        <v>30</v>
      </c>
      <c r="Y252" t="s">
        <v>469</v>
      </c>
      <c r="Z252" t="s">
        <v>463</v>
      </c>
      <c r="AA252" t="s">
        <v>455</v>
      </c>
      <c r="AB252">
        <v>38</v>
      </c>
      <c r="AC252" t="s">
        <v>451</v>
      </c>
      <c r="AD252">
        <v>5</v>
      </c>
      <c r="AF252">
        <f t="shared" ref="AF252" si="124">IFERROR(AVERAGE(Q252:Q253),"")</f>
        <v>2.7200869839301797E-6</v>
      </c>
    </row>
    <row r="253" spans="1:32" x14ac:dyDescent="0.25">
      <c r="A253">
        <v>252</v>
      </c>
      <c r="B253" t="s">
        <v>408</v>
      </c>
      <c r="C253" t="s">
        <v>407</v>
      </c>
      <c r="D253" t="s">
        <v>26</v>
      </c>
      <c r="E253" t="s">
        <v>27</v>
      </c>
      <c r="F253" t="s">
        <v>476</v>
      </c>
      <c r="G253" t="s">
        <v>29</v>
      </c>
      <c r="J253">
        <v>629.46249999999998</v>
      </c>
      <c r="K253">
        <v>10</v>
      </c>
      <c r="L253">
        <v>4</v>
      </c>
      <c r="M253">
        <v>1.9107662997033299</v>
      </c>
      <c r="N253">
        <v>1.9362497225163999</v>
      </c>
      <c r="O253">
        <v>2.1965169074209499E-2</v>
      </c>
      <c r="P253">
        <v>29.408619652154901</v>
      </c>
      <c r="Q253">
        <v>2.2899822726117498E-6</v>
      </c>
      <c r="R253" t="s">
        <v>30</v>
      </c>
      <c r="S253" t="s">
        <v>31</v>
      </c>
      <c r="T253" t="s">
        <v>31</v>
      </c>
      <c r="U253" t="s">
        <v>30</v>
      </c>
      <c r="V253" t="s">
        <v>31</v>
      </c>
      <c r="W253" t="s">
        <v>31</v>
      </c>
      <c r="X253" t="s">
        <v>30</v>
      </c>
      <c r="Y253" t="s">
        <v>469</v>
      </c>
      <c r="Z253" t="s">
        <v>463</v>
      </c>
      <c r="AA253" t="s">
        <v>455</v>
      </c>
      <c r="AB253">
        <v>38</v>
      </c>
      <c r="AC253" t="s">
        <v>451</v>
      </c>
      <c r="AD253">
        <v>5</v>
      </c>
    </row>
    <row r="254" spans="1:32" x14ac:dyDescent="0.25">
      <c r="A254">
        <v>253</v>
      </c>
      <c r="B254" t="s">
        <v>409</v>
      </c>
      <c r="C254" t="s">
        <v>410</v>
      </c>
      <c r="D254" t="s">
        <v>26</v>
      </c>
      <c r="E254" t="s">
        <v>27</v>
      </c>
      <c r="F254" t="s">
        <v>476</v>
      </c>
      <c r="G254" t="s">
        <v>29</v>
      </c>
      <c r="J254">
        <v>629.46249999999998</v>
      </c>
      <c r="K254">
        <v>9</v>
      </c>
      <c r="L254">
        <v>4</v>
      </c>
      <c r="M254">
        <v>1.9250376317101101</v>
      </c>
      <c r="N254">
        <v>1.9362497225163999</v>
      </c>
      <c r="O254">
        <v>2.1965169074209499E-2</v>
      </c>
      <c r="P254">
        <v>28.201842269946098</v>
      </c>
      <c r="Q254">
        <v>5.0831228911447501E-6</v>
      </c>
      <c r="R254" t="s">
        <v>30</v>
      </c>
      <c r="S254" t="s">
        <v>31</v>
      </c>
      <c r="T254" t="s">
        <v>31</v>
      </c>
      <c r="U254" t="s">
        <v>30</v>
      </c>
      <c r="V254" t="s">
        <v>31</v>
      </c>
      <c r="W254" t="s">
        <v>31</v>
      </c>
      <c r="X254" t="s">
        <v>30</v>
      </c>
      <c r="Y254" t="s">
        <v>469</v>
      </c>
      <c r="Z254" t="s">
        <v>463</v>
      </c>
      <c r="AA254" t="s">
        <v>455</v>
      </c>
      <c r="AB254">
        <v>88</v>
      </c>
      <c r="AC254" t="s">
        <v>451</v>
      </c>
      <c r="AD254">
        <v>5</v>
      </c>
      <c r="AF254">
        <f t="shared" ref="AF254" si="125">IFERROR(AVERAGE(Q254:Q255),"")</f>
        <v>5.306348131266655E-6</v>
      </c>
    </row>
    <row r="255" spans="1:32" x14ac:dyDescent="0.25">
      <c r="A255">
        <v>254</v>
      </c>
      <c r="B255" t="s">
        <v>411</v>
      </c>
      <c r="C255" t="s">
        <v>410</v>
      </c>
      <c r="D255" t="s">
        <v>26</v>
      </c>
      <c r="E255" t="s">
        <v>27</v>
      </c>
      <c r="F255" t="s">
        <v>476</v>
      </c>
      <c r="G255" t="s">
        <v>29</v>
      </c>
      <c r="J255">
        <v>629.46249999999998</v>
      </c>
      <c r="K255">
        <v>10</v>
      </c>
      <c r="L255">
        <v>4</v>
      </c>
      <c r="M255">
        <v>1.93482818233972</v>
      </c>
      <c r="N255">
        <v>1.9362497225163999</v>
      </c>
      <c r="O255">
        <v>2.1965169074209499E-2</v>
      </c>
      <c r="P255">
        <v>28.074434822146699</v>
      </c>
      <c r="Q255">
        <v>5.5295733713885599E-6</v>
      </c>
      <c r="R255" t="s">
        <v>30</v>
      </c>
      <c r="S255" t="s">
        <v>31</v>
      </c>
      <c r="T255" t="s">
        <v>31</v>
      </c>
      <c r="U255" t="s">
        <v>30</v>
      </c>
      <c r="V255" t="s">
        <v>31</v>
      </c>
      <c r="W255" t="s">
        <v>31</v>
      </c>
      <c r="X255" t="s">
        <v>30</v>
      </c>
      <c r="Y255" t="s">
        <v>469</v>
      </c>
      <c r="Z255" t="s">
        <v>463</v>
      </c>
      <c r="AA255" t="s">
        <v>455</v>
      </c>
      <c r="AB255">
        <v>88</v>
      </c>
      <c r="AC255" t="s">
        <v>451</v>
      </c>
      <c r="AD255">
        <v>5</v>
      </c>
    </row>
    <row r="256" spans="1:32" x14ac:dyDescent="0.25">
      <c r="A256">
        <v>255</v>
      </c>
      <c r="B256" t="s">
        <v>412</v>
      </c>
      <c r="C256" t="s">
        <v>413</v>
      </c>
      <c r="D256" t="s">
        <v>26</v>
      </c>
      <c r="E256" t="s">
        <v>27</v>
      </c>
      <c r="F256" t="s">
        <v>476</v>
      </c>
      <c r="G256" t="s">
        <v>29</v>
      </c>
      <c r="J256">
        <v>629.46249999999998</v>
      </c>
      <c r="K256">
        <v>9</v>
      </c>
      <c r="L256">
        <v>5</v>
      </c>
      <c r="M256">
        <v>1.9040989439307301</v>
      </c>
      <c r="N256">
        <v>1.9362497225163999</v>
      </c>
      <c r="O256">
        <v>2.1965169074209499E-2</v>
      </c>
      <c r="P256">
        <v>30.964048742120799</v>
      </c>
      <c r="Q256" s="1">
        <v>8.19377548945026E-7</v>
      </c>
      <c r="R256" t="s">
        <v>30</v>
      </c>
      <c r="S256" t="s">
        <v>31</v>
      </c>
      <c r="T256" t="s">
        <v>31</v>
      </c>
      <c r="U256" t="s">
        <v>30</v>
      </c>
      <c r="V256" t="s">
        <v>31</v>
      </c>
      <c r="W256" t="s">
        <v>31</v>
      </c>
      <c r="X256" t="s">
        <v>30</v>
      </c>
      <c r="Y256" t="s">
        <v>469</v>
      </c>
      <c r="Z256" t="s">
        <v>463</v>
      </c>
      <c r="AA256" t="s">
        <v>455</v>
      </c>
      <c r="AB256">
        <v>150</v>
      </c>
      <c r="AC256" t="s">
        <v>451</v>
      </c>
      <c r="AD256">
        <v>5</v>
      </c>
      <c r="AF256">
        <f t="shared" ref="AF256" si="126">IFERROR(AVERAGE(Q256:Q257),"")</f>
        <v>9.6777572074129305E-7</v>
      </c>
    </row>
    <row r="257" spans="1:32" x14ac:dyDescent="0.25">
      <c r="A257">
        <v>256</v>
      </c>
      <c r="B257" t="s">
        <v>414</v>
      </c>
      <c r="C257" t="s">
        <v>413</v>
      </c>
      <c r="D257" t="s">
        <v>26</v>
      </c>
      <c r="E257" t="s">
        <v>27</v>
      </c>
      <c r="F257" t="s">
        <v>476</v>
      </c>
      <c r="G257" t="s">
        <v>29</v>
      </c>
      <c r="J257">
        <v>629.46249999999998</v>
      </c>
      <c r="K257">
        <v>9</v>
      </c>
      <c r="L257">
        <v>4</v>
      </c>
      <c r="M257">
        <v>1.9418846761889199</v>
      </c>
      <c r="N257">
        <v>1.9362497225163999</v>
      </c>
      <c r="O257">
        <v>2.1965169074209499E-2</v>
      </c>
      <c r="P257">
        <v>30.4962234012865</v>
      </c>
      <c r="Q257">
        <v>1.1161738925375601E-6</v>
      </c>
      <c r="R257" t="s">
        <v>30</v>
      </c>
      <c r="S257" t="s">
        <v>31</v>
      </c>
      <c r="T257" t="s">
        <v>31</v>
      </c>
      <c r="U257" t="s">
        <v>30</v>
      </c>
      <c r="V257" t="s">
        <v>31</v>
      </c>
      <c r="W257" t="s">
        <v>31</v>
      </c>
      <c r="X257" t="s">
        <v>30</v>
      </c>
      <c r="Y257" t="s">
        <v>469</v>
      </c>
      <c r="Z257" t="s">
        <v>463</v>
      </c>
      <c r="AA257" t="s">
        <v>455</v>
      </c>
      <c r="AB257">
        <v>150</v>
      </c>
      <c r="AC257" t="s">
        <v>451</v>
      </c>
      <c r="AD257">
        <v>5</v>
      </c>
    </row>
    <row r="258" spans="1:32" x14ac:dyDescent="0.25">
      <c r="A258">
        <v>257</v>
      </c>
      <c r="B258" t="s">
        <v>415</v>
      </c>
      <c r="C258" t="s">
        <v>416</v>
      </c>
      <c r="D258" t="s">
        <v>26</v>
      </c>
      <c r="E258" t="s">
        <v>27</v>
      </c>
      <c r="F258" t="s">
        <v>476</v>
      </c>
      <c r="G258" t="s">
        <v>29</v>
      </c>
      <c r="J258">
        <v>629.46249999999998</v>
      </c>
      <c r="K258">
        <v>9</v>
      </c>
      <c r="L258">
        <v>4</v>
      </c>
      <c r="M258">
        <v>1.9402513908704999</v>
      </c>
      <c r="N258">
        <v>1.9362497225163999</v>
      </c>
      <c r="O258">
        <v>2.1965169074209499E-2</v>
      </c>
      <c r="P258">
        <v>31.572379758436799</v>
      </c>
      <c r="Q258" s="1">
        <v>5.4817163470176702E-7</v>
      </c>
      <c r="R258" t="s">
        <v>30</v>
      </c>
      <c r="S258" t="s">
        <v>31</v>
      </c>
      <c r="T258" t="s">
        <v>31</v>
      </c>
      <c r="U258" t="s">
        <v>30</v>
      </c>
      <c r="V258" t="s">
        <v>31</v>
      </c>
      <c r="W258" t="s">
        <v>31</v>
      </c>
      <c r="X258" t="s">
        <v>30</v>
      </c>
      <c r="Y258" t="s">
        <v>469</v>
      </c>
      <c r="Z258" t="s">
        <v>464</v>
      </c>
      <c r="AA258" t="s">
        <v>455</v>
      </c>
      <c r="AB258">
        <v>38</v>
      </c>
      <c r="AC258" t="s">
        <v>452</v>
      </c>
      <c r="AD258">
        <v>0</v>
      </c>
      <c r="AF258">
        <f t="shared" ref="AF258" si="127">IFERROR(AVERAGE(Q258:Q259),"")</f>
        <v>8.7355757953354854E-7</v>
      </c>
    </row>
    <row r="259" spans="1:32" x14ac:dyDescent="0.25">
      <c r="A259">
        <v>258</v>
      </c>
      <c r="B259" t="s">
        <v>417</v>
      </c>
      <c r="C259" t="s">
        <v>416</v>
      </c>
      <c r="D259" t="s">
        <v>26</v>
      </c>
      <c r="E259" t="s">
        <v>27</v>
      </c>
      <c r="F259" t="s">
        <v>476</v>
      </c>
      <c r="G259" t="s">
        <v>29</v>
      </c>
      <c r="J259">
        <v>629.46249999999998</v>
      </c>
      <c r="K259">
        <v>11</v>
      </c>
      <c r="L259">
        <v>4</v>
      </c>
      <c r="M259">
        <v>1.92528443733326</v>
      </c>
      <c r="N259">
        <v>1.9362497225163999</v>
      </c>
      <c r="O259">
        <v>2.1965169074209499E-2</v>
      </c>
      <c r="P259">
        <v>30.387961908025002</v>
      </c>
      <c r="Q259">
        <v>1.19894352436533E-6</v>
      </c>
      <c r="R259" t="s">
        <v>30</v>
      </c>
      <c r="S259" t="s">
        <v>31</v>
      </c>
      <c r="T259" t="s">
        <v>31</v>
      </c>
      <c r="U259" t="s">
        <v>30</v>
      </c>
      <c r="V259" t="s">
        <v>31</v>
      </c>
      <c r="W259" t="s">
        <v>31</v>
      </c>
      <c r="X259" t="s">
        <v>30</v>
      </c>
      <c r="Y259" t="s">
        <v>469</v>
      </c>
      <c r="Z259" t="s">
        <v>464</v>
      </c>
      <c r="AA259" t="s">
        <v>455</v>
      </c>
      <c r="AB259">
        <v>38</v>
      </c>
      <c r="AC259" t="s">
        <v>452</v>
      </c>
      <c r="AD259">
        <v>0</v>
      </c>
    </row>
    <row r="260" spans="1:32" x14ac:dyDescent="0.25">
      <c r="A260">
        <v>259</v>
      </c>
      <c r="B260" t="s">
        <v>418</v>
      </c>
      <c r="C260" t="s">
        <v>416</v>
      </c>
      <c r="D260" t="s">
        <v>26</v>
      </c>
      <c r="E260" t="s">
        <v>27</v>
      </c>
      <c r="F260" t="s">
        <v>476</v>
      </c>
      <c r="G260" t="s">
        <v>29</v>
      </c>
      <c r="J260">
        <v>629.46249999999998</v>
      </c>
      <c r="K260">
        <v>12</v>
      </c>
      <c r="L260">
        <v>4</v>
      </c>
      <c r="M260">
        <v>1.9259102068332401</v>
      </c>
      <c r="N260">
        <v>1.9362497225163999</v>
      </c>
      <c r="O260">
        <v>2.1965169074209499E-2</v>
      </c>
      <c r="P260">
        <v>32.073204829844599</v>
      </c>
      <c r="Q260" s="1">
        <v>3.9373054792282899E-7</v>
      </c>
      <c r="R260" t="s">
        <v>30</v>
      </c>
      <c r="S260" t="s">
        <v>31</v>
      </c>
      <c r="T260" t="s">
        <v>31</v>
      </c>
      <c r="U260" t="s">
        <v>30</v>
      </c>
      <c r="V260" t="s">
        <v>31</v>
      </c>
      <c r="W260" t="s">
        <v>31</v>
      </c>
      <c r="X260" t="s">
        <v>30</v>
      </c>
      <c r="Y260" t="s">
        <v>469</v>
      </c>
      <c r="Z260" t="s">
        <v>464</v>
      </c>
      <c r="AA260" t="s">
        <v>455</v>
      </c>
      <c r="AB260">
        <v>38</v>
      </c>
      <c r="AC260" t="s">
        <v>452</v>
      </c>
      <c r="AD260">
        <v>0</v>
      </c>
      <c r="AF260">
        <f t="shared" ref="AF260" si="128">IFERROR(AVERAGE(Q260:Q261),"")</f>
        <v>3.1587041141077301E-7</v>
      </c>
    </row>
    <row r="261" spans="1:32" x14ac:dyDescent="0.25">
      <c r="A261">
        <v>260</v>
      </c>
      <c r="B261" t="s">
        <v>419</v>
      </c>
      <c r="C261" t="s">
        <v>416</v>
      </c>
      <c r="D261" t="s">
        <v>26</v>
      </c>
      <c r="E261" t="s">
        <v>27</v>
      </c>
      <c r="F261" t="s">
        <v>476</v>
      </c>
      <c r="G261" t="s">
        <v>29</v>
      </c>
      <c r="J261">
        <v>629.46249999999998</v>
      </c>
      <c r="K261">
        <v>9</v>
      </c>
      <c r="L261">
        <v>4</v>
      </c>
      <c r="M261">
        <v>1.9608646356652699</v>
      </c>
      <c r="N261">
        <v>1.9362497225163999</v>
      </c>
      <c r="O261">
        <v>2.1965169074209499E-2</v>
      </c>
      <c r="P261">
        <v>32.834991708627904</v>
      </c>
      <c r="Q261" s="1">
        <v>2.38010274898717E-7</v>
      </c>
      <c r="R261" t="s">
        <v>30</v>
      </c>
      <c r="S261" t="s">
        <v>31</v>
      </c>
      <c r="T261" t="s">
        <v>31</v>
      </c>
      <c r="U261" t="s">
        <v>30</v>
      </c>
      <c r="V261" t="s">
        <v>31</v>
      </c>
      <c r="W261" t="s">
        <v>31</v>
      </c>
      <c r="X261" t="s">
        <v>30</v>
      </c>
      <c r="Y261" t="s">
        <v>469</v>
      </c>
      <c r="Z261" t="s">
        <v>464</v>
      </c>
      <c r="AA261" t="s">
        <v>455</v>
      </c>
      <c r="AB261">
        <v>38</v>
      </c>
      <c r="AC261" t="s">
        <v>452</v>
      </c>
      <c r="AD261">
        <v>0</v>
      </c>
    </row>
    <row r="262" spans="1:32" x14ac:dyDescent="0.25">
      <c r="A262">
        <v>261</v>
      </c>
      <c r="B262" t="s">
        <v>420</v>
      </c>
      <c r="C262" t="s">
        <v>421</v>
      </c>
      <c r="D262" t="s">
        <v>26</v>
      </c>
      <c r="E262" t="s">
        <v>27</v>
      </c>
      <c r="F262" t="s">
        <v>476</v>
      </c>
      <c r="G262" t="s">
        <v>29</v>
      </c>
      <c r="I262" t="s">
        <v>304</v>
      </c>
      <c r="J262">
        <v>629.46249999999998</v>
      </c>
      <c r="N262">
        <v>1.9362497225163999</v>
      </c>
      <c r="O262">
        <v>2.1965169074209499E-2</v>
      </c>
      <c r="R262" t="s">
        <v>31</v>
      </c>
      <c r="S262" t="s">
        <v>31</v>
      </c>
      <c r="T262" t="s">
        <v>31</v>
      </c>
      <c r="U262" t="s">
        <v>31</v>
      </c>
      <c r="V262" t="s">
        <v>31</v>
      </c>
      <c r="W262" t="s">
        <v>31</v>
      </c>
      <c r="X262" t="s">
        <v>31</v>
      </c>
      <c r="Y262" t="s">
        <v>469</v>
      </c>
      <c r="Z262" t="s">
        <v>465</v>
      </c>
      <c r="AA262" t="s">
        <v>455</v>
      </c>
      <c r="AB262">
        <v>38</v>
      </c>
      <c r="AC262" t="s">
        <v>452</v>
      </c>
      <c r="AD262">
        <v>0.5</v>
      </c>
      <c r="AF262">
        <f t="shared" ref="AF262" si="129">IFERROR(AVERAGE(Q262:Q263),"")</f>
        <v>1.6085724910813E-7</v>
      </c>
    </row>
    <row r="263" spans="1:32" x14ac:dyDescent="0.25">
      <c r="A263">
        <v>262</v>
      </c>
      <c r="B263" t="s">
        <v>422</v>
      </c>
      <c r="C263" t="s">
        <v>421</v>
      </c>
      <c r="D263" t="s">
        <v>26</v>
      </c>
      <c r="E263" t="s">
        <v>27</v>
      </c>
      <c r="F263" t="s">
        <v>476</v>
      </c>
      <c r="G263" t="s">
        <v>29</v>
      </c>
      <c r="J263">
        <v>629.46249999999998</v>
      </c>
      <c r="K263">
        <v>9</v>
      </c>
      <c r="L263">
        <v>4</v>
      </c>
      <c r="M263">
        <v>1.94224399953147</v>
      </c>
      <c r="N263">
        <v>1.9362497225163999</v>
      </c>
      <c r="O263">
        <v>2.1965169074209499E-2</v>
      </c>
      <c r="P263">
        <v>33.427946326359397</v>
      </c>
      <c r="Q263" s="1">
        <v>1.6085724910813E-7</v>
      </c>
      <c r="R263" t="s">
        <v>30</v>
      </c>
      <c r="S263" t="s">
        <v>31</v>
      </c>
      <c r="T263" t="s">
        <v>31</v>
      </c>
      <c r="U263" t="s">
        <v>30</v>
      </c>
      <c r="V263" t="s">
        <v>31</v>
      </c>
      <c r="W263" t="s">
        <v>31</v>
      </c>
      <c r="X263" t="s">
        <v>30</v>
      </c>
      <c r="Y263" t="s">
        <v>469</v>
      </c>
      <c r="Z263" t="s">
        <v>465</v>
      </c>
      <c r="AA263" t="s">
        <v>455</v>
      </c>
      <c r="AB263">
        <v>38</v>
      </c>
      <c r="AC263" t="s">
        <v>452</v>
      </c>
      <c r="AD263">
        <v>0.5</v>
      </c>
    </row>
    <row r="264" spans="1:32" x14ac:dyDescent="0.25">
      <c r="A264">
        <v>263</v>
      </c>
      <c r="B264" t="s">
        <v>423</v>
      </c>
      <c r="C264" t="s">
        <v>424</v>
      </c>
      <c r="D264" t="s">
        <v>26</v>
      </c>
      <c r="E264" t="s">
        <v>27</v>
      </c>
      <c r="F264" t="s">
        <v>476</v>
      </c>
      <c r="G264" t="s">
        <v>29</v>
      </c>
      <c r="J264">
        <v>629.46249999999998</v>
      </c>
      <c r="K264">
        <v>9</v>
      </c>
      <c r="L264">
        <v>4</v>
      </c>
      <c r="M264">
        <v>1.9026125451228799</v>
      </c>
      <c r="N264">
        <v>1.9362497225163999</v>
      </c>
      <c r="O264">
        <v>2.1965169074209499E-2</v>
      </c>
      <c r="P264">
        <v>32.002247712991299</v>
      </c>
      <c r="Q264" s="1">
        <v>4.1263024957617199E-7</v>
      </c>
      <c r="R264" t="s">
        <v>30</v>
      </c>
      <c r="S264" t="s">
        <v>31</v>
      </c>
      <c r="T264" t="s">
        <v>31</v>
      </c>
      <c r="U264" t="s">
        <v>30</v>
      </c>
      <c r="V264" t="s">
        <v>31</v>
      </c>
      <c r="W264" t="s">
        <v>31</v>
      </c>
      <c r="X264" t="s">
        <v>30</v>
      </c>
      <c r="Y264" t="s">
        <v>469</v>
      </c>
      <c r="Z264" t="s">
        <v>465</v>
      </c>
      <c r="AA264" t="s">
        <v>455</v>
      </c>
      <c r="AB264">
        <v>88</v>
      </c>
      <c r="AC264" t="s">
        <v>452</v>
      </c>
      <c r="AD264">
        <v>0.5</v>
      </c>
      <c r="AF264">
        <f t="shared" ref="AF264" si="130">IFERROR(AVERAGE(Q264:Q265),"")</f>
        <v>4.7712721770854052E-7</v>
      </c>
    </row>
    <row r="265" spans="1:32" x14ac:dyDescent="0.25">
      <c r="A265">
        <v>264</v>
      </c>
      <c r="B265" t="s">
        <v>425</v>
      </c>
      <c r="C265" t="s">
        <v>424</v>
      </c>
      <c r="D265" t="s">
        <v>26</v>
      </c>
      <c r="E265" t="s">
        <v>27</v>
      </c>
      <c r="F265" t="s">
        <v>476</v>
      </c>
      <c r="G265" t="s">
        <v>29</v>
      </c>
      <c r="J265">
        <v>629.46249999999998</v>
      </c>
      <c r="K265">
        <v>11</v>
      </c>
      <c r="L265">
        <v>4</v>
      </c>
      <c r="M265">
        <v>1.96704700137486</v>
      </c>
      <c r="N265">
        <v>1.9362497225163999</v>
      </c>
      <c r="O265">
        <v>2.1965169074209499E-2</v>
      </c>
      <c r="P265">
        <v>31.590565167502501</v>
      </c>
      <c r="Q265" s="1">
        <v>5.4162418584090899E-7</v>
      </c>
      <c r="R265" t="s">
        <v>30</v>
      </c>
      <c r="S265" t="s">
        <v>31</v>
      </c>
      <c r="T265" t="s">
        <v>31</v>
      </c>
      <c r="U265" t="s">
        <v>30</v>
      </c>
      <c r="V265" t="s">
        <v>31</v>
      </c>
      <c r="W265" t="s">
        <v>31</v>
      </c>
      <c r="X265" t="s">
        <v>30</v>
      </c>
      <c r="Y265" t="s">
        <v>469</v>
      </c>
      <c r="Z265" t="s">
        <v>465</v>
      </c>
      <c r="AA265" t="s">
        <v>455</v>
      </c>
      <c r="AB265">
        <v>88</v>
      </c>
      <c r="AC265" t="s">
        <v>452</v>
      </c>
      <c r="AD265">
        <v>0.5</v>
      </c>
    </row>
    <row r="266" spans="1:32" x14ac:dyDescent="0.25">
      <c r="A266">
        <v>265</v>
      </c>
      <c r="B266" t="s">
        <v>426</v>
      </c>
      <c r="C266" t="s">
        <v>427</v>
      </c>
      <c r="D266" t="s">
        <v>26</v>
      </c>
      <c r="E266" t="s">
        <v>27</v>
      </c>
      <c r="F266" t="s">
        <v>476</v>
      </c>
      <c r="G266" t="s">
        <v>29</v>
      </c>
      <c r="I266" t="s">
        <v>301</v>
      </c>
      <c r="J266">
        <v>629.46249999999998</v>
      </c>
      <c r="K266">
        <v>10</v>
      </c>
      <c r="L266">
        <v>4</v>
      </c>
      <c r="M266">
        <v>1.9057846475345801</v>
      </c>
      <c r="N266">
        <v>1.9362497225163999</v>
      </c>
      <c r="O266">
        <v>2.1965169074209499E-2</v>
      </c>
      <c r="P266">
        <v>34.3481876333204</v>
      </c>
      <c r="Q266" s="1">
        <v>8.7572335563766306E-8</v>
      </c>
      <c r="R266" t="s">
        <v>30</v>
      </c>
      <c r="S266" t="s">
        <v>31</v>
      </c>
      <c r="T266" t="s">
        <v>31</v>
      </c>
      <c r="U266" t="s">
        <v>31</v>
      </c>
      <c r="V266" t="s">
        <v>31</v>
      </c>
      <c r="W266" t="s">
        <v>31</v>
      </c>
      <c r="X266" t="s">
        <v>31</v>
      </c>
      <c r="Y266" t="s">
        <v>469</v>
      </c>
      <c r="Z266" t="s">
        <v>466</v>
      </c>
      <c r="AA266" t="s">
        <v>455</v>
      </c>
      <c r="AB266">
        <v>38</v>
      </c>
      <c r="AC266" t="s">
        <v>452</v>
      </c>
      <c r="AD266">
        <v>5</v>
      </c>
      <c r="AE266" t="s">
        <v>487</v>
      </c>
      <c r="AF266">
        <f t="shared" ref="AF266" si="131">IFERROR(AVERAGE(Q266:Q267),"")</f>
        <v>8.7572335563766306E-8</v>
      </c>
    </row>
    <row r="267" spans="1:32" x14ac:dyDescent="0.25">
      <c r="A267">
        <v>266</v>
      </c>
      <c r="B267" t="s">
        <v>428</v>
      </c>
      <c r="C267" t="s">
        <v>427</v>
      </c>
      <c r="D267" t="s">
        <v>26</v>
      </c>
      <c r="E267" t="s">
        <v>27</v>
      </c>
      <c r="F267" t="s">
        <v>476</v>
      </c>
      <c r="G267" t="s">
        <v>29</v>
      </c>
      <c r="I267" t="s">
        <v>304</v>
      </c>
      <c r="J267">
        <v>629.46249999999998</v>
      </c>
      <c r="N267">
        <v>1.9362497225163999</v>
      </c>
      <c r="O267">
        <v>2.1965169074209499E-2</v>
      </c>
      <c r="R267" t="s">
        <v>31</v>
      </c>
      <c r="S267" t="s">
        <v>31</v>
      </c>
      <c r="T267" t="s">
        <v>31</v>
      </c>
      <c r="U267" t="s">
        <v>31</v>
      </c>
      <c r="V267" t="s">
        <v>31</v>
      </c>
      <c r="W267" t="s">
        <v>31</v>
      </c>
      <c r="X267" t="s">
        <v>31</v>
      </c>
      <c r="Y267" t="s">
        <v>469</v>
      </c>
      <c r="Z267" t="s">
        <v>466</v>
      </c>
      <c r="AA267" t="s">
        <v>455</v>
      </c>
      <c r="AB267">
        <v>38</v>
      </c>
      <c r="AC267" t="s">
        <v>452</v>
      </c>
      <c r="AD267">
        <v>5</v>
      </c>
      <c r="AE267" t="s">
        <v>487</v>
      </c>
    </row>
    <row r="268" spans="1:32" x14ac:dyDescent="0.25">
      <c r="A268">
        <v>267</v>
      </c>
      <c r="B268" t="s">
        <v>429</v>
      </c>
      <c r="C268" t="s">
        <v>430</v>
      </c>
      <c r="D268" t="s">
        <v>26</v>
      </c>
      <c r="E268" t="s">
        <v>27</v>
      </c>
      <c r="F268" t="s">
        <v>476</v>
      </c>
      <c r="G268" t="s">
        <v>29</v>
      </c>
      <c r="J268">
        <v>629.46249999999998</v>
      </c>
      <c r="K268">
        <v>11</v>
      </c>
      <c r="L268">
        <v>4</v>
      </c>
      <c r="M268">
        <v>1.9297019957768</v>
      </c>
      <c r="N268">
        <v>1.9362497225163999</v>
      </c>
      <c r="O268">
        <v>2.1965169074209499E-2</v>
      </c>
      <c r="P268">
        <v>30.185979656095999</v>
      </c>
      <c r="Q268">
        <v>1.37012386120398E-6</v>
      </c>
      <c r="R268" t="s">
        <v>30</v>
      </c>
      <c r="S268" t="s">
        <v>31</v>
      </c>
      <c r="T268" t="s">
        <v>31</v>
      </c>
      <c r="U268" t="s">
        <v>30</v>
      </c>
      <c r="V268" t="s">
        <v>31</v>
      </c>
      <c r="W268" t="s">
        <v>31</v>
      </c>
      <c r="X268" t="s">
        <v>30</v>
      </c>
      <c r="Y268" t="s">
        <v>469</v>
      </c>
      <c r="Z268" t="s">
        <v>466</v>
      </c>
      <c r="AA268" t="s">
        <v>455</v>
      </c>
      <c r="AB268">
        <v>88</v>
      </c>
      <c r="AC268" t="s">
        <v>452</v>
      </c>
      <c r="AD268">
        <v>5</v>
      </c>
      <c r="AE268" t="s">
        <v>487</v>
      </c>
      <c r="AF268">
        <f t="shared" ref="AF268" si="132">IFERROR(AVERAGE(Q268:Q269),"")</f>
        <v>1.2634302393438E-6</v>
      </c>
    </row>
    <row r="269" spans="1:32" x14ac:dyDescent="0.25">
      <c r="A269">
        <v>268</v>
      </c>
      <c r="B269" t="s">
        <v>431</v>
      </c>
      <c r="C269" t="s">
        <v>430</v>
      </c>
      <c r="D269" t="s">
        <v>26</v>
      </c>
      <c r="E269" t="s">
        <v>27</v>
      </c>
      <c r="F269" t="s">
        <v>476</v>
      </c>
      <c r="G269" t="s">
        <v>29</v>
      </c>
      <c r="J269">
        <v>629.46249999999998</v>
      </c>
      <c r="K269">
        <v>10</v>
      </c>
      <c r="L269">
        <v>4</v>
      </c>
      <c r="M269">
        <v>1.95004471315538</v>
      </c>
      <c r="N269">
        <v>1.9362497225163999</v>
      </c>
      <c r="O269">
        <v>2.1965169074209499E-2</v>
      </c>
      <c r="P269">
        <v>30.442200019149901</v>
      </c>
      <c r="Q269">
        <v>1.1567366174836201E-6</v>
      </c>
      <c r="R269" t="s">
        <v>30</v>
      </c>
      <c r="S269" t="s">
        <v>31</v>
      </c>
      <c r="T269" t="s">
        <v>31</v>
      </c>
      <c r="U269" t="s">
        <v>30</v>
      </c>
      <c r="V269" t="s">
        <v>31</v>
      </c>
      <c r="W269" t="s">
        <v>31</v>
      </c>
      <c r="X269" t="s">
        <v>30</v>
      </c>
      <c r="Y269" t="s">
        <v>469</v>
      </c>
      <c r="Z269" t="s">
        <v>466</v>
      </c>
      <c r="AA269" t="s">
        <v>455</v>
      </c>
      <c r="AB269">
        <v>88</v>
      </c>
      <c r="AC269" t="s">
        <v>452</v>
      </c>
      <c r="AD269">
        <v>5</v>
      </c>
      <c r="AE269" t="s">
        <v>487</v>
      </c>
    </row>
    <row r="270" spans="1:32" x14ac:dyDescent="0.25">
      <c r="A270">
        <v>269</v>
      </c>
      <c r="B270" t="s">
        <v>432</v>
      </c>
      <c r="C270" t="s">
        <v>433</v>
      </c>
      <c r="D270" t="s">
        <v>26</v>
      </c>
      <c r="E270" t="s">
        <v>27</v>
      </c>
      <c r="F270" t="s">
        <v>476</v>
      </c>
      <c r="G270" t="s">
        <v>29</v>
      </c>
      <c r="J270">
        <v>629.46249999999998</v>
      </c>
      <c r="K270">
        <v>9</v>
      </c>
      <c r="L270">
        <v>4</v>
      </c>
      <c r="M270">
        <v>1.8904679323536</v>
      </c>
      <c r="N270">
        <v>1.9362497225163999</v>
      </c>
      <c r="O270">
        <v>2.1965169074209499E-2</v>
      </c>
      <c r="P270">
        <v>31.959141367607799</v>
      </c>
      <c r="Q270" s="1">
        <v>4.2455202670077399E-7</v>
      </c>
      <c r="R270" t="s">
        <v>30</v>
      </c>
      <c r="S270" t="s">
        <v>31</v>
      </c>
      <c r="T270" t="s">
        <v>31</v>
      </c>
      <c r="U270" t="s">
        <v>30</v>
      </c>
      <c r="V270" t="s">
        <v>31</v>
      </c>
      <c r="W270" t="s">
        <v>31</v>
      </c>
      <c r="X270" t="s">
        <v>30</v>
      </c>
      <c r="Y270" t="s">
        <v>470</v>
      </c>
      <c r="Z270" t="s">
        <v>464</v>
      </c>
      <c r="AA270" t="s">
        <v>454</v>
      </c>
      <c r="AB270">
        <v>150</v>
      </c>
      <c r="AC270" t="s">
        <v>452</v>
      </c>
      <c r="AD270">
        <v>0</v>
      </c>
      <c r="AE270" t="s">
        <v>487</v>
      </c>
      <c r="AF270">
        <f t="shared" ref="AF270" si="133">IFERROR(AVERAGE(Q270:Q271),"")</f>
        <v>4.5460432743088998E-7</v>
      </c>
    </row>
    <row r="271" spans="1:32" x14ac:dyDescent="0.25">
      <c r="A271">
        <v>270</v>
      </c>
      <c r="B271" t="s">
        <v>434</v>
      </c>
      <c r="C271" t="s">
        <v>433</v>
      </c>
      <c r="D271" t="s">
        <v>26</v>
      </c>
      <c r="E271" t="s">
        <v>27</v>
      </c>
      <c r="F271" t="s">
        <v>476</v>
      </c>
      <c r="G271" t="s">
        <v>29</v>
      </c>
      <c r="J271">
        <v>629.46249999999998</v>
      </c>
      <c r="K271">
        <v>8</v>
      </c>
      <c r="L271">
        <v>4</v>
      </c>
      <c r="M271">
        <v>1.95917216895958</v>
      </c>
      <c r="N271">
        <v>1.9362497225163999</v>
      </c>
      <c r="O271">
        <v>2.1965169074209499E-2</v>
      </c>
      <c r="P271">
        <v>31.758754680065501</v>
      </c>
      <c r="Q271" s="1">
        <v>4.8465662816100603E-7</v>
      </c>
      <c r="R271" t="s">
        <v>30</v>
      </c>
      <c r="S271" t="s">
        <v>31</v>
      </c>
      <c r="T271" t="s">
        <v>31</v>
      </c>
      <c r="U271" t="s">
        <v>30</v>
      </c>
      <c r="V271" t="s">
        <v>31</v>
      </c>
      <c r="W271" t="s">
        <v>31</v>
      </c>
      <c r="X271" t="s">
        <v>30</v>
      </c>
      <c r="Y271" t="s">
        <v>470</v>
      </c>
      <c r="Z271" t="s">
        <v>464</v>
      </c>
      <c r="AA271" t="s">
        <v>454</v>
      </c>
      <c r="AB271">
        <v>150</v>
      </c>
      <c r="AC271" t="s">
        <v>452</v>
      </c>
      <c r="AD271">
        <v>0</v>
      </c>
      <c r="AE271" t="s">
        <v>487</v>
      </c>
    </row>
    <row r="272" spans="1:32" x14ac:dyDescent="0.25">
      <c r="A272">
        <v>271</v>
      </c>
      <c r="B272" t="s">
        <v>435</v>
      </c>
      <c r="C272" t="s">
        <v>436</v>
      </c>
      <c r="D272" t="s">
        <v>26</v>
      </c>
      <c r="E272" t="s">
        <v>27</v>
      </c>
      <c r="F272" t="s">
        <v>476</v>
      </c>
      <c r="G272" t="s">
        <v>29</v>
      </c>
      <c r="I272" t="s">
        <v>301</v>
      </c>
      <c r="J272">
        <v>629.46249999999998</v>
      </c>
      <c r="K272">
        <v>10</v>
      </c>
      <c r="L272">
        <v>4</v>
      </c>
      <c r="M272">
        <v>1.9220325819600099</v>
      </c>
      <c r="N272">
        <v>1.9362497225163999</v>
      </c>
      <c r="O272">
        <v>2.1965169074209499E-2</v>
      </c>
      <c r="P272">
        <v>34.434009628959103</v>
      </c>
      <c r="Q272" s="1">
        <v>8.2744537958735595E-8</v>
      </c>
      <c r="R272" t="s">
        <v>30</v>
      </c>
      <c r="S272" t="s">
        <v>31</v>
      </c>
      <c r="T272" t="s">
        <v>31</v>
      </c>
      <c r="U272" t="s">
        <v>31</v>
      </c>
      <c r="V272" t="s">
        <v>31</v>
      </c>
      <c r="W272" t="s">
        <v>31</v>
      </c>
      <c r="X272" t="s">
        <v>31</v>
      </c>
      <c r="Y272" t="s">
        <v>470</v>
      </c>
      <c r="Z272" t="s">
        <v>466</v>
      </c>
      <c r="AA272" t="s">
        <v>454</v>
      </c>
      <c r="AB272">
        <v>150</v>
      </c>
      <c r="AC272" t="s">
        <v>452</v>
      </c>
      <c r="AD272">
        <v>5</v>
      </c>
      <c r="AE272" t="s">
        <v>487</v>
      </c>
      <c r="AF272">
        <f t="shared" ref="AF272" si="134">IFERROR(AVERAGE(Q272:Q273),"")</f>
        <v>1.143608790383913E-7</v>
      </c>
    </row>
    <row r="273" spans="1:32" x14ac:dyDescent="0.25">
      <c r="A273">
        <v>272</v>
      </c>
      <c r="B273" t="s">
        <v>437</v>
      </c>
      <c r="C273" t="s">
        <v>436</v>
      </c>
      <c r="D273" t="s">
        <v>26</v>
      </c>
      <c r="E273" t="s">
        <v>27</v>
      </c>
      <c r="F273" t="s">
        <v>476</v>
      </c>
      <c r="G273" t="s">
        <v>29</v>
      </c>
      <c r="J273">
        <v>629.46249999999998</v>
      </c>
      <c r="K273">
        <v>10</v>
      </c>
      <c r="L273">
        <v>4</v>
      </c>
      <c r="M273">
        <v>1.9310384371129901</v>
      </c>
      <c r="N273">
        <v>1.9362497225163999</v>
      </c>
      <c r="O273">
        <v>2.1965169074209499E-2</v>
      </c>
      <c r="P273">
        <v>33.574849543927002</v>
      </c>
      <c r="Q273" s="1">
        <v>1.45977220118047E-7</v>
      </c>
      <c r="R273" t="s">
        <v>30</v>
      </c>
      <c r="S273" t="s">
        <v>31</v>
      </c>
      <c r="T273" t="s">
        <v>31</v>
      </c>
      <c r="U273" t="s">
        <v>30</v>
      </c>
      <c r="V273" t="s">
        <v>31</v>
      </c>
      <c r="W273" t="s">
        <v>31</v>
      </c>
      <c r="X273" t="s">
        <v>30</v>
      </c>
      <c r="Y273" t="s">
        <v>470</v>
      </c>
      <c r="Z273" t="s">
        <v>466</v>
      </c>
      <c r="AA273" t="s">
        <v>454</v>
      </c>
      <c r="AB273">
        <v>150</v>
      </c>
      <c r="AC273" t="s">
        <v>452</v>
      </c>
      <c r="AD273">
        <v>5</v>
      </c>
      <c r="AE273" t="s">
        <v>487</v>
      </c>
    </row>
    <row r="274" spans="1:32" x14ac:dyDescent="0.25">
      <c r="A274">
        <v>273</v>
      </c>
      <c r="B274" t="s">
        <v>438</v>
      </c>
      <c r="C274" t="s">
        <v>439</v>
      </c>
      <c r="D274" t="s">
        <v>26</v>
      </c>
      <c r="E274" t="s">
        <v>27</v>
      </c>
      <c r="F274" t="s">
        <v>476</v>
      </c>
      <c r="G274" t="s">
        <v>29</v>
      </c>
      <c r="J274">
        <v>629.46249999999998</v>
      </c>
      <c r="K274">
        <v>10</v>
      </c>
      <c r="L274">
        <v>4</v>
      </c>
      <c r="M274">
        <v>1.9508874333592701</v>
      </c>
      <c r="N274">
        <v>1.9362497225163999</v>
      </c>
      <c r="O274">
        <v>2.1965169074209499E-2</v>
      </c>
      <c r="P274">
        <v>33.783777216976503</v>
      </c>
      <c r="Q274" s="1">
        <v>1.2715426095850499E-7</v>
      </c>
      <c r="R274" t="s">
        <v>30</v>
      </c>
      <c r="S274" t="s">
        <v>31</v>
      </c>
      <c r="T274" t="s">
        <v>31</v>
      </c>
      <c r="U274" t="s">
        <v>30</v>
      </c>
      <c r="V274" t="s">
        <v>31</v>
      </c>
      <c r="W274" t="s">
        <v>31</v>
      </c>
      <c r="X274" t="s">
        <v>30</v>
      </c>
      <c r="Y274" t="s">
        <v>470</v>
      </c>
      <c r="Z274" t="s">
        <v>466</v>
      </c>
      <c r="AA274" t="s">
        <v>455</v>
      </c>
      <c r="AB274">
        <v>150</v>
      </c>
      <c r="AC274" t="s">
        <v>452</v>
      </c>
      <c r="AD274">
        <v>5</v>
      </c>
      <c r="AE274" t="s">
        <v>487</v>
      </c>
      <c r="AF274">
        <f t="shared" ref="AF274" si="135">IFERROR(AVERAGE(Q274:Q275),"")</f>
        <v>1.2715426095850499E-7</v>
      </c>
    </row>
    <row r="275" spans="1:32" x14ac:dyDescent="0.25">
      <c r="A275">
        <v>274</v>
      </c>
      <c r="B275" t="s">
        <v>440</v>
      </c>
      <c r="C275" t="s">
        <v>439</v>
      </c>
      <c r="D275" t="s">
        <v>26</v>
      </c>
      <c r="E275" t="s">
        <v>27</v>
      </c>
      <c r="F275" t="s">
        <v>476</v>
      </c>
      <c r="G275" t="s">
        <v>29</v>
      </c>
      <c r="I275" t="s">
        <v>304</v>
      </c>
      <c r="J275">
        <v>629.46249999999998</v>
      </c>
      <c r="N275">
        <v>1.9362497225163999</v>
      </c>
      <c r="O275">
        <v>2.1965169074209499E-2</v>
      </c>
      <c r="R275" t="s">
        <v>31</v>
      </c>
      <c r="S275" t="s">
        <v>31</v>
      </c>
      <c r="T275" t="s">
        <v>31</v>
      </c>
      <c r="U275" t="s">
        <v>31</v>
      </c>
      <c r="V275" t="s">
        <v>31</v>
      </c>
      <c r="W275" t="s">
        <v>31</v>
      </c>
      <c r="X275" t="s">
        <v>31</v>
      </c>
      <c r="Y275" t="s">
        <v>470</v>
      </c>
      <c r="Z275" t="s">
        <v>466</v>
      </c>
      <c r="AA275" t="s">
        <v>455</v>
      </c>
      <c r="AB275">
        <v>150</v>
      </c>
      <c r="AC275" t="s">
        <v>452</v>
      </c>
      <c r="AD275">
        <v>5</v>
      </c>
      <c r="AE275" t="s">
        <v>487</v>
      </c>
    </row>
    <row r="276" spans="1:32" x14ac:dyDescent="0.25">
      <c r="A276">
        <v>275</v>
      </c>
      <c r="B276" t="s">
        <v>441</v>
      </c>
      <c r="C276" t="s">
        <v>442</v>
      </c>
      <c r="D276" t="s">
        <v>26</v>
      </c>
      <c r="E276" t="s">
        <v>27</v>
      </c>
      <c r="F276" t="s">
        <v>476</v>
      </c>
      <c r="G276" t="s">
        <v>29</v>
      </c>
      <c r="J276">
        <v>629.46249999999998</v>
      </c>
      <c r="K276">
        <v>10</v>
      </c>
      <c r="L276">
        <v>4</v>
      </c>
      <c r="M276">
        <v>1.9364538238584399</v>
      </c>
      <c r="N276">
        <v>1.9362497225163999</v>
      </c>
      <c r="O276">
        <v>2.1965169074209499E-2</v>
      </c>
      <c r="P276">
        <v>33.538521605421103</v>
      </c>
      <c r="Q276" s="1">
        <v>1.4952362037761799E-7</v>
      </c>
      <c r="R276" t="s">
        <v>30</v>
      </c>
      <c r="S276" t="s">
        <v>31</v>
      </c>
      <c r="T276" t="s">
        <v>31</v>
      </c>
      <c r="U276" t="s">
        <v>30</v>
      </c>
      <c r="V276" t="s">
        <v>31</v>
      </c>
      <c r="W276" t="s">
        <v>31</v>
      </c>
      <c r="X276" t="s">
        <v>30</v>
      </c>
      <c r="Y276" t="s">
        <v>471</v>
      </c>
      <c r="Z276" t="s">
        <v>464</v>
      </c>
      <c r="AA276" t="s">
        <v>454</v>
      </c>
      <c r="AB276">
        <v>150</v>
      </c>
      <c r="AC276" t="s">
        <v>452</v>
      </c>
      <c r="AD276">
        <v>0</v>
      </c>
      <c r="AE276" t="s">
        <v>487</v>
      </c>
      <c r="AF276">
        <f t="shared" ref="AF276" si="136">IFERROR(AVERAGE(Q276:Q277),"")</f>
        <v>1.1519967082866625E-7</v>
      </c>
    </row>
    <row r="277" spans="1:32" x14ac:dyDescent="0.25">
      <c r="A277">
        <v>276</v>
      </c>
      <c r="B277" t="s">
        <v>443</v>
      </c>
      <c r="C277" t="s">
        <v>442</v>
      </c>
      <c r="D277" t="s">
        <v>26</v>
      </c>
      <c r="E277" t="s">
        <v>27</v>
      </c>
      <c r="F277" t="s">
        <v>476</v>
      </c>
      <c r="G277" t="s">
        <v>29</v>
      </c>
      <c r="I277" t="s">
        <v>301</v>
      </c>
      <c r="J277">
        <v>629.46249999999998</v>
      </c>
      <c r="K277">
        <v>10</v>
      </c>
      <c r="L277">
        <v>4</v>
      </c>
      <c r="M277">
        <v>1.9058158386173101</v>
      </c>
      <c r="N277">
        <v>1.9362497225163999</v>
      </c>
      <c r="O277">
        <v>2.1965169074209499E-2</v>
      </c>
      <c r="P277">
        <v>34.468582813435198</v>
      </c>
      <c r="Q277" s="1">
        <v>8.0875721279714495E-8</v>
      </c>
      <c r="R277" t="s">
        <v>30</v>
      </c>
      <c r="S277" t="s">
        <v>31</v>
      </c>
      <c r="T277" t="s">
        <v>31</v>
      </c>
      <c r="U277" t="s">
        <v>31</v>
      </c>
      <c r="V277" t="s">
        <v>31</v>
      </c>
      <c r="W277" t="s">
        <v>31</v>
      </c>
      <c r="X277" t="s">
        <v>31</v>
      </c>
      <c r="Y277" t="s">
        <v>471</v>
      </c>
      <c r="Z277" t="s">
        <v>464</v>
      </c>
      <c r="AA277" t="s">
        <v>454</v>
      </c>
      <c r="AB277">
        <v>150</v>
      </c>
      <c r="AC277" t="s">
        <v>452</v>
      </c>
      <c r="AD277">
        <v>0</v>
      </c>
      <c r="AE277" t="s">
        <v>487</v>
      </c>
    </row>
    <row r="278" spans="1:32" x14ac:dyDescent="0.25">
      <c r="A278">
        <v>277</v>
      </c>
      <c r="B278" t="s">
        <v>444</v>
      </c>
      <c r="C278" t="s">
        <v>445</v>
      </c>
      <c r="D278" t="s">
        <v>26</v>
      </c>
      <c r="E278" t="s">
        <v>27</v>
      </c>
      <c r="F278" t="s">
        <v>476</v>
      </c>
      <c r="G278" t="s">
        <v>29</v>
      </c>
      <c r="I278" t="s">
        <v>304</v>
      </c>
      <c r="J278">
        <v>629.46249999999998</v>
      </c>
      <c r="N278">
        <v>1.9362497225163999</v>
      </c>
      <c r="O278">
        <v>2.1965169074209499E-2</v>
      </c>
      <c r="R278" t="s">
        <v>31</v>
      </c>
      <c r="S278" t="s">
        <v>31</v>
      </c>
      <c r="T278" t="s">
        <v>31</v>
      </c>
      <c r="U278" t="s">
        <v>31</v>
      </c>
      <c r="V278" t="s">
        <v>31</v>
      </c>
      <c r="W278" t="s">
        <v>31</v>
      </c>
      <c r="X278" t="s">
        <v>31</v>
      </c>
      <c r="Y278" t="s">
        <v>471</v>
      </c>
      <c r="Z278" t="s">
        <v>465</v>
      </c>
      <c r="AA278" t="s">
        <v>454</v>
      </c>
      <c r="AB278">
        <v>150</v>
      </c>
      <c r="AC278" t="s">
        <v>452</v>
      </c>
      <c r="AD278">
        <v>0.5</v>
      </c>
      <c r="AE278" t="s">
        <v>487</v>
      </c>
      <c r="AF278" t="str">
        <f t="shared" ref="AF278" si="137">IFERROR(AVERAGE(Q278:Q279),"")</f>
        <v/>
      </c>
    </row>
    <row r="279" spans="1:32" x14ac:dyDescent="0.25">
      <c r="A279">
        <v>278</v>
      </c>
      <c r="B279" t="s">
        <v>446</v>
      </c>
      <c r="C279" t="s">
        <v>445</v>
      </c>
      <c r="D279" t="s">
        <v>26</v>
      </c>
      <c r="E279" t="s">
        <v>27</v>
      </c>
      <c r="F279" t="s">
        <v>476</v>
      </c>
      <c r="G279" t="s">
        <v>29</v>
      </c>
      <c r="I279" t="s">
        <v>304</v>
      </c>
      <c r="J279">
        <v>629.46249999999998</v>
      </c>
      <c r="N279">
        <v>1.9362497225163999</v>
      </c>
      <c r="O279">
        <v>2.1965169074209499E-2</v>
      </c>
      <c r="R279" t="s">
        <v>31</v>
      </c>
      <c r="S279" t="s">
        <v>31</v>
      </c>
      <c r="T279" t="s">
        <v>31</v>
      </c>
      <c r="U279" t="s">
        <v>31</v>
      </c>
      <c r="V279" t="s">
        <v>31</v>
      </c>
      <c r="W279" t="s">
        <v>31</v>
      </c>
      <c r="X279" t="s">
        <v>31</v>
      </c>
      <c r="Y279" t="s">
        <v>471</v>
      </c>
      <c r="Z279" t="s">
        <v>465</v>
      </c>
      <c r="AA279" t="s">
        <v>454</v>
      </c>
      <c r="AB279">
        <v>150</v>
      </c>
      <c r="AC279" t="s">
        <v>452</v>
      </c>
      <c r="AD279">
        <v>0.5</v>
      </c>
      <c r="AE279" t="s">
        <v>487</v>
      </c>
    </row>
    <row r="280" spans="1:32" x14ac:dyDescent="0.25">
      <c r="A280">
        <v>279</v>
      </c>
      <c r="B280" t="s">
        <v>447</v>
      </c>
      <c r="C280" t="s">
        <v>448</v>
      </c>
      <c r="D280" t="s">
        <v>26</v>
      </c>
      <c r="E280" t="s">
        <v>27</v>
      </c>
      <c r="F280" t="s">
        <v>476</v>
      </c>
      <c r="G280" t="s">
        <v>29</v>
      </c>
      <c r="I280" t="s">
        <v>304</v>
      </c>
      <c r="J280">
        <v>629.46249999999998</v>
      </c>
      <c r="N280">
        <v>1.9362497225163999</v>
      </c>
      <c r="O280">
        <v>2.1965169074209499E-2</v>
      </c>
      <c r="R280" t="s">
        <v>31</v>
      </c>
      <c r="S280" t="s">
        <v>31</v>
      </c>
      <c r="T280" t="s">
        <v>31</v>
      </c>
      <c r="U280" t="s">
        <v>31</v>
      </c>
      <c r="V280" t="s">
        <v>31</v>
      </c>
      <c r="W280" t="s">
        <v>31</v>
      </c>
      <c r="X280" t="s">
        <v>31</v>
      </c>
      <c r="Y280" t="s">
        <v>448</v>
      </c>
      <c r="AE280" t="s">
        <v>487</v>
      </c>
      <c r="AF280" t="str">
        <f t="shared" ref="AF280" si="138">IFERROR(AVERAGE(Q280:Q281),"")</f>
        <v/>
      </c>
    </row>
    <row r="281" spans="1:32" x14ac:dyDescent="0.25">
      <c r="A281">
        <v>280</v>
      </c>
      <c r="B281" t="s">
        <v>450</v>
      </c>
      <c r="C281" t="s">
        <v>448</v>
      </c>
      <c r="D281" t="s">
        <v>26</v>
      </c>
      <c r="E281" t="s">
        <v>27</v>
      </c>
      <c r="F281" t="s">
        <v>476</v>
      </c>
      <c r="G281" t="s">
        <v>29</v>
      </c>
      <c r="I281" t="s">
        <v>304</v>
      </c>
      <c r="J281">
        <v>629.46249999999998</v>
      </c>
      <c r="N281">
        <v>1.9362497225163999</v>
      </c>
      <c r="O281">
        <v>2.1965169074209499E-2</v>
      </c>
      <c r="R281" t="s">
        <v>31</v>
      </c>
      <c r="S281" t="s">
        <v>31</v>
      </c>
      <c r="T281" t="s">
        <v>31</v>
      </c>
      <c r="U281" t="s">
        <v>31</v>
      </c>
      <c r="V281" t="s">
        <v>31</v>
      </c>
      <c r="W281" t="s">
        <v>31</v>
      </c>
      <c r="X281" t="s">
        <v>31</v>
      </c>
      <c r="Y281" t="s">
        <v>448</v>
      </c>
      <c r="AE281" t="s">
        <v>487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81"/>
  <sheetViews>
    <sheetView workbookViewId="0">
      <selection activeCell="H1" sqref="H1"/>
    </sheetView>
  </sheetViews>
  <sheetFormatPr defaultRowHeight="15" x14ac:dyDescent="0.25"/>
  <cols>
    <col min="32" max="32" width="12.42578125" bestFit="1" customWidth="1"/>
  </cols>
  <sheetData>
    <row r="1" spans="1:3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473</v>
      </c>
      <c r="Z1" t="s">
        <v>472</v>
      </c>
      <c r="AA1" t="s">
        <v>456</v>
      </c>
      <c r="AB1" t="s">
        <v>457</v>
      </c>
      <c r="AC1" t="s">
        <v>458</v>
      </c>
      <c r="AD1" t="s">
        <v>459</v>
      </c>
      <c r="AE1" t="s">
        <v>486</v>
      </c>
      <c r="AF1" t="s">
        <v>488</v>
      </c>
    </row>
    <row r="2" spans="1:32" x14ac:dyDescent="0.25">
      <c r="A2">
        <v>1</v>
      </c>
      <c r="B2" t="s">
        <v>24</v>
      </c>
      <c r="C2" t="s">
        <v>25</v>
      </c>
      <c r="D2" t="s">
        <v>26</v>
      </c>
      <c r="E2" t="s">
        <v>27</v>
      </c>
      <c r="F2" t="s">
        <v>477</v>
      </c>
      <c r="G2" t="s">
        <v>29</v>
      </c>
      <c r="J2">
        <v>567.50549999999998</v>
      </c>
      <c r="K2">
        <v>8</v>
      </c>
      <c r="L2">
        <v>4</v>
      </c>
      <c r="M2">
        <v>1.9218424776008001</v>
      </c>
      <c r="N2">
        <v>1.94851494727787</v>
      </c>
      <c r="O2">
        <v>2.86816151500792E-2</v>
      </c>
      <c r="P2">
        <v>28.377750784374101</v>
      </c>
      <c r="Q2">
        <v>3.4105898294877498E-6</v>
      </c>
      <c r="R2" t="s">
        <v>30</v>
      </c>
      <c r="S2" t="s">
        <v>31</v>
      </c>
      <c r="T2" t="s">
        <v>31</v>
      </c>
      <c r="U2" t="s">
        <v>30</v>
      </c>
      <c r="V2" t="s">
        <v>31</v>
      </c>
      <c r="W2" t="s">
        <v>31</v>
      </c>
      <c r="X2" t="s">
        <v>30</v>
      </c>
      <c r="Y2" t="s">
        <v>460</v>
      </c>
      <c r="Z2" t="s">
        <v>461</v>
      </c>
      <c r="AA2" t="s">
        <v>454</v>
      </c>
      <c r="AB2">
        <v>38</v>
      </c>
      <c r="AC2" t="s">
        <v>451</v>
      </c>
      <c r="AD2">
        <v>0</v>
      </c>
      <c r="AF2">
        <f>IFERROR(AVERAGE(Q2:Q3),"")</f>
        <v>3.6418703489633249E-6</v>
      </c>
    </row>
    <row r="3" spans="1:32" x14ac:dyDescent="0.25">
      <c r="A3">
        <v>2</v>
      </c>
      <c r="B3" t="s">
        <v>32</v>
      </c>
      <c r="C3" t="s">
        <v>25</v>
      </c>
      <c r="D3" t="s">
        <v>26</v>
      </c>
      <c r="E3" t="s">
        <v>27</v>
      </c>
      <c r="F3" t="s">
        <v>477</v>
      </c>
      <c r="G3" t="s">
        <v>29</v>
      </c>
      <c r="J3">
        <v>567.50549999999998</v>
      </c>
      <c r="K3">
        <v>9</v>
      </c>
      <c r="L3">
        <v>4</v>
      </c>
      <c r="M3">
        <v>1.92510542375205</v>
      </c>
      <c r="N3">
        <v>1.94851494727787</v>
      </c>
      <c r="O3">
        <v>2.86816151500792E-2</v>
      </c>
      <c r="P3">
        <v>28.187090763344301</v>
      </c>
      <c r="Q3">
        <v>3.8731508684389E-6</v>
      </c>
      <c r="R3" t="s">
        <v>30</v>
      </c>
      <c r="S3" t="s">
        <v>31</v>
      </c>
      <c r="T3" t="s">
        <v>31</v>
      </c>
      <c r="U3" t="s">
        <v>30</v>
      </c>
      <c r="V3" t="s">
        <v>31</v>
      </c>
      <c r="W3" t="s">
        <v>31</v>
      </c>
      <c r="X3" t="s">
        <v>30</v>
      </c>
      <c r="Y3" t="s">
        <v>460</v>
      </c>
      <c r="Z3" t="s">
        <v>461</v>
      </c>
      <c r="AA3" t="s">
        <v>454</v>
      </c>
      <c r="AB3">
        <v>38</v>
      </c>
      <c r="AC3" t="s">
        <v>451</v>
      </c>
      <c r="AD3">
        <v>0</v>
      </c>
    </row>
    <row r="4" spans="1:32" x14ac:dyDescent="0.25">
      <c r="A4">
        <v>3</v>
      </c>
      <c r="B4" t="s">
        <v>33</v>
      </c>
      <c r="C4" t="s">
        <v>34</v>
      </c>
      <c r="D4" t="s">
        <v>26</v>
      </c>
      <c r="E4" t="s">
        <v>27</v>
      </c>
      <c r="F4" t="s">
        <v>477</v>
      </c>
      <c r="G4" t="s">
        <v>29</v>
      </c>
      <c r="J4">
        <v>567.50549999999998</v>
      </c>
      <c r="K4">
        <v>10</v>
      </c>
      <c r="L4">
        <v>4</v>
      </c>
      <c r="M4">
        <v>2.0096315941001799</v>
      </c>
      <c r="N4">
        <v>1.94851494727787</v>
      </c>
      <c r="O4">
        <v>2.86816151500792E-2</v>
      </c>
      <c r="P4">
        <v>26.7258079964672</v>
      </c>
      <c r="Q4">
        <v>1.02660529355126E-5</v>
      </c>
      <c r="R4" t="s">
        <v>30</v>
      </c>
      <c r="S4" t="s">
        <v>31</v>
      </c>
      <c r="T4" t="s">
        <v>31</v>
      </c>
      <c r="U4" t="s">
        <v>30</v>
      </c>
      <c r="V4" t="s">
        <v>31</v>
      </c>
      <c r="W4" t="s">
        <v>31</v>
      </c>
      <c r="X4" t="s">
        <v>30</v>
      </c>
      <c r="Y4" t="s">
        <v>460</v>
      </c>
      <c r="Z4" t="s">
        <v>461</v>
      </c>
      <c r="AA4" t="s">
        <v>454</v>
      </c>
      <c r="AB4">
        <v>88</v>
      </c>
      <c r="AC4" t="s">
        <v>451</v>
      </c>
      <c r="AD4">
        <v>0</v>
      </c>
      <c r="AF4">
        <f t="shared" ref="AF4" si="0">IFERROR(AVERAGE(Q4:Q5),"")</f>
        <v>1.1298719768655399E-5</v>
      </c>
    </row>
    <row r="5" spans="1:32" x14ac:dyDescent="0.25">
      <c r="A5">
        <v>4</v>
      </c>
      <c r="B5" t="s">
        <v>35</v>
      </c>
      <c r="C5" t="s">
        <v>34</v>
      </c>
      <c r="D5" t="s">
        <v>26</v>
      </c>
      <c r="E5" t="s">
        <v>27</v>
      </c>
      <c r="F5" t="s">
        <v>477</v>
      </c>
      <c r="G5" t="s">
        <v>29</v>
      </c>
      <c r="J5">
        <v>567.50549999999998</v>
      </c>
      <c r="K5">
        <v>9</v>
      </c>
      <c r="L5">
        <v>4</v>
      </c>
      <c r="M5">
        <v>1.9559805098857199</v>
      </c>
      <c r="N5">
        <v>1.94851494727787</v>
      </c>
      <c r="O5">
        <v>2.86816151500792E-2</v>
      </c>
      <c r="P5">
        <v>26.4510155005812</v>
      </c>
      <c r="Q5">
        <v>1.23313866017982E-5</v>
      </c>
      <c r="R5" t="s">
        <v>30</v>
      </c>
      <c r="S5" t="s">
        <v>31</v>
      </c>
      <c r="T5" t="s">
        <v>31</v>
      </c>
      <c r="U5" t="s">
        <v>30</v>
      </c>
      <c r="V5" t="s">
        <v>31</v>
      </c>
      <c r="W5" t="s">
        <v>31</v>
      </c>
      <c r="X5" t="s">
        <v>30</v>
      </c>
      <c r="Y5" t="s">
        <v>460</v>
      </c>
      <c r="Z5" t="s">
        <v>461</v>
      </c>
      <c r="AA5" t="s">
        <v>454</v>
      </c>
      <c r="AB5">
        <v>88</v>
      </c>
      <c r="AC5" t="s">
        <v>451</v>
      </c>
      <c r="AD5">
        <v>0</v>
      </c>
    </row>
    <row r="6" spans="1:32" x14ac:dyDescent="0.25">
      <c r="A6">
        <v>5</v>
      </c>
      <c r="B6" t="s">
        <v>36</v>
      </c>
      <c r="C6" t="s">
        <v>37</v>
      </c>
      <c r="D6" t="s">
        <v>26</v>
      </c>
      <c r="E6" t="s">
        <v>27</v>
      </c>
      <c r="F6" t="s">
        <v>477</v>
      </c>
      <c r="G6" t="s">
        <v>29</v>
      </c>
      <c r="J6">
        <v>567.50549999999998</v>
      </c>
      <c r="K6">
        <v>9</v>
      </c>
      <c r="L6">
        <v>4</v>
      </c>
      <c r="M6">
        <v>1.97427379068895</v>
      </c>
      <c r="N6">
        <v>1.94851494727787</v>
      </c>
      <c r="O6">
        <v>2.86816151500792E-2</v>
      </c>
      <c r="P6">
        <v>26.298734577818401</v>
      </c>
      <c r="Q6">
        <v>1.36498621877532E-5</v>
      </c>
      <c r="R6" t="s">
        <v>30</v>
      </c>
      <c r="S6" t="s">
        <v>31</v>
      </c>
      <c r="T6" t="s">
        <v>31</v>
      </c>
      <c r="U6" t="s">
        <v>30</v>
      </c>
      <c r="V6" t="s">
        <v>31</v>
      </c>
      <c r="W6" t="s">
        <v>31</v>
      </c>
      <c r="X6" t="s">
        <v>30</v>
      </c>
      <c r="Y6" t="s">
        <v>460</v>
      </c>
      <c r="Z6" t="s">
        <v>461</v>
      </c>
      <c r="AA6" t="s">
        <v>454</v>
      </c>
      <c r="AB6">
        <v>150</v>
      </c>
      <c r="AC6" t="s">
        <v>451</v>
      </c>
      <c r="AD6">
        <v>0</v>
      </c>
      <c r="AF6">
        <f t="shared" ref="AF6" si="1">IFERROR(AVERAGE(Q6:Q7),"")</f>
        <v>1.357432864303115E-5</v>
      </c>
    </row>
    <row r="7" spans="1:32" x14ac:dyDescent="0.25">
      <c r="A7">
        <v>6</v>
      </c>
      <c r="B7" t="s">
        <v>38</v>
      </c>
      <c r="C7" t="s">
        <v>37</v>
      </c>
      <c r="D7" t="s">
        <v>26</v>
      </c>
      <c r="E7" t="s">
        <v>27</v>
      </c>
      <c r="F7" t="s">
        <v>477</v>
      </c>
      <c r="G7" t="s">
        <v>29</v>
      </c>
      <c r="J7">
        <v>567.50549999999998</v>
      </c>
      <c r="K7">
        <v>10</v>
      </c>
      <c r="L7">
        <v>4</v>
      </c>
      <c r="M7">
        <v>1.96480430752878</v>
      </c>
      <c r="N7">
        <v>1.94851494727787</v>
      </c>
      <c r="O7">
        <v>2.86816151500792E-2</v>
      </c>
      <c r="P7">
        <v>26.3154180404035</v>
      </c>
      <c r="Q7">
        <v>1.34987950983091E-5</v>
      </c>
      <c r="R7" t="s">
        <v>30</v>
      </c>
      <c r="S7" t="s">
        <v>31</v>
      </c>
      <c r="T7" t="s">
        <v>31</v>
      </c>
      <c r="U7" t="s">
        <v>30</v>
      </c>
      <c r="V7" t="s">
        <v>31</v>
      </c>
      <c r="W7" t="s">
        <v>31</v>
      </c>
      <c r="X7" t="s">
        <v>30</v>
      </c>
      <c r="Y7" t="s">
        <v>460</v>
      </c>
      <c r="Z7" t="s">
        <v>461</v>
      </c>
      <c r="AA7" t="s">
        <v>454</v>
      </c>
      <c r="AB7">
        <v>150</v>
      </c>
      <c r="AC7" t="s">
        <v>451</v>
      </c>
      <c r="AD7">
        <v>0</v>
      </c>
    </row>
    <row r="8" spans="1:32" x14ac:dyDescent="0.25">
      <c r="A8">
        <v>7</v>
      </c>
      <c r="B8" t="s">
        <v>39</v>
      </c>
      <c r="C8" t="s">
        <v>40</v>
      </c>
      <c r="D8" t="s">
        <v>26</v>
      </c>
      <c r="E8" t="s">
        <v>27</v>
      </c>
      <c r="F8" t="s">
        <v>477</v>
      </c>
      <c r="G8" t="s">
        <v>29</v>
      </c>
      <c r="J8">
        <v>567.50549999999998</v>
      </c>
      <c r="K8">
        <v>9</v>
      </c>
      <c r="L8">
        <v>4</v>
      </c>
      <c r="M8">
        <v>1.9428192366004999</v>
      </c>
      <c r="N8">
        <v>1.94851494727787</v>
      </c>
      <c r="O8">
        <v>2.86816151500792E-2</v>
      </c>
      <c r="P8">
        <v>27.2707054755695</v>
      </c>
      <c r="Q8">
        <v>7.1374759977906196E-6</v>
      </c>
      <c r="R8" t="s">
        <v>30</v>
      </c>
      <c r="S8" t="s">
        <v>31</v>
      </c>
      <c r="T8" t="s">
        <v>31</v>
      </c>
      <c r="U8" t="s">
        <v>30</v>
      </c>
      <c r="V8" t="s">
        <v>31</v>
      </c>
      <c r="W8" t="s">
        <v>31</v>
      </c>
      <c r="X8" t="s">
        <v>30</v>
      </c>
      <c r="Y8" t="s">
        <v>460</v>
      </c>
      <c r="Z8" t="s">
        <v>462</v>
      </c>
      <c r="AA8" t="s">
        <v>454</v>
      </c>
      <c r="AB8">
        <v>38</v>
      </c>
      <c r="AC8" t="s">
        <v>451</v>
      </c>
      <c r="AD8">
        <v>0.5</v>
      </c>
      <c r="AF8">
        <f t="shared" ref="AF8" si="2">IFERROR(AVERAGE(Q8:Q9),"")</f>
        <v>6.9442259945885943E-6</v>
      </c>
    </row>
    <row r="9" spans="1:32" x14ac:dyDescent="0.25">
      <c r="A9">
        <v>8</v>
      </c>
      <c r="B9" t="s">
        <v>41</v>
      </c>
      <c r="C9" t="s">
        <v>40</v>
      </c>
      <c r="D9" t="s">
        <v>26</v>
      </c>
      <c r="E9" t="s">
        <v>27</v>
      </c>
      <c r="F9" t="s">
        <v>477</v>
      </c>
      <c r="G9" t="s">
        <v>29</v>
      </c>
      <c r="J9">
        <v>567.50549999999998</v>
      </c>
      <c r="K9">
        <v>9</v>
      </c>
      <c r="L9">
        <v>4</v>
      </c>
      <c r="M9">
        <v>1.9328078117343199</v>
      </c>
      <c r="N9">
        <v>1.94851494727787</v>
      </c>
      <c r="O9">
        <v>2.86816151500792E-2</v>
      </c>
      <c r="P9">
        <v>27.3541634839161</v>
      </c>
      <c r="Q9">
        <v>6.7509759913865698E-6</v>
      </c>
      <c r="R9" t="s">
        <v>30</v>
      </c>
      <c r="S9" t="s">
        <v>31</v>
      </c>
      <c r="T9" t="s">
        <v>31</v>
      </c>
      <c r="U9" t="s">
        <v>30</v>
      </c>
      <c r="V9" t="s">
        <v>31</v>
      </c>
      <c r="W9" t="s">
        <v>31</v>
      </c>
      <c r="X9" t="s">
        <v>30</v>
      </c>
      <c r="Y9" t="s">
        <v>460</v>
      </c>
      <c r="Z9" t="s">
        <v>462</v>
      </c>
      <c r="AA9" t="s">
        <v>454</v>
      </c>
      <c r="AB9">
        <v>38</v>
      </c>
      <c r="AC9" t="s">
        <v>451</v>
      </c>
      <c r="AD9">
        <v>0.5</v>
      </c>
    </row>
    <row r="10" spans="1:32" x14ac:dyDescent="0.25">
      <c r="A10">
        <v>9</v>
      </c>
      <c r="B10" t="s">
        <v>42</v>
      </c>
      <c r="C10" t="s">
        <v>43</v>
      </c>
      <c r="D10" t="s">
        <v>26</v>
      </c>
      <c r="E10" t="s">
        <v>27</v>
      </c>
      <c r="F10" t="s">
        <v>477</v>
      </c>
      <c r="G10" t="s">
        <v>29</v>
      </c>
      <c r="J10">
        <v>567.50549999999998</v>
      </c>
      <c r="K10">
        <v>6</v>
      </c>
      <c r="L10">
        <v>4</v>
      </c>
      <c r="M10">
        <v>1.9409792285032099</v>
      </c>
      <c r="N10">
        <v>1.94851494727787</v>
      </c>
      <c r="O10">
        <v>2.86816151500792E-2</v>
      </c>
      <c r="P10">
        <v>26.213067376497701</v>
      </c>
      <c r="Q10">
        <v>1.4452613058566801E-5</v>
      </c>
      <c r="R10" t="s">
        <v>30</v>
      </c>
      <c r="S10" t="s">
        <v>31</v>
      </c>
      <c r="T10" t="s">
        <v>31</v>
      </c>
      <c r="U10" t="s">
        <v>30</v>
      </c>
      <c r="V10" t="s">
        <v>31</v>
      </c>
      <c r="W10" t="s">
        <v>31</v>
      </c>
      <c r="X10" t="s">
        <v>30</v>
      </c>
      <c r="Y10" t="s">
        <v>460</v>
      </c>
      <c r="Z10" t="s">
        <v>462</v>
      </c>
      <c r="AA10" t="s">
        <v>454</v>
      </c>
      <c r="AB10">
        <v>88</v>
      </c>
      <c r="AC10" t="s">
        <v>451</v>
      </c>
      <c r="AD10">
        <v>0.5</v>
      </c>
      <c r="AF10">
        <f t="shared" ref="AF10" si="3">IFERROR(AVERAGE(Q10:Q11),"")</f>
        <v>1.4614507981329201E-5</v>
      </c>
    </row>
    <row r="11" spans="1:32" x14ac:dyDescent="0.25">
      <c r="A11">
        <v>10</v>
      </c>
      <c r="B11" t="s">
        <v>44</v>
      </c>
      <c r="C11" t="s">
        <v>43</v>
      </c>
      <c r="D11" t="s">
        <v>26</v>
      </c>
      <c r="E11" t="s">
        <v>27</v>
      </c>
      <c r="F11" t="s">
        <v>477</v>
      </c>
      <c r="G11" t="s">
        <v>29</v>
      </c>
      <c r="J11">
        <v>567.50549999999998</v>
      </c>
      <c r="K11">
        <v>8</v>
      </c>
      <c r="L11">
        <v>4</v>
      </c>
      <c r="M11">
        <v>1.9555850896484199</v>
      </c>
      <c r="N11">
        <v>1.94851494727787</v>
      </c>
      <c r="O11">
        <v>2.86816151500792E-2</v>
      </c>
      <c r="P11">
        <v>26.179852931607599</v>
      </c>
      <c r="Q11">
        <v>1.4776402904091601E-5</v>
      </c>
      <c r="R11" t="s">
        <v>30</v>
      </c>
      <c r="S11" t="s">
        <v>31</v>
      </c>
      <c r="T11" t="s">
        <v>31</v>
      </c>
      <c r="U11" t="s">
        <v>30</v>
      </c>
      <c r="V11" t="s">
        <v>31</v>
      </c>
      <c r="W11" t="s">
        <v>31</v>
      </c>
      <c r="X11" t="s">
        <v>30</v>
      </c>
      <c r="Y11" t="s">
        <v>460</v>
      </c>
      <c r="Z11" t="s">
        <v>462</v>
      </c>
      <c r="AA11" t="s">
        <v>454</v>
      </c>
      <c r="AB11">
        <v>88</v>
      </c>
      <c r="AC11" t="s">
        <v>451</v>
      </c>
      <c r="AD11">
        <v>0.5</v>
      </c>
    </row>
    <row r="12" spans="1:32" x14ac:dyDescent="0.25">
      <c r="A12">
        <v>11</v>
      </c>
      <c r="B12" t="s">
        <v>45</v>
      </c>
      <c r="C12" t="s">
        <v>46</v>
      </c>
      <c r="D12" t="s">
        <v>26</v>
      </c>
      <c r="E12" t="s">
        <v>27</v>
      </c>
      <c r="F12" t="s">
        <v>477</v>
      </c>
      <c r="G12" t="s">
        <v>29</v>
      </c>
      <c r="J12">
        <v>567.50549999999998</v>
      </c>
      <c r="K12">
        <v>9</v>
      </c>
      <c r="L12">
        <v>4</v>
      </c>
      <c r="M12">
        <v>1.95216547641815</v>
      </c>
      <c r="N12">
        <v>1.94851494727787</v>
      </c>
      <c r="O12">
        <v>2.86816151500792E-2</v>
      </c>
      <c r="P12">
        <v>25.979951259121801</v>
      </c>
      <c r="Q12">
        <v>1.6884219398349301E-5</v>
      </c>
      <c r="R12" t="s">
        <v>30</v>
      </c>
      <c r="S12" t="s">
        <v>31</v>
      </c>
      <c r="T12" t="s">
        <v>31</v>
      </c>
      <c r="U12" t="s">
        <v>30</v>
      </c>
      <c r="V12" t="s">
        <v>31</v>
      </c>
      <c r="W12" t="s">
        <v>31</v>
      </c>
      <c r="X12" t="s">
        <v>30</v>
      </c>
      <c r="Y12" t="s">
        <v>460</v>
      </c>
      <c r="Z12" t="s">
        <v>462</v>
      </c>
      <c r="AA12" t="s">
        <v>454</v>
      </c>
      <c r="AB12">
        <v>150</v>
      </c>
      <c r="AC12" t="s">
        <v>451</v>
      </c>
      <c r="AD12">
        <v>0.5</v>
      </c>
      <c r="AF12">
        <f t="shared" ref="AF12" si="4">IFERROR(AVERAGE(Q12:Q13),"")</f>
        <v>1.740965128798865E-5</v>
      </c>
    </row>
    <row r="13" spans="1:32" x14ac:dyDescent="0.25">
      <c r="A13">
        <v>12</v>
      </c>
      <c r="B13" t="s">
        <v>47</v>
      </c>
      <c r="C13" t="s">
        <v>46</v>
      </c>
      <c r="D13" t="s">
        <v>26</v>
      </c>
      <c r="E13" t="s">
        <v>27</v>
      </c>
      <c r="F13" t="s">
        <v>477</v>
      </c>
      <c r="G13" t="s">
        <v>29</v>
      </c>
      <c r="J13">
        <v>567.50549999999998</v>
      </c>
      <c r="K13">
        <v>10</v>
      </c>
      <c r="L13">
        <v>3</v>
      </c>
      <c r="M13">
        <v>1.9763964070223401</v>
      </c>
      <c r="N13">
        <v>1.94851494727787</v>
      </c>
      <c r="O13">
        <v>2.86816151500792E-2</v>
      </c>
      <c r="P13">
        <v>25.8894366936875</v>
      </c>
      <c r="Q13">
        <v>1.7935083177628E-5</v>
      </c>
      <c r="R13" t="s">
        <v>30</v>
      </c>
      <c r="S13" t="s">
        <v>31</v>
      </c>
      <c r="T13" t="s">
        <v>31</v>
      </c>
      <c r="U13" t="s">
        <v>30</v>
      </c>
      <c r="V13" t="s">
        <v>31</v>
      </c>
      <c r="W13" t="s">
        <v>31</v>
      </c>
      <c r="X13" t="s">
        <v>30</v>
      </c>
      <c r="Y13" t="s">
        <v>460</v>
      </c>
      <c r="Z13" t="s">
        <v>462</v>
      </c>
      <c r="AA13" t="s">
        <v>454</v>
      </c>
      <c r="AB13">
        <v>150</v>
      </c>
      <c r="AC13" t="s">
        <v>451</v>
      </c>
      <c r="AD13">
        <v>0.5</v>
      </c>
    </row>
    <row r="14" spans="1:32" x14ac:dyDescent="0.25">
      <c r="A14">
        <v>13</v>
      </c>
      <c r="B14" t="s">
        <v>48</v>
      </c>
      <c r="C14" t="s">
        <v>49</v>
      </c>
      <c r="D14" t="s">
        <v>26</v>
      </c>
      <c r="E14" t="s">
        <v>27</v>
      </c>
      <c r="F14" t="s">
        <v>477</v>
      </c>
      <c r="G14" t="s">
        <v>29</v>
      </c>
      <c r="J14">
        <v>567.50549999999998</v>
      </c>
      <c r="K14">
        <v>9</v>
      </c>
      <c r="L14">
        <v>4</v>
      </c>
      <c r="M14">
        <v>1.91606442090692</v>
      </c>
      <c r="N14">
        <v>1.94851494727787</v>
      </c>
      <c r="O14">
        <v>2.86816151500792E-2</v>
      </c>
      <c r="P14">
        <v>30.202540753962701</v>
      </c>
      <c r="Q14">
        <v>1.0096736228261799E-6</v>
      </c>
      <c r="R14" t="s">
        <v>30</v>
      </c>
      <c r="S14" t="s">
        <v>31</v>
      </c>
      <c r="T14" t="s">
        <v>31</v>
      </c>
      <c r="U14" t="s">
        <v>30</v>
      </c>
      <c r="V14" t="s">
        <v>31</v>
      </c>
      <c r="W14" t="s">
        <v>31</v>
      </c>
      <c r="X14" t="s">
        <v>30</v>
      </c>
      <c r="Y14" t="s">
        <v>460</v>
      </c>
      <c r="Z14" t="s">
        <v>463</v>
      </c>
      <c r="AA14" t="s">
        <v>454</v>
      </c>
      <c r="AB14">
        <v>38</v>
      </c>
      <c r="AC14" t="s">
        <v>451</v>
      </c>
      <c r="AD14">
        <v>5</v>
      </c>
      <c r="AF14">
        <f t="shared" ref="AF14" si="5">IFERROR(AVERAGE(Q14:Q15),"")</f>
        <v>8.8891779662389191E-7</v>
      </c>
    </row>
    <row r="15" spans="1:32" x14ac:dyDescent="0.25">
      <c r="A15">
        <v>14</v>
      </c>
      <c r="B15" t="s">
        <v>50</v>
      </c>
      <c r="C15" t="s">
        <v>49</v>
      </c>
      <c r="D15" t="s">
        <v>26</v>
      </c>
      <c r="E15" t="s">
        <v>27</v>
      </c>
      <c r="F15" t="s">
        <v>477</v>
      </c>
      <c r="G15" t="s">
        <v>29</v>
      </c>
      <c r="J15">
        <v>567.50549999999998</v>
      </c>
      <c r="K15">
        <v>11</v>
      </c>
      <c r="L15">
        <v>4</v>
      </c>
      <c r="M15">
        <v>1.96181178343859</v>
      </c>
      <c r="N15">
        <v>1.94851494727787</v>
      </c>
      <c r="O15">
        <v>2.86816151500792E-2</v>
      </c>
      <c r="P15">
        <v>30.612367038492799</v>
      </c>
      <c r="Q15" s="1">
        <v>7.68161970421604E-7</v>
      </c>
      <c r="R15" t="s">
        <v>30</v>
      </c>
      <c r="S15" t="s">
        <v>31</v>
      </c>
      <c r="T15" t="s">
        <v>31</v>
      </c>
      <c r="U15" t="s">
        <v>30</v>
      </c>
      <c r="V15" t="s">
        <v>31</v>
      </c>
      <c r="W15" t="s">
        <v>31</v>
      </c>
      <c r="X15" t="s">
        <v>30</v>
      </c>
      <c r="Y15" t="s">
        <v>460</v>
      </c>
      <c r="Z15" t="s">
        <v>463</v>
      </c>
      <c r="AA15" t="s">
        <v>454</v>
      </c>
      <c r="AB15">
        <v>38</v>
      </c>
      <c r="AC15" t="s">
        <v>451</v>
      </c>
      <c r="AD15">
        <v>5</v>
      </c>
    </row>
    <row r="16" spans="1:32" x14ac:dyDescent="0.25">
      <c r="A16">
        <v>15</v>
      </c>
      <c r="B16" t="s">
        <v>51</v>
      </c>
      <c r="C16" t="s">
        <v>52</v>
      </c>
      <c r="D16" t="s">
        <v>26</v>
      </c>
      <c r="E16" t="s">
        <v>27</v>
      </c>
      <c r="F16" t="s">
        <v>477</v>
      </c>
      <c r="G16" t="s">
        <v>29</v>
      </c>
      <c r="J16">
        <v>567.50549999999998</v>
      </c>
      <c r="K16">
        <v>10</v>
      </c>
      <c r="L16">
        <v>4</v>
      </c>
      <c r="M16">
        <v>1.97527877080243</v>
      </c>
      <c r="N16">
        <v>1.94851494727787</v>
      </c>
      <c r="O16">
        <v>2.86816151500792E-2</v>
      </c>
      <c r="P16">
        <v>25.530321065214501</v>
      </c>
      <c r="Q16">
        <v>2.27898011814085E-5</v>
      </c>
      <c r="R16" t="s">
        <v>30</v>
      </c>
      <c r="S16" t="s">
        <v>31</v>
      </c>
      <c r="T16" t="s">
        <v>31</v>
      </c>
      <c r="U16" t="s">
        <v>30</v>
      </c>
      <c r="V16" t="s">
        <v>31</v>
      </c>
      <c r="W16" t="s">
        <v>31</v>
      </c>
      <c r="X16" t="s">
        <v>30</v>
      </c>
      <c r="Y16" t="s">
        <v>460</v>
      </c>
      <c r="Z16" t="s">
        <v>463</v>
      </c>
      <c r="AA16" t="s">
        <v>454</v>
      </c>
      <c r="AB16">
        <v>88</v>
      </c>
      <c r="AC16" t="s">
        <v>451</v>
      </c>
      <c r="AD16">
        <v>5</v>
      </c>
      <c r="AF16">
        <f t="shared" ref="AF16" si="6">IFERROR(AVERAGE(Q16:Q17),"")</f>
        <v>2.4168938928437898E-5</v>
      </c>
    </row>
    <row r="17" spans="1:32" x14ac:dyDescent="0.25">
      <c r="A17">
        <v>16</v>
      </c>
      <c r="B17" t="s">
        <v>53</v>
      </c>
      <c r="C17" t="s">
        <v>52</v>
      </c>
      <c r="D17" t="s">
        <v>26</v>
      </c>
      <c r="E17" t="s">
        <v>27</v>
      </c>
      <c r="F17" t="s">
        <v>477</v>
      </c>
      <c r="G17" t="s">
        <v>29</v>
      </c>
      <c r="J17">
        <v>567.50549999999998</v>
      </c>
      <c r="K17">
        <v>9</v>
      </c>
      <c r="L17">
        <v>4</v>
      </c>
      <c r="M17">
        <v>1.9457889610919199</v>
      </c>
      <c r="N17">
        <v>1.94851494727787</v>
      </c>
      <c r="O17">
        <v>2.86816151500792E-2</v>
      </c>
      <c r="P17">
        <v>25.359050669421201</v>
      </c>
      <c r="Q17">
        <v>2.5548076675467299E-5</v>
      </c>
      <c r="R17" t="s">
        <v>30</v>
      </c>
      <c r="S17" t="s">
        <v>31</v>
      </c>
      <c r="T17" t="s">
        <v>31</v>
      </c>
      <c r="U17" t="s">
        <v>30</v>
      </c>
      <c r="V17" t="s">
        <v>31</v>
      </c>
      <c r="W17" t="s">
        <v>31</v>
      </c>
      <c r="X17" t="s">
        <v>30</v>
      </c>
      <c r="Y17" t="s">
        <v>460</v>
      </c>
      <c r="Z17" t="s">
        <v>463</v>
      </c>
      <c r="AA17" t="s">
        <v>454</v>
      </c>
      <c r="AB17">
        <v>88</v>
      </c>
      <c r="AC17" t="s">
        <v>451</v>
      </c>
      <c r="AD17">
        <v>5</v>
      </c>
    </row>
    <row r="18" spans="1:32" x14ac:dyDescent="0.25">
      <c r="A18">
        <v>17</v>
      </c>
      <c r="B18" t="s">
        <v>54</v>
      </c>
      <c r="C18" t="s">
        <v>55</v>
      </c>
      <c r="D18" t="s">
        <v>26</v>
      </c>
      <c r="E18" t="s">
        <v>27</v>
      </c>
      <c r="F18" t="s">
        <v>477</v>
      </c>
      <c r="G18" t="s">
        <v>29</v>
      </c>
      <c r="J18">
        <v>567.50549999999998</v>
      </c>
      <c r="K18">
        <v>10</v>
      </c>
      <c r="L18">
        <v>4</v>
      </c>
      <c r="M18">
        <v>1.9866602788526999</v>
      </c>
      <c r="N18">
        <v>1.94851494727787</v>
      </c>
      <c r="O18">
        <v>2.86816151500792E-2</v>
      </c>
      <c r="P18">
        <v>26.861157267497902</v>
      </c>
      <c r="Q18">
        <v>9.3797725879583095E-6</v>
      </c>
      <c r="R18" t="s">
        <v>30</v>
      </c>
      <c r="S18" t="s">
        <v>31</v>
      </c>
      <c r="T18" t="s">
        <v>31</v>
      </c>
      <c r="U18" t="s">
        <v>30</v>
      </c>
      <c r="V18" t="s">
        <v>31</v>
      </c>
      <c r="W18" t="s">
        <v>31</v>
      </c>
      <c r="X18" t="s">
        <v>30</v>
      </c>
      <c r="Y18" t="s">
        <v>460</v>
      </c>
      <c r="Z18" t="s">
        <v>463</v>
      </c>
      <c r="AA18" t="s">
        <v>454</v>
      </c>
      <c r="AB18">
        <v>150</v>
      </c>
      <c r="AC18" t="s">
        <v>451</v>
      </c>
      <c r="AD18">
        <v>5</v>
      </c>
      <c r="AF18">
        <f t="shared" ref="AF18" si="7">IFERROR(AVERAGE(Q18:Q19),"")</f>
        <v>9.6540469771320701E-6</v>
      </c>
    </row>
    <row r="19" spans="1:32" x14ac:dyDescent="0.25">
      <c r="A19">
        <v>18</v>
      </c>
      <c r="B19" t="s">
        <v>56</v>
      </c>
      <c r="C19" t="s">
        <v>55</v>
      </c>
      <c r="D19" t="s">
        <v>26</v>
      </c>
      <c r="E19" t="s">
        <v>27</v>
      </c>
      <c r="F19" t="s">
        <v>477</v>
      </c>
      <c r="G19" t="s">
        <v>29</v>
      </c>
      <c r="J19">
        <v>567.50549999999998</v>
      </c>
      <c r="K19">
        <v>7</v>
      </c>
      <c r="L19">
        <v>4</v>
      </c>
      <c r="M19">
        <v>1.95163890498394</v>
      </c>
      <c r="N19">
        <v>1.94851494727787</v>
      </c>
      <c r="O19">
        <v>2.86816151500792E-2</v>
      </c>
      <c r="P19">
        <v>26.775954649685701</v>
      </c>
      <c r="Q19">
        <v>9.9283213663058307E-6</v>
      </c>
      <c r="R19" t="s">
        <v>30</v>
      </c>
      <c r="S19" t="s">
        <v>31</v>
      </c>
      <c r="T19" t="s">
        <v>31</v>
      </c>
      <c r="U19" t="s">
        <v>30</v>
      </c>
      <c r="V19" t="s">
        <v>31</v>
      </c>
      <c r="W19" t="s">
        <v>31</v>
      </c>
      <c r="X19" t="s">
        <v>30</v>
      </c>
      <c r="Y19" t="s">
        <v>460</v>
      </c>
      <c r="Z19" t="s">
        <v>463</v>
      </c>
      <c r="AA19" t="s">
        <v>454</v>
      </c>
      <c r="AB19">
        <v>150</v>
      </c>
      <c r="AC19" t="s">
        <v>451</v>
      </c>
      <c r="AD19">
        <v>5</v>
      </c>
    </row>
    <row r="20" spans="1:32" x14ac:dyDescent="0.25">
      <c r="A20">
        <v>19</v>
      </c>
      <c r="B20" t="s">
        <v>57</v>
      </c>
      <c r="C20" t="s">
        <v>58</v>
      </c>
      <c r="D20" t="s">
        <v>26</v>
      </c>
      <c r="E20" t="s">
        <v>27</v>
      </c>
      <c r="F20" t="s">
        <v>477</v>
      </c>
      <c r="G20" t="s">
        <v>29</v>
      </c>
      <c r="J20">
        <v>567.50549999999998</v>
      </c>
      <c r="K20">
        <v>10</v>
      </c>
      <c r="L20">
        <v>5</v>
      </c>
      <c r="M20">
        <v>1.9188299134015201</v>
      </c>
      <c r="N20">
        <v>1.94851494727787</v>
      </c>
      <c r="O20">
        <v>2.86816151500792E-2</v>
      </c>
      <c r="P20">
        <v>28.9155778105027</v>
      </c>
      <c r="Q20">
        <v>2.3824236455617899E-6</v>
      </c>
      <c r="R20" t="s">
        <v>30</v>
      </c>
      <c r="S20" t="s">
        <v>31</v>
      </c>
      <c r="T20" t="s">
        <v>31</v>
      </c>
      <c r="U20" t="s">
        <v>30</v>
      </c>
      <c r="V20" t="s">
        <v>31</v>
      </c>
      <c r="W20" t="s">
        <v>31</v>
      </c>
      <c r="X20" t="s">
        <v>30</v>
      </c>
      <c r="Y20" t="s">
        <v>460</v>
      </c>
      <c r="Z20" t="s">
        <v>464</v>
      </c>
      <c r="AA20" t="s">
        <v>454</v>
      </c>
      <c r="AB20">
        <v>38</v>
      </c>
      <c r="AC20" t="s">
        <v>452</v>
      </c>
      <c r="AD20">
        <v>0</v>
      </c>
      <c r="AF20">
        <f t="shared" ref="AF20" si="8">IFERROR(AVERAGE(Q20:Q21),"")</f>
        <v>2.4013229951732198E-6</v>
      </c>
    </row>
    <row r="21" spans="1:32" x14ac:dyDescent="0.25">
      <c r="A21">
        <v>20</v>
      </c>
      <c r="B21" t="s">
        <v>59</v>
      </c>
      <c r="C21" t="s">
        <v>58</v>
      </c>
      <c r="D21" t="s">
        <v>26</v>
      </c>
      <c r="E21" t="s">
        <v>27</v>
      </c>
      <c r="F21" t="s">
        <v>477</v>
      </c>
      <c r="G21" t="s">
        <v>29</v>
      </c>
      <c r="J21">
        <v>567.50549999999998</v>
      </c>
      <c r="K21">
        <v>9</v>
      </c>
      <c r="L21">
        <v>5</v>
      </c>
      <c r="M21">
        <v>1.91564474614655</v>
      </c>
      <c r="N21">
        <v>1.94851494727787</v>
      </c>
      <c r="O21">
        <v>2.86816151500792E-2</v>
      </c>
      <c r="P21">
        <v>28.8919803401437</v>
      </c>
      <c r="Q21">
        <v>2.4202223447846501E-6</v>
      </c>
      <c r="R21" t="s">
        <v>30</v>
      </c>
      <c r="S21" t="s">
        <v>31</v>
      </c>
      <c r="T21" t="s">
        <v>31</v>
      </c>
      <c r="U21" t="s">
        <v>30</v>
      </c>
      <c r="V21" t="s">
        <v>31</v>
      </c>
      <c r="W21" t="s">
        <v>31</v>
      </c>
      <c r="X21" t="s">
        <v>30</v>
      </c>
      <c r="Y21" t="s">
        <v>460</v>
      </c>
      <c r="Z21" t="s">
        <v>464</v>
      </c>
      <c r="AA21" t="s">
        <v>454</v>
      </c>
      <c r="AB21">
        <v>38</v>
      </c>
      <c r="AC21" t="s">
        <v>452</v>
      </c>
      <c r="AD21">
        <v>0</v>
      </c>
    </row>
    <row r="22" spans="1:32" x14ac:dyDescent="0.25">
      <c r="A22">
        <v>21</v>
      </c>
      <c r="B22" t="s">
        <v>60</v>
      </c>
      <c r="C22" t="s">
        <v>61</v>
      </c>
      <c r="D22" t="s">
        <v>26</v>
      </c>
      <c r="E22" t="s">
        <v>27</v>
      </c>
      <c r="F22" t="s">
        <v>477</v>
      </c>
      <c r="G22" t="s">
        <v>29</v>
      </c>
      <c r="J22">
        <v>567.50549999999998</v>
      </c>
      <c r="K22">
        <v>11</v>
      </c>
      <c r="L22">
        <v>4</v>
      </c>
      <c r="M22">
        <v>1.9563901970931901</v>
      </c>
      <c r="N22">
        <v>1.94851494727787</v>
      </c>
      <c r="O22">
        <v>2.86816151500792E-2</v>
      </c>
      <c r="P22">
        <v>28.478675162379499</v>
      </c>
      <c r="Q22">
        <v>3.18853598514921E-6</v>
      </c>
      <c r="R22" t="s">
        <v>30</v>
      </c>
      <c r="S22" t="s">
        <v>31</v>
      </c>
      <c r="T22" t="s">
        <v>31</v>
      </c>
      <c r="U22" t="s">
        <v>30</v>
      </c>
      <c r="V22" t="s">
        <v>31</v>
      </c>
      <c r="W22" t="s">
        <v>31</v>
      </c>
      <c r="X22" t="s">
        <v>30</v>
      </c>
      <c r="Y22" t="s">
        <v>460</v>
      </c>
      <c r="Z22" t="s">
        <v>464</v>
      </c>
      <c r="AA22" t="s">
        <v>454</v>
      </c>
      <c r="AB22">
        <v>88</v>
      </c>
      <c r="AC22" t="s">
        <v>452</v>
      </c>
      <c r="AD22">
        <v>0</v>
      </c>
      <c r="AF22">
        <f t="shared" ref="AF22" si="9">IFERROR(AVERAGE(Q22:Q23),"")</f>
        <v>3.2671310542132048E-6</v>
      </c>
    </row>
    <row r="23" spans="1:32" x14ac:dyDescent="0.25">
      <c r="A23">
        <v>22</v>
      </c>
      <c r="B23" t="s">
        <v>62</v>
      </c>
      <c r="C23" t="s">
        <v>61</v>
      </c>
      <c r="D23" t="s">
        <v>26</v>
      </c>
      <c r="E23" t="s">
        <v>27</v>
      </c>
      <c r="F23" t="s">
        <v>477</v>
      </c>
      <c r="G23" t="s">
        <v>29</v>
      </c>
      <c r="J23">
        <v>567.50549999999998</v>
      </c>
      <c r="K23">
        <v>8</v>
      </c>
      <c r="L23">
        <v>4</v>
      </c>
      <c r="M23">
        <v>1.91626755568806</v>
      </c>
      <c r="N23">
        <v>1.94851494727787</v>
      </c>
      <c r="O23">
        <v>2.86816151500792E-2</v>
      </c>
      <c r="P23">
        <v>28.4065357261366</v>
      </c>
      <c r="Q23">
        <v>3.3457261232772E-6</v>
      </c>
      <c r="R23" t="s">
        <v>30</v>
      </c>
      <c r="S23" t="s">
        <v>31</v>
      </c>
      <c r="T23" t="s">
        <v>31</v>
      </c>
      <c r="U23" t="s">
        <v>30</v>
      </c>
      <c r="V23" t="s">
        <v>31</v>
      </c>
      <c r="W23" t="s">
        <v>31</v>
      </c>
      <c r="X23" t="s">
        <v>30</v>
      </c>
      <c r="Y23" t="s">
        <v>460</v>
      </c>
      <c r="Z23" t="s">
        <v>464</v>
      </c>
      <c r="AA23" t="s">
        <v>454</v>
      </c>
      <c r="AB23">
        <v>88</v>
      </c>
      <c r="AC23" t="s">
        <v>452</v>
      </c>
      <c r="AD23">
        <v>0</v>
      </c>
    </row>
    <row r="24" spans="1:32" x14ac:dyDescent="0.25">
      <c r="A24">
        <v>23</v>
      </c>
      <c r="B24" t="s">
        <v>63</v>
      </c>
      <c r="C24" t="s">
        <v>64</v>
      </c>
      <c r="D24" t="s">
        <v>26</v>
      </c>
      <c r="E24" t="s">
        <v>27</v>
      </c>
      <c r="F24" t="s">
        <v>477</v>
      </c>
      <c r="G24" t="s">
        <v>29</v>
      </c>
      <c r="J24">
        <v>567.50549999999998</v>
      </c>
      <c r="K24">
        <v>9</v>
      </c>
      <c r="L24">
        <v>4</v>
      </c>
      <c r="M24">
        <v>2.0006067027611998</v>
      </c>
      <c r="N24">
        <v>1.94851494727787</v>
      </c>
      <c r="O24">
        <v>2.86816151500792E-2</v>
      </c>
      <c r="P24">
        <v>25.6586486475953</v>
      </c>
      <c r="Q24">
        <v>2.0920090340063399E-5</v>
      </c>
      <c r="R24" t="s">
        <v>30</v>
      </c>
      <c r="S24" t="s">
        <v>31</v>
      </c>
      <c r="T24" t="s">
        <v>31</v>
      </c>
      <c r="U24" t="s">
        <v>30</v>
      </c>
      <c r="V24" t="s">
        <v>31</v>
      </c>
      <c r="W24" t="s">
        <v>31</v>
      </c>
      <c r="X24" t="s">
        <v>30</v>
      </c>
      <c r="Y24" t="s">
        <v>460</v>
      </c>
      <c r="Z24" t="s">
        <v>464</v>
      </c>
      <c r="AA24" t="s">
        <v>454</v>
      </c>
      <c r="AB24">
        <v>150</v>
      </c>
      <c r="AC24" t="s">
        <v>452</v>
      </c>
      <c r="AD24">
        <v>0</v>
      </c>
      <c r="AF24">
        <f t="shared" ref="AF24" si="10">IFERROR(AVERAGE(Q24:Q25),"")</f>
        <v>2.3297304510765301E-5</v>
      </c>
    </row>
    <row r="25" spans="1:32" x14ac:dyDescent="0.25">
      <c r="A25">
        <v>24</v>
      </c>
      <c r="B25" t="s">
        <v>65</v>
      </c>
      <c r="C25" t="s">
        <v>64</v>
      </c>
      <c r="D25" t="s">
        <v>26</v>
      </c>
      <c r="E25" t="s">
        <v>27</v>
      </c>
      <c r="F25" t="s">
        <v>477</v>
      </c>
      <c r="G25" t="s">
        <v>29</v>
      </c>
      <c r="J25">
        <v>567.50549999999998</v>
      </c>
      <c r="K25">
        <v>10</v>
      </c>
      <c r="L25">
        <v>4</v>
      </c>
      <c r="M25">
        <v>1.9793680145482699</v>
      </c>
      <c r="N25">
        <v>1.94851494727787</v>
      </c>
      <c r="O25">
        <v>2.86816151500792E-2</v>
      </c>
      <c r="P25">
        <v>25.351649661272202</v>
      </c>
      <c r="Q25">
        <v>2.56745186814672E-5</v>
      </c>
      <c r="R25" t="s">
        <v>30</v>
      </c>
      <c r="S25" t="s">
        <v>31</v>
      </c>
      <c r="T25" t="s">
        <v>31</v>
      </c>
      <c r="U25" t="s">
        <v>30</v>
      </c>
      <c r="V25" t="s">
        <v>31</v>
      </c>
      <c r="W25" t="s">
        <v>31</v>
      </c>
      <c r="X25" t="s">
        <v>30</v>
      </c>
      <c r="Y25" t="s">
        <v>460</v>
      </c>
      <c r="Z25" t="s">
        <v>464</v>
      </c>
      <c r="AA25" t="s">
        <v>454</v>
      </c>
      <c r="AB25">
        <v>150</v>
      </c>
      <c r="AC25" t="s">
        <v>452</v>
      </c>
      <c r="AD25">
        <v>0</v>
      </c>
    </row>
    <row r="26" spans="1:32" x14ac:dyDescent="0.25">
      <c r="A26">
        <v>25</v>
      </c>
      <c r="B26" t="s">
        <v>66</v>
      </c>
      <c r="C26" t="s">
        <v>67</v>
      </c>
      <c r="D26" t="s">
        <v>26</v>
      </c>
      <c r="E26" t="s">
        <v>27</v>
      </c>
      <c r="F26" t="s">
        <v>477</v>
      </c>
      <c r="G26" t="s">
        <v>29</v>
      </c>
      <c r="J26">
        <v>567.50549999999998</v>
      </c>
      <c r="K26">
        <v>8</v>
      </c>
      <c r="L26">
        <v>4</v>
      </c>
      <c r="M26">
        <v>1.90846982835463</v>
      </c>
      <c r="N26">
        <v>1.94851494727787</v>
      </c>
      <c r="O26">
        <v>2.86816151500792E-2</v>
      </c>
      <c r="P26">
        <v>29.420083964145899</v>
      </c>
      <c r="Q26">
        <v>1.7016164305669601E-6</v>
      </c>
      <c r="R26" t="s">
        <v>30</v>
      </c>
      <c r="S26" t="s">
        <v>31</v>
      </c>
      <c r="T26" t="s">
        <v>31</v>
      </c>
      <c r="U26" t="s">
        <v>30</v>
      </c>
      <c r="V26" t="s">
        <v>31</v>
      </c>
      <c r="W26" t="s">
        <v>31</v>
      </c>
      <c r="X26" t="s">
        <v>30</v>
      </c>
      <c r="Y26" t="s">
        <v>460</v>
      </c>
      <c r="Z26" t="s">
        <v>465</v>
      </c>
      <c r="AA26" t="s">
        <v>454</v>
      </c>
      <c r="AB26">
        <v>38</v>
      </c>
      <c r="AC26" t="s">
        <v>453</v>
      </c>
      <c r="AD26">
        <v>0.5</v>
      </c>
      <c r="AF26">
        <f t="shared" ref="AF26" si="11">IFERROR(AVERAGE(Q26:Q27),"")</f>
        <v>1.6759660562178351E-6</v>
      </c>
    </row>
    <row r="27" spans="1:32" x14ac:dyDescent="0.25">
      <c r="A27">
        <v>26</v>
      </c>
      <c r="B27" t="s">
        <v>68</v>
      </c>
      <c r="C27" t="s">
        <v>67</v>
      </c>
      <c r="D27" t="s">
        <v>26</v>
      </c>
      <c r="E27" t="s">
        <v>27</v>
      </c>
      <c r="F27" t="s">
        <v>477</v>
      </c>
      <c r="G27" t="s">
        <v>29</v>
      </c>
      <c r="J27">
        <v>567.50549999999998</v>
      </c>
      <c r="K27">
        <v>11</v>
      </c>
      <c r="L27">
        <v>4</v>
      </c>
      <c r="M27">
        <v>1.9169932486538299</v>
      </c>
      <c r="N27">
        <v>1.94851494727787</v>
      </c>
      <c r="O27">
        <v>2.86816151500792E-2</v>
      </c>
      <c r="P27">
        <v>29.4659744446055</v>
      </c>
      <c r="Q27">
        <v>1.6503156818687099E-6</v>
      </c>
      <c r="R27" t="s">
        <v>30</v>
      </c>
      <c r="S27" t="s">
        <v>31</v>
      </c>
      <c r="T27" t="s">
        <v>31</v>
      </c>
      <c r="U27" t="s">
        <v>30</v>
      </c>
      <c r="V27" t="s">
        <v>31</v>
      </c>
      <c r="W27" t="s">
        <v>31</v>
      </c>
      <c r="X27" t="s">
        <v>30</v>
      </c>
      <c r="Y27" t="s">
        <v>460</v>
      </c>
      <c r="Z27" t="s">
        <v>465</v>
      </c>
      <c r="AA27" t="s">
        <v>454</v>
      </c>
      <c r="AB27">
        <v>38</v>
      </c>
      <c r="AC27" t="s">
        <v>453</v>
      </c>
      <c r="AD27">
        <v>0.5</v>
      </c>
    </row>
    <row r="28" spans="1:32" x14ac:dyDescent="0.25">
      <c r="A28">
        <v>27</v>
      </c>
      <c r="B28" t="s">
        <v>69</v>
      </c>
      <c r="C28" t="s">
        <v>70</v>
      </c>
      <c r="D28" t="s">
        <v>26</v>
      </c>
      <c r="E28" t="s">
        <v>27</v>
      </c>
      <c r="F28" t="s">
        <v>477</v>
      </c>
      <c r="G28" t="s">
        <v>29</v>
      </c>
      <c r="J28">
        <v>567.50549999999998</v>
      </c>
      <c r="K28">
        <v>7</v>
      </c>
      <c r="L28">
        <v>4</v>
      </c>
      <c r="M28">
        <v>1.90033225705674</v>
      </c>
      <c r="N28">
        <v>1.94851494727787</v>
      </c>
      <c r="O28">
        <v>2.86816151500792E-2</v>
      </c>
      <c r="P28">
        <v>27.064983236917701</v>
      </c>
      <c r="Q28">
        <v>8.1873463556373094E-6</v>
      </c>
      <c r="R28" t="s">
        <v>30</v>
      </c>
      <c r="S28" t="s">
        <v>31</v>
      </c>
      <c r="T28" t="s">
        <v>31</v>
      </c>
      <c r="U28" t="s">
        <v>30</v>
      </c>
      <c r="V28" t="s">
        <v>31</v>
      </c>
      <c r="W28" t="s">
        <v>31</v>
      </c>
      <c r="X28" t="s">
        <v>30</v>
      </c>
      <c r="Y28" t="s">
        <v>460</v>
      </c>
      <c r="Z28" t="s">
        <v>465</v>
      </c>
      <c r="AA28" t="s">
        <v>454</v>
      </c>
      <c r="AB28">
        <v>88</v>
      </c>
      <c r="AC28" t="s">
        <v>453</v>
      </c>
      <c r="AD28">
        <v>0.5</v>
      </c>
      <c r="AF28">
        <f t="shared" ref="AF28" si="12">IFERROR(AVERAGE(Q28:Q29),"")</f>
        <v>8.0304925910913495E-6</v>
      </c>
    </row>
    <row r="29" spans="1:32" x14ac:dyDescent="0.25">
      <c r="A29">
        <v>28</v>
      </c>
      <c r="B29" t="s">
        <v>71</v>
      </c>
      <c r="C29" t="s">
        <v>70</v>
      </c>
      <c r="D29" t="s">
        <v>26</v>
      </c>
      <c r="E29" t="s">
        <v>27</v>
      </c>
      <c r="F29" t="s">
        <v>477</v>
      </c>
      <c r="G29" t="s">
        <v>29</v>
      </c>
      <c r="J29">
        <v>567.50549999999998</v>
      </c>
      <c r="K29">
        <v>9</v>
      </c>
      <c r="L29">
        <v>4</v>
      </c>
      <c r="M29">
        <v>1.9334764485146601</v>
      </c>
      <c r="N29">
        <v>1.94851494727787</v>
      </c>
      <c r="O29">
        <v>2.86816151500792E-2</v>
      </c>
      <c r="P29">
        <v>27.123552289855301</v>
      </c>
      <c r="Q29">
        <v>7.8736388265453896E-6</v>
      </c>
      <c r="R29" t="s">
        <v>30</v>
      </c>
      <c r="S29" t="s">
        <v>31</v>
      </c>
      <c r="T29" t="s">
        <v>31</v>
      </c>
      <c r="U29" t="s">
        <v>30</v>
      </c>
      <c r="V29" t="s">
        <v>31</v>
      </c>
      <c r="W29" t="s">
        <v>31</v>
      </c>
      <c r="X29" t="s">
        <v>30</v>
      </c>
      <c r="Y29" t="s">
        <v>460</v>
      </c>
      <c r="Z29" t="s">
        <v>465</v>
      </c>
      <c r="AA29" t="s">
        <v>454</v>
      </c>
      <c r="AB29">
        <v>88</v>
      </c>
      <c r="AC29" t="s">
        <v>453</v>
      </c>
      <c r="AD29">
        <v>0.5</v>
      </c>
    </row>
    <row r="30" spans="1:32" x14ac:dyDescent="0.25">
      <c r="A30">
        <v>29</v>
      </c>
      <c r="B30" t="s">
        <v>72</v>
      </c>
      <c r="C30" t="s">
        <v>73</v>
      </c>
      <c r="D30" t="s">
        <v>26</v>
      </c>
      <c r="E30" t="s">
        <v>27</v>
      </c>
      <c r="F30" t="s">
        <v>477</v>
      </c>
      <c r="G30" t="s">
        <v>29</v>
      </c>
      <c r="J30">
        <v>567.50549999999998</v>
      </c>
      <c r="K30">
        <v>9</v>
      </c>
      <c r="L30">
        <v>4</v>
      </c>
      <c r="M30">
        <v>1.94051621725715</v>
      </c>
      <c r="N30">
        <v>1.94851494727787</v>
      </c>
      <c r="O30">
        <v>2.86816151500792E-2</v>
      </c>
      <c r="P30">
        <v>26.1571262020882</v>
      </c>
      <c r="Q30">
        <v>1.5002123729105E-5</v>
      </c>
      <c r="R30" t="s">
        <v>30</v>
      </c>
      <c r="S30" t="s">
        <v>31</v>
      </c>
      <c r="T30" t="s">
        <v>31</v>
      </c>
      <c r="U30" t="s">
        <v>30</v>
      </c>
      <c r="V30" t="s">
        <v>31</v>
      </c>
      <c r="W30" t="s">
        <v>31</v>
      </c>
      <c r="X30" t="s">
        <v>30</v>
      </c>
      <c r="Y30" t="s">
        <v>460</v>
      </c>
      <c r="Z30" t="s">
        <v>465</v>
      </c>
      <c r="AA30" t="s">
        <v>454</v>
      </c>
      <c r="AB30">
        <v>150</v>
      </c>
      <c r="AC30" t="s">
        <v>453</v>
      </c>
      <c r="AD30">
        <v>0.5</v>
      </c>
      <c r="AF30">
        <f t="shared" ref="AF30" si="13">IFERROR(AVERAGE(Q30:Q31),"")</f>
        <v>1.497448738976755E-5</v>
      </c>
    </row>
    <row r="31" spans="1:32" x14ac:dyDescent="0.25">
      <c r="A31">
        <v>30</v>
      </c>
      <c r="B31" t="s">
        <v>74</v>
      </c>
      <c r="C31" t="s">
        <v>73</v>
      </c>
      <c r="D31" t="s">
        <v>26</v>
      </c>
      <c r="E31" t="s">
        <v>27</v>
      </c>
      <c r="F31" t="s">
        <v>477</v>
      </c>
      <c r="G31" t="s">
        <v>29</v>
      </c>
      <c r="J31">
        <v>567.50549999999998</v>
      </c>
      <c r="K31">
        <v>10</v>
      </c>
      <c r="L31">
        <v>4</v>
      </c>
      <c r="M31">
        <v>1.95452869425466</v>
      </c>
      <c r="N31">
        <v>1.94851494727787</v>
      </c>
      <c r="O31">
        <v>2.86816151500792E-2</v>
      </c>
      <c r="P31">
        <v>26.162659566184999</v>
      </c>
      <c r="Q31">
        <v>1.4946851050430101E-5</v>
      </c>
      <c r="R31" t="s">
        <v>30</v>
      </c>
      <c r="S31" t="s">
        <v>31</v>
      </c>
      <c r="T31" t="s">
        <v>31</v>
      </c>
      <c r="U31" t="s">
        <v>30</v>
      </c>
      <c r="V31" t="s">
        <v>31</v>
      </c>
      <c r="W31" t="s">
        <v>31</v>
      </c>
      <c r="X31" t="s">
        <v>30</v>
      </c>
      <c r="Y31" t="s">
        <v>460</v>
      </c>
      <c r="Z31" t="s">
        <v>465</v>
      </c>
      <c r="AA31" t="s">
        <v>454</v>
      </c>
      <c r="AB31">
        <v>150</v>
      </c>
      <c r="AC31" t="s">
        <v>453</v>
      </c>
      <c r="AD31">
        <v>0.5</v>
      </c>
    </row>
    <row r="32" spans="1:32" x14ac:dyDescent="0.25">
      <c r="A32">
        <v>31</v>
      </c>
      <c r="B32" t="s">
        <v>75</v>
      </c>
      <c r="C32" t="s">
        <v>76</v>
      </c>
      <c r="D32" t="s">
        <v>26</v>
      </c>
      <c r="E32" t="s">
        <v>27</v>
      </c>
      <c r="F32" t="s">
        <v>477</v>
      </c>
      <c r="G32" t="s">
        <v>29</v>
      </c>
      <c r="J32">
        <v>567.50549999999998</v>
      </c>
      <c r="K32">
        <v>10</v>
      </c>
      <c r="L32">
        <v>5</v>
      </c>
      <c r="M32">
        <v>1.92580912628509</v>
      </c>
      <c r="N32">
        <v>1.94851494727787</v>
      </c>
      <c r="O32">
        <v>2.86816151500792E-2</v>
      </c>
      <c r="P32">
        <v>28.907249971464701</v>
      </c>
      <c r="Q32">
        <v>2.3956953887026401E-6</v>
      </c>
      <c r="R32" t="s">
        <v>30</v>
      </c>
      <c r="S32" t="s">
        <v>31</v>
      </c>
      <c r="T32" t="s">
        <v>31</v>
      </c>
      <c r="U32" t="s">
        <v>30</v>
      </c>
      <c r="V32" t="s">
        <v>31</v>
      </c>
      <c r="W32" t="s">
        <v>31</v>
      </c>
      <c r="X32" t="s">
        <v>30</v>
      </c>
      <c r="Y32" t="s">
        <v>460</v>
      </c>
      <c r="Z32" t="s">
        <v>466</v>
      </c>
      <c r="AA32" t="s">
        <v>454</v>
      </c>
      <c r="AB32">
        <v>38</v>
      </c>
      <c r="AC32" t="s">
        <v>452</v>
      </c>
      <c r="AD32">
        <v>5</v>
      </c>
      <c r="AF32">
        <f t="shared" ref="AF32" si="14">IFERROR(AVERAGE(Q32:Q33),"")</f>
        <v>2.1412706243829452E-6</v>
      </c>
    </row>
    <row r="33" spans="1:32" x14ac:dyDescent="0.25">
      <c r="A33">
        <v>32</v>
      </c>
      <c r="B33" t="s">
        <v>77</v>
      </c>
      <c r="C33" t="s">
        <v>76</v>
      </c>
      <c r="D33" t="s">
        <v>26</v>
      </c>
      <c r="E33" t="s">
        <v>27</v>
      </c>
      <c r="F33" t="s">
        <v>477</v>
      </c>
      <c r="G33" t="s">
        <v>29</v>
      </c>
      <c r="J33">
        <v>567.50549999999998</v>
      </c>
      <c r="K33">
        <v>9</v>
      </c>
      <c r="L33">
        <v>4</v>
      </c>
      <c r="M33">
        <v>1.8905697557457899</v>
      </c>
      <c r="N33">
        <v>1.94851494727787</v>
      </c>
      <c r="O33">
        <v>2.86816151500792E-2</v>
      </c>
      <c r="P33">
        <v>29.265185195376102</v>
      </c>
      <c r="Q33">
        <v>1.8868458600632501E-6</v>
      </c>
      <c r="R33" t="s">
        <v>30</v>
      </c>
      <c r="S33" t="s">
        <v>31</v>
      </c>
      <c r="T33" t="s">
        <v>31</v>
      </c>
      <c r="U33" t="s">
        <v>30</v>
      </c>
      <c r="V33" t="s">
        <v>31</v>
      </c>
      <c r="W33" t="s">
        <v>31</v>
      </c>
      <c r="X33" t="s">
        <v>30</v>
      </c>
      <c r="Y33" t="s">
        <v>460</v>
      </c>
      <c r="Z33" t="s">
        <v>466</v>
      </c>
      <c r="AA33" t="s">
        <v>454</v>
      </c>
      <c r="AB33">
        <v>38</v>
      </c>
      <c r="AC33" t="s">
        <v>452</v>
      </c>
      <c r="AD33">
        <v>5</v>
      </c>
    </row>
    <row r="34" spans="1:32" x14ac:dyDescent="0.25">
      <c r="A34">
        <v>33</v>
      </c>
      <c r="B34" t="s">
        <v>78</v>
      </c>
      <c r="C34" t="s">
        <v>79</v>
      </c>
      <c r="D34" t="s">
        <v>26</v>
      </c>
      <c r="E34" t="s">
        <v>27</v>
      </c>
      <c r="F34" t="s">
        <v>477</v>
      </c>
      <c r="G34" t="s">
        <v>29</v>
      </c>
      <c r="J34">
        <v>567.50549999999998</v>
      </c>
      <c r="K34">
        <v>10</v>
      </c>
      <c r="L34">
        <v>4</v>
      </c>
      <c r="M34">
        <v>1.95676403583337</v>
      </c>
      <c r="N34">
        <v>1.94851494727787</v>
      </c>
      <c r="O34">
        <v>2.86816151500792E-2</v>
      </c>
      <c r="P34">
        <v>25.1096562683408</v>
      </c>
      <c r="Q34">
        <v>3.0172319788758999E-5</v>
      </c>
      <c r="R34" t="s">
        <v>30</v>
      </c>
      <c r="S34" t="s">
        <v>31</v>
      </c>
      <c r="T34" t="s">
        <v>31</v>
      </c>
      <c r="U34" t="s">
        <v>30</v>
      </c>
      <c r="V34" t="s">
        <v>31</v>
      </c>
      <c r="W34" t="s">
        <v>31</v>
      </c>
      <c r="X34" t="s">
        <v>30</v>
      </c>
      <c r="Y34" t="s">
        <v>460</v>
      </c>
      <c r="Z34" t="s">
        <v>466</v>
      </c>
      <c r="AA34" t="s">
        <v>454</v>
      </c>
      <c r="AB34">
        <v>88</v>
      </c>
      <c r="AC34" t="s">
        <v>452</v>
      </c>
      <c r="AD34">
        <v>5</v>
      </c>
      <c r="AF34">
        <f t="shared" ref="AF34" si="15">IFERROR(AVERAGE(Q34:Q35),"")</f>
        <v>2.9919868553625502E-5</v>
      </c>
    </row>
    <row r="35" spans="1:32" x14ac:dyDescent="0.25">
      <c r="A35">
        <v>34</v>
      </c>
      <c r="B35" t="s">
        <v>80</v>
      </c>
      <c r="C35" t="s">
        <v>79</v>
      </c>
      <c r="D35" t="s">
        <v>26</v>
      </c>
      <c r="E35" t="s">
        <v>27</v>
      </c>
      <c r="F35" t="s">
        <v>477</v>
      </c>
      <c r="G35" t="s">
        <v>29</v>
      </c>
      <c r="J35">
        <v>567.50549999999998</v>
      </c>
      <c r="K35">
        <v>8</v>
      </c>
      <c r="L35">
        <v>4</v>
      </c>
      <c r="M35">
        <v>1.9422052631367199</v>
      </c>
      <c r="N35">
        <v>1.94851494727787</v>
      </c>
      <c r="O35">
        <v>2.86816151500792E-2</v>
      </c>
      <c r="P35">
        <v>25.134954392969501</v>
      </c>
      <c r="Q35">
        <v>2.9667417318492001E-5</v>
      </c>
      <c r="R35" t="s">
        <v>30</v>
      </c>
      <c r="S35" t="s">
        <v>31</v>
      </c>
      <c r="T35" t="s">
        <v>31</v>
      </c>
      <c r="U35" t="s">
        <v>30</v>
      </c>
      <c r="V35" t="s">
        <v>31</v>
      </c>
      <c r="W35" t="s">
        <v>31</v>
      </c>
      <c r="X35" t="s">
        <v>30</v>
      </c>
      <c r="Y35" t="s">
        <v>460</v>
      </c>
      <c r="Z35" t="s">
        <v>466</v>
      </c>
      <c r="AA35" t="s">
        <v>454</v>
      </c>
      <c r="AB35">
        <v>88</v>
      </c>
      <c r="AC35" t="s">
        <v>452</v>
      </c>
      <c r="AD35">
        <v>5</v>
      </c>
    </row>
    <row r="36" spans="1:32" x14ac:dyDescent="0.25">
      <c r="A36">
        <v>35</v>
      </c>
      <c r="B36" t="s">
        <v>81</v>
      </c>
      <c r="C36" t="s">
        <v>82</v>
      </c>
      <c r="D36" t="s">
        <v>26</v>
      </c>
      <c r="E36" t="s">
        <v>27</v>
      </c>
      <c r="F36" t="s">
        <v>477</v>
      </c>
      <c r="G36" t="s">
        <v>29</v>
      </c>
      <c r="J36">
        <v>567.50549999999998</v>
      </c>
      <c r="K36">
        <v>8</v>
      </c>
      <c r="L36">
        <v>4</v>
      </c>
      <c r="M36">
        <v>1.92487444698431</v>
      </c>
      <c r="N36">
        <v>1.94851494727787</v>
      </c>
      <c r="O36">
        <v>2.86816151500792E-2</v>
      </c>
      <c r="P36">
        <v>25.199652161155999</v>
      </c>
      <c r="Q36">
        <v>2.8414273417555601E-5</v>
      </c>
      <c r="R36" t="s">
        <v>30</v>
      </c>
      <c r="S36" t="s">
        <v>31</v>
      </c>
      <c r="T36" t="s">
        <v>31</v>
      </c>
      <c r="U36" t="s">
        <v>30</v>
      </c>
      <c r="V36" t="s">
        <v>31</v>
      </c>
      <c r="W36" t="s">
        <v>31</v>
      </c>
      <c r="X36" t="s">
        <v>30</v>
      </c>
      <c r="Y36" t="s">
        <v>460</v>
      </c>
      <c r="Z36" t="s">
        <v>466</v>
      </c>
      <c r="AA36" t="s">
        <v>454</v>
      </c>
      <c r="AB36">
        <v>150</v>
      </c>
      <c r="AC36" t="s">
        <v>452</v>
      </c>
      <c r="AD36">
        <v>5</v>
      </c>
      <c r="AF36">
        <f t="shared" ref="AF36" si="16">IFERROR(AVERAGE(Q36:Q37),"")</f>
        <v>2.6817444542183152E-5</v>
      </c>
    </row>
    <row r="37" spans="1:32" x14ac:dyDescent="0.25">
      <c r="A37">
        <v>36</v>
      </c>
      <c r="B37" t="s">
        <v>83</v>
      </c>
      <c r="C37" t="s">
        <v>82</v>
      </c>
      <c r="D37" t="s">
        <v>26</v>
      </c>
      <c r="E37" t="s">
        <v>27</v>
      </c>
      <c r="F37" t="s">
        <v>477</v>
      </c>
      <c r="G37" t="s">
        <v>29</v>
      </c>
      <c r="J37">
        <v>567.50549999999998</v>
      </c>
      <c r="K37">
        <v>8</v>
      </c>
      <c r="L37">
        <v>4</v>
      </c>
      <c r="M37">
        <v>1.93661550727056</v>
      </c>
      <c r="N37">
        <v>1.94851494727787</v>
      </c>
      <c r="O37">
        <v>2.86816151500792E-2</v>
      </c>
      <c r="P37">
        <v>25.378389483727101</v>
      </c>
      <c r="Q37">
        <v>2.5220615666810701E-5</v>
      </c>
      <c r="R37" t="s">
        <v>30</v>
      </c>
      <c r="S37" t="s">
        <v>31</v>
      </c>
      <c r="T37" t="s">
        <v>31</v>
      </c>
      <c r="U37" t="s">
        <v>30</v>
      </c>
      <c r="V37" t="s">
        <v>31</v>
      </c>
      <c r="W37" t="s">
        <v>31</v>
      </c>
      <c r="X37" t="s">
        <v>30</v>
      </c>
      <c r="Y37" t="s">
        <v>460</v>
      </c>
      <c r="Z37" t="s">
        <v>466</v>
      </c>
      <c r="AA37" t="s">
        <v>454</v>
      </c>
      <c r="AB37">
        <v>150</v>
      </c>
      <c r="AC37" t="s">
        <v>452</v>
      </c>
      <c r="AD37">
        <v>5</v>
      </c>
    </row>
    <row r="38" spans="1:32" x14ac:dyDescent="0.25">
      <c r="A38">
        <v>37</v>
      </c>
      <c r="B38" t="s">
        <v>84</v>
      </c>
      <c r="C38" t="s">
        <v>85</v>
      </c>
      <c r="D38" t="s">
        <v>26</v>
      </c>
      <c r="E38" t="s">
        <v>27</v>
      </c>
      <c r="F38" t="s">
        <v>477</v>
      </c>
      <c r="G38" t="s">
        <v>29</v>
      </c>
      <c r="J38">
        <v>567.50549999999998</v>
      </c>
      <c r="K38">
        <v>11</v>
      </c>
      <c r="L38">
        <v>5</v>
      </c>
      <c r="M38">
        <v>1.93884823682556</v>
      </c>
      <c r="N38">
        <v>1.94851494727787</v>
      </c>
      <c r="O38">
        <v>2.86816151500792E-2</v>
      </c>
      <c r="P38">
        <v>26.895186018169401</v>
      </c>
      <c r="Q38">
        <v>9.1692550400833802E-6</v>
      </c>
      <c r="R38" t="s">
        <v>30</v>
      </c>
      <c r="S38" t="s">
        <v>31</v>
      </c>
      <c r="T38" t="s">
        <v>31</v>
      </c>
      <c r="U38" t="s">
        <v>30</v>
      </c>
      <c r="V38" t="s">
        <v>31</v>
      </c>
      <c r="W38" t="s">
        <v>31</v>
      </c>
      <c r="X38" t="s">
        <v>30</v>
      </c>
      <c r="Y38" t="s">
        <v>460</v>
      </c>
      <c r="Z38" t="s">
        <v>461</v>
      </c>
      <c r="AA38" t="s">
        <v>455</v>
      </c>
      <c r="AB38">
        <v>38</v>
      </c>
      <c r="AC38" t="s">
        <v>451</v>
      </c>
      <c r="AD38">
        <v>0</v>
      </c>
      <c r="AF38">
        <f t="shared" ref="AF38" si="17">IFERROR(AVERAGE(Q38:Q39),"")</f>
        <v>9.3158909502086746E-6</v>
      </c>
    </row>
    <row r="39" spans="1:32" x14ac:dyDescent="0.25">
      <c r="A39">
        <v>38</v>
      </c>
      <c r="B39" t="s">
        <v>86</v>
      </c>
      <c r="C39" t="s">
        <v>85</v>
      </c>
      <c r="D39" t="s">
        <v>26</v>
      </c>
      <c r="E39" t="s">
        <v>27</v>
      </c>
      <c r="F39" t="s">
        <v>477</v>
      </c>
      <c r="G39" t="s">
        <v>29</v>
      </c>
      <c r="J39">
        <v>567.50549999999998</v>
      </c>
      <c r="K39">
        <v>10</v>
      </c>
      <c r="L39">
        <v>4</v>
      </c>
      <c r="M39">
        <v>1.9769052895874599</v>
      </c>
      <c r="N39">
        <v>1.94851494727787</v>
      </c>
      <c r="O39">
        <v>2.86816151500792E-2</v>
      </c>
      <c r="P39">
        <v>26.847989276589999</v>
      </c>
      <c r="Q39">
        <v>9.4625268603339708E-6</v>
      </c>
      <c r="R39" t="s">
        <v>30</v>
      </c>
      <c r="S39" t="s">
        <v>31</v>
      </c>
      <c r="T39" t="s">
        <v>31</v>
      </c>
      <c r="U39" t="s">
        <v>30</v>
      </c>
      <c r="V39" t="s">
        <v>31</v>
      </c>
      <c r="W39" t="s">
        <v>31</v>
      </c>
      <c r="X39" t="s">
        <v>30</v>
      </c>
      <c r="Y39" t="s">
        <v>460</v>
      </c>
      <c r="Z39" t="s">
        <v>461</v>
      </c>
      <c r="AA39" t="s">
        <v>455</v>
      </c>
      <c r="AB39">
        <v>38</v>
      </c>
      <c r="AC39" t="s">
        <v>451</v>
      </c>
      <c r="AD39">
        <v>0</v>
      </c>
    </row>
    <row r="40" spans="1:32" x14ac:dyDescent="0.25">
      <c r="A40">
        <v>39</v>
      </c>
      <c r="B40" t="s">
        <v>87</v>
      </c>
      <c r="C40" t="s">
        <v>88</v>
      </c>
      <c r="D40" t="s">
        <v>26</v>
      </c>
      <c r="E40" t="s">
        <v>27</v>
      </c>
      <c r="F40" t="s">
        <v>477</v>
      </c>
      <c r="G40" t="s">
        <v>29</v>
      </c>
      <c r="J40">
        <v>567.50549999999998</v>
      </c>
      <c r="K40">
        <v>9</v>
      </c>
      <c r="L40">
        <v>4</v>
      </c>
      <c r="M40">
        <v>1.92785888918382</v>
      </c>
      <c r="N40">
        <v>1.94851494727787</v>
      </c>
      <c r="O40">
        <v>2.86816151500792E-2</v>
      </c>
      <c r="P40">
        <v>28.303831859953402</v>
      </c>
      <c r="Q40">
        <v>3.58297750566462E-6</v>
      </c>
      <c r="R40" t="s">
        <v>30</v>
      </c>
      <c r="S40" t="s">
        <v>31</v>
      </c>
      <c r="T40" t="s">
        <v>31</v>
      </c>
      <c r="U40" t="s">
        <v>30</v>
      </c>
      <c r="V40" t="s">
        <v>31</v>
      </c>
      <c r="W40" t="s">
        <v>31</v>
      </c>
      <c r="X40" t="s">
        <v>30</v>
      </c>
      <c r="Y40" t="s">
        <v>460</v>
      </c>
      <c r="Z40" t="s">
        <v>461</v>
      </c>
      <c r="AA40" t="s">
        <v>455</v>
      </c>
      <c r="AB40">
        <v>88</v>
      </c>
      <c r="AC40" t="s">
        <v>451</v>
      </c>
      <c r="AD40">
        <v>0</v>
      </c>
      <c r="AF40">
        <f t="shared" ref="AF40" si="18">IFERROR(AVERAGE(Q40:Q41),"")</f>
        <v>3.9937419764802603E-6</v>
      </c>
    </row>
    <row r="41" spans="1:32" x14ac:dyDescent="0.25">
      <c r="A41">
        <v>40</v>
      </c>
      <c r="B41" t="s">
        <v>89</v>
      </c>
      <c r="C41" t="s">
        <v>88</v>
      </c>
      <c r="D41" t="s">
        <v>26</v>
      </c>
      <c r="E41" t="s">
        <v>27</v>
      </c>
      <c r="F41" t="s">
        <v>477</v>
      </c>
      <c r="G41" t="s">
        <v>29</v>
      </c>
      <c r="J41">
        <v>567.50549999999998</v>
      </c>
      <c r="K41">
        <v>10</v>
      </c>
      <c r="L41">
        <v>4</v>
      </c>
      <c r="M41">
        <v>1.9033470167054301</v>
      </c>
      <c r="N41">
        <v>1.94851494727787</v>
      </c>
      <c r="O41">
        <v>2.86816151500792E-2</v>
      </c>
      <c r="P41">
        <v>27.994366859946702</v>
      </c>
      <c r="Q41">
        <v>4.4045064472959001E-6</v>
      </c>
      <c r="R41" t="s">
        <v>30</v>
      </c>
      <c r="S41" t="s">
        <v>31</v>
      </c>
      <c r="T41" t="s">
        <v>31</v>
      </c>
      <c r="U41" t="s">
        <v>30</v>
      </c>
      <c r="V41" t="s">
        <v>31</v>
      </c>
      <c r="W41" t="s">
        <v>31</v>
      </c>
      <c r="X41" t="s">
        <v>30</v>
      </c>
      <c r="Y41" t="s">
        <v>460</v>
      </c>
      <c r="Z41" t="s">
        <v>461</v>
      </c>
      <c r="AA41" t="s">
        <v>455</v>
      </c>
      <c r="AB41">
        <v>88</v>
      </c>
      <c r="AC41" t="s">
        <v>451</v>
      </c>
      <c r="AD41">
        <v>0</v>
      </c>
    </row>
    <row r="42" spans="1:32" x14ac:dyDescent="0.25">
      <c r="A42">
        <v>41</v>
      </c>
      <c r="B42" t="s">
        <v>90</v>
      </c>
      <c r="C42" t="s">
        <v>91</v>
      </c>
      <c r="D42" t="s">
        <v>26</v>
      </c>
      <c r="E42" t="s">
        <v>27</v>
      </c>
      <c r="F42" t="s">
        <v>477</v>
      </c>
      <c r="G42" t="s">
        <v>29</v>
      </c>
      <c r="J42">
        <v>567.50549999999998</v>
      </c>
      <c r="K42">
        <v>10</v>
      </c>
      <c r="L42">
        <v>4</v>
      </c>
      <c r="M42">
        <v>1.9218376023367001</v>
      </c>
      <c r="N42">
        <v>1.94851494727787</v>
      </c>
      <c r="O42">
        <v>2.86816151500792E-2</v>
      </c>
      <c r="P42">
        <v>24.305812803982899</v>
      </c>
      <c r="Q42">
        <v>5.1580454118365603E-5</v>
      </c>
      <c r="R42" t="s">
        <v>30</v>
      </c>
      <c r="S42" t="s">
        <v>31</v>
      </c>
      <c r="T42" t="s">
        <v>31</v>
      </c>
      <c r="U42" t="s">
        <v>30</v>
      </c>
      <c r="V42" t="s">
        <v>31</v>
      </c>
      <c r="W42" t="s">
        <v>31</v>
      </c>
      <c r="X42" t="s">
        <v>30</v>
      </c>
      <c r="Y42" t="s">
        <v>460</v>
      </c>
      <c r="Z42" t="s">
        <v>461</v>
      </c>
      <c r="AA42" t="s">
        <v>455</v>
      </c>
      <c r="AB42">
        <v>150</v>
      </c>
      <c r="AC42" t="s">
        <v>451</v>
      </c>
      <c r="AD42">
        <v>0</v>
      </c>
      <c r="AF42">
        <f t="shared" ref="AF42" si="19">IFERROR(AVERAGE(Q42:Q43),"")</f>
        <v>5.181916289414495E-5</v>
      </c>
    </row>
    <row r="43" spans="1:32" x14ac:dyDescent="0.25">
      <c r="A43">
        <v>42</v>
      </c>
      <c r="B43" t="s">
        <v>92</v>
      </c>
      <c r="C43" t="s">
        <v>91</v>
      </c>
      <c r="D43" t="s">
        <v>26</v>
      </c>
      <c r="E43" t="s">
        <v>27</v>
      </c>
      <c r="F43" t="s">
        <v>477</v>
      </c>
      <c r="G43" t="s">
        <v>29</v>
      </c>
      <c r="J43">
        <v>567.50549999999998</v>
      </c>
      <c r="K43">
        <v>11</v>
      </c>
      <c r="L43">
        <v>4</v>
      </c>
      <c r="M43">
        <v>1.9496721251570199</v>
      </c>
      <c r="N43">
        <v>1.94851494727787</v>
      </c>
      <c r="O43">
        <v>2.86816151500792E-2</v>
      </c>
      <c r="P43">
        <v>24.292001290644802</v>
      </c>
      <c r="Q43">
        <v>5.2057871669924303E-5</v>
      </c>
      <c r="R43" t="s">
        <v>30</v>
      </c>
      <c r="S43" t="s">
        <v>31</v>
      </c>
      <c r="T43" t="s">
        <v>31</v>
      </c>
      <c r="U43" t="s">
        <v>30</v>
      </c>
      <c r="V43" t="s">
        <v>31</v>
      </c>
      <c r="W43" t="s">
        <v>31</v>
      </c>
      <c r="X43" t="s">
        <v>30</v>
      </c>
      <c r="Y43" t="s">
        <v>460</v>
      </c>
      <c r="Z43" t="s">
        <v>461</v>
      </c>
      <c r="AA43" t="s">
        <v>455</v>
      </c>
      <c r="AB43">
        <v>150</v>
      </c>
      <c r="AC43" t="s">
        <v>451</v>
      </c>
      <c r="AD43">
        <v>0</v>
      </c>
    </row>
    <row r="44" spans="1:32" x14ac:dyDescent="0.25">
      <c r="A44">
        <v>43</v>
      </c>
      <c r="B44" t="s">
        <v>93</v>
      </c>
      <c r="C44" t="s">
        <v>94</v>
      </c>
      <c r="D44" t="s">
        <v>26</v>
      </c>
      <c r="E44" t="s">
        <v>27</v>
      </c>
      <c r="F44" t="s">
        <v>477</v>
      </c>
      <c r="G44" t="s">
        <v>29</v>
      </c>
      <c r="J44">
        <v>567.50549999999998</v>
      </c>
      <c r="K44">
        <v>9</v>
      </c>
      <c r="L44">
        <v>4</v>
      </c>
      <c r="M44">
        <v>1.9255073613087901</v>
      </c>
      <c r="N44">
        <v>1.94851494727787</v>
      </c>
      <c r="O44">
        <v>2.86816151500792E-2</v>
      </c>
      <c r="P44">
        <v>27.686914242234302</v>
      </c>
      <c r="Q44">
        <v>5.4071376274090802E-6</v>
      </c>
      <c r="R44" t="s">
        <v>30</v>
      </c>
      <c r="S44" t="s">
        <v>31</v>
      </c>
      <c r="T44" t="s">
        <v>31</v>
      </c>
      <c r="U44" t="s">
        <v>30</v>
      </c>
      <c r="V44" t="s">
        <v>31</v>
      </c>
      <c r="W44" t="s">
        <v>31</v>
      </c>
      <c r="X44" t="s">
        <v>30</v>
      </c>
      <c r="Y44" t="s">
        <v>460</v>
      </c>
      <c r="Z44" t="s">
        <v>462</v>
      </c>
      <c r="AA44" t="s">
        <v>455</v>
      </c>
      <c r="AB44">
        <v>38</v>
      </c>
      <c r="AC44" t="s">
        <v>451</v>
      </c>
      <c r="AD44">
        <v>0.5</v>
      </c>
      <c r="AF44">
        <f t="shared" ref="AF44" si="20">IFERROR(AVERAGE(Q44:Q45),"")</f>
        <v>5.5646632866125E-6</v>
      </c>
    </row>
    <row r="45" spans="1:32" x14ac:dyDescent="0.25">
      <c r="A45">
        <v>44</v>
      </c>
      <c r="B45" t="s">
        <v>95</v>
      </c>
      <c r="C45" t="s">
        <v>94</v>
      </c>
      <c r="D45" t="s">
        <v>26</v>
      </c>
      <c r="E45" t="s">
        <v>27</v>
      </c>
      <c r="F45" t="s">
        <v>477</v>
      </c>
      <c r="G45" t="s">
        <v>29</v>
      </c>
      <c r="J45">
        <v>567.50549999999998</v>
      </c>
      <c r="K45">
        <v>9</v>
      </c>
      <c r="L45">
        <v>4</v>
      </c>
      <c r="M45">
        <v>1.9363136384667801</v>
      </c>
      <c r="N45">
        <v>1.94851494727787</v>
      </c>
      <c r="O45">
        <v>2.86816151500792E-2</v>
      </c>
      <c r="P45">
        <v>27.6020179612037</v>
      </c>
      <c r="Q45">
        <v>5.7221889458159198E-6</v>
      </c>
      <c r="R45" t="s">
        <v>30</v>
      </c>
      <c r="S45" t="s">
        <v>31</v>
      </c>
      <c r="T45" t="s">
        <v>31</v>
      </c>
      <c r="U45" t="s">
        <v>30</v>
      </c>
      <c r="V45" t="s">
        <v>31</v>
      </c>
      <c r="W45" t="s">
        <v>31</v>
      </c>
      <c r="X45" t="s">
        <v>30</v>
      </c>
      <c r="Y45" t="s">
        <v>460</v>
      </c>
      <c r="Z45" t="s">
        <v>462</v>
      </c>
      <c r="AA45" t="s">
        <v>455</v>
      </c>
      <c r="AB45">
        <v>38</v>
      </c>
      <c r="AC45" t="s">
        <v>451</v>
      </c>
      <c r="AD45">
        <v>0.5</v>
      </c>
    </row>
    <row r="46" spans="1:32" x14ac:dyDescent="0.25">
      <c r="A46">
        <v>45</v>
      </c>
      <c r="B46" t="s">
        <v>96</v>
      </c>
      <c r="C46" t="s">
        <v>97</v>
      </c>
      <c r="D46" t="s">
        <v>26</v>
      </c>
      <c r="E46" t="s">
        <v>27</v>
      </c>
      <c r="F46" t="s">
        <v>477</v>
      </c>
      <c r="G46" t="s">
        <v>29</v>
      </c>
      <c r="J46">
        <v>567.50549999999998</v>
      </c>
      <c r="K46">
        <v>11</v>
      </c>
      <c r="L46">
        <v>4</v>
      </c>
      <c r="M46">
        <v>1.9745888704419099</v>
      </c>
      <c r="N46">
        <v>1.94851494727787</v>
      </c>
      <c r="O46">
        <v>2.86816151500792E-2</v>
      </c>
      <c r="P46">
        <v>25.816653717553699</v>
      </c>
      <c r="Q46">
        <v>1.8827336970969799E-5</v>
      </c>
      <c r="R46" t="s">
        <v>30</v>
      </c>
      <c r="S46" t="s">
        <v>31</v>
      </c>
      <c r="T46" t="s">
        <v>31</v>
      </c>
      <c r="U46" t="s">
        <v>30</v>
      </c>
      <c r="V46" t="s">
        <v>31</v>
      </c>
      <c r="W46" t="s">
        <v>31</v>
      </c>
      <c r="X46" t="s">
        <v>30</v>
      </c>
      <c r="Y46" t="s">
        <v>460</v>
      </c>
      <c r="Z46" t="s">
        <v>462</v>
      </c>
      <c r="AA46" t="s">
        <v>455</v>
      </c>
      <c r="AB46">
        <v>88</v>
      </c>
      <c r="AC46" t="s">
        <v>451</v>
      </c>
      <c r="AD46">
        <v>0.5</v>
      </c>
      <c r="AF46">
        <f t="shared" ref="AF46" si="21">IFERROR(AVERAGE(Q46:Q47),"")</f>
        <v>1.766649487107605E-5</v>
      </c>
    </row>
    <row r="47" spans="1:32" x14ac:dyDescent="0.25">
      <c r="A47">
        <v>46</v>
      </c>
      <c r="B47" t="s">
        <v>98</v>
      </c>
      <c r="C47" t="s">
        <v>97</v>
      </c>
      <c r="D47" t="s">
        <v>26</v>
      </c>
      <c r="E47" t="s">
        <v>27</v>
      </c>
      <c r="F47" t="s">
        <v>477</v>
      </c>
      <c r="G47" t="s">
        <v>29</v>
      </c>
      <c r="J47">
        <v>567.50549999999998</v>
      </c>
      <c r="K47">
        <v>10</v>
      </c>
      <c r="L47">
        <v>4</v>
      </c>
      <c r="M47">
        <v>1.91544522101745</v>
      </c>
      <c r="N47">
        <v>1.94851494727787</v>
      </c>
      <c r="O47">
        <v>2.86816151500792E-2</v>
      </c>
      <c r="P47">
        <v>26.0139455809636</v>
      </c>
      <c r="Q47">
        <v>1.6505652771182301E-5</v>
      </c>
      <c r="R47" t="s">
        <v>30</v>
      </c>
      <c r="S47" t="s">
        <v>31</v>
      </c>
      <c r="T47" t="s">
        <v>31</v>
      </c>
      <c r="U47" t="s">
        <v>30</v>
      </c>
      <c r="V47" t="s">
        <v>31</v>
      </c>
      <c r="W47" t="s">
        <v>31</v>
      </c>
      <c r="X47" t="s">
        <v>30</v>
      </c>
      <c r="Y47" t="s">
        <v>460</v>
      </c>
      <c r="Z47" t="s">
        <v>462</v>
      </c>
      <c r="AA47" t="s">
        <v>455</v>
      </c>
      <c r="AB47">
        <v>88</v>
      </c>
      <c r="AC47" t="s">
        <v>451</v>
      </c>
      <c r="AD47">
        <v>0.5</v>
      </c>
    </row>
    <row r="48" spans="1:32" x14ac:dyDescent="0.25">
      <c r="A48">
        <v>47</v>
      </c>
      <c r="B48" t="s">
        <v>99</v>
      </c>
      <c r="C48" t="s">
        <v>100</v>
      </c>
      <c r="D48" t="s">
        <v>26</v>
      </c>
      <c r="E48" t="s">
        <v>27</v>
      </c>
      <c r="F48" t="s">
        <v>477</v>
      </c>
      <c r="G48" t="s">
        <v>29</v>
      </c>
      <c r="J48">
        <v>567.50549999999998</v>
      </c>
      <c r="K48">
        <v>11</v>
      </c>
      <c r="L48">
        <v>4</v>
      </c>
      <c r="M48">
        <v>1.9318806370389101</v>
      </c>
      <c r="N48">
        <v>1.94851494727787</v>
      </c>
      <c r="O48">
        <v>2.86816151500792E-2</v>
      </c>
      <c r="P48">
        <v>25.022277516928298</v>
      </c>
      <c r="Q48">
        <v>3.1983254454407301E-5</v>
      </c>
      <c r="R48" t="s">
        <v>30</v>
      </c>
      <c r="S48" t="s">
        <v>31</v>
      </c>
      <c r="T48" t="s">
        <v>31</v>
      </c>
      <c r="U48" t="s">
        <v>30</v>
      </c>
      <c r="V48" t="s">
        <v>31</v>
      </c>
      <c r="W48" t="s">
        <v>31</v>
      </c>
      <c r="X48" t="s">
        <v>30</v>
      </c>
      <c r="Y48" t="s">
        <v>460</v>
      </c>
      <c r="Z48" t="s">
        <v>462</v>
      </c>
      <c r="AA48" t="s">
        <v>455</v>
      </c>
      <c r="AB48">
        <v>150</v>
      </c>
      <c r="AC48" t="s">
        <v>451</v>
      </c>
      <c r="AD48">
        <v>0.5</v>
      </c>
      <c r="AF48">
        <f t="shared" ref="AF48" si="22">IFERROR(AVERAGE(Q48:Q49),"")</f>
        <v>3.3977130812694549E-5</v>
      </c>
    </row>
    <row r="49" spans="1:32" x14ac:dyDescent="0.25">
      <c r="A49">
        <v>48</v>
      </c>
      <c r="B49" t="s">
        <v>101</v>
      </c>
      <c r="C49" t="s">
        <v>100</v>
      </c>
      <c r="D49" t="s">
        <v>26</v>
      </c>
      <c r="E49" t="s">
        <v>27</v>
      </c>
      <c r="F49" t="s">
        <v>477</v>
      </c>
      <c r="G49" t="s">
        <v>29</v>
      </c>
      <c r="J49">
        <v>567.50549999999998</v>
      </c>
      <c r="K49">
        <v>8</v>
      </c>
      <c r="L49">
        <v>4</v>
      </c>
      <c r="M49">
        <v>1.95800638145907</v>
      </c>
      <c r="N49">
        <v>1.94851494727787</v>
      </c>
      <c r="O49">
        <v>2.86816151500792E-2</v>
      </c>
      <c r="P49">
        <v>24.8461322436156</v>
      </c>
      <c r="Q49">
        <v>3.5971007170981797E-5</v>
      </c>
      <c r="R49" t="s">
        <v>30</v>
      </c>
      <c r="S49" t="s">
        <v>31</v>
      </c>
      <c r="T49" t="s">
        <v>31</v>
      </c>
      <c r="U49" t="s">
        <v>30</v>
      </c>
      <c r="V49" t="s">
        <v>31</v>
      </c>
      <c r="W49" t="s">
        <v>31</v>
      </c>
      <c r="X49" t="s">
        <v>30</v>
      </c>
      <c r="Y49" t="s">
        <v>460</v>
      </c>
      <c r="Z49" t="s">
        <v>462</v>
      </c>
      <c r="AA49" t="s">
        <v>455</v>
      </c>
      <c r="AB49">
        <v>150</v>
      </c>
      <c r="AC49" t="s">
        <v>451</v>
      </c>
      <c r="AD49">
        <v>0.5</v>
      </c>
    </row>
    <row r="50" spans="1:32" x14ac:dyDescent="0.25">
      <c r="A50">
        <v>49</v>
      </c>
      <c r="B50" t="s">
        <v>102</v>
      </c>
      <c r="C50" t="s">
        <v>103</v>
      </c>
      <c r="D50" t="s">
        <v>26</v>
      </c>
      <c r="E50" t="s">
        <v>27</v>
      </c>
      <c r="F50" t="s">
        <v>477</v>
      </c>
      <c r="G50" t="s">
        <v>29</v>
      </c>
      <c r="J50">
        <v>567.50549999999998</v>
      </c>
      <c r="K50">
        <v>8</v>
      </c>
      <c r="L50">
        <v>4</v>
      </c>
      <c r="M50">
        <v>1.9544002280019599</v>
      </c>
      <c r="N50">
        <v>1.94851494727787</v>
      </c>
      <c r="O50">
        <v>2.86816151500792E-2</v>
      </c>
      <c r="P50">
        <v>26.636972938002501</v>
      </c>
      <c r="Q50">
        <v>1.08927954453554E-5</v>
      </c>
      <c r="R50" t="s">
        <v>30</v>
      </c>
      <c r="S50" t="s">
        <v>31</v>
      </c>
      <c r="T50" t="s">
        <v>31</v>
      </c>
      <c r="U50" t="s">
        <v>30</v>
      </c>
      <c r="V50" t="s">
        <v>31</v>
      </c>
      <c r="W50" t="s">
        <v>31</v>
      </c>
      <c r="X50" t="s">
        <v>30</v>
      </c>
      <c r="Y50" t="s">
        <v>460</v>
      </c>
      <c r="Z50" t="s">
        <v>463</v>
      </c>
      <c r="AA50" t="s">
        <v>455</v>
      </c>
      <c r="AB50">
        <v>38</v>
      </c>
      <c r="AC50" t="s">
        <v>451</v>
      </c>
      <c r="AD50">
        <v>5</v>
      </c>
      <c r="AF50">
        <f t="shared" ref="AF50" si="23">IFERROR(AVERAGE(Q50:Q51),"")</f>
        <v>1.1259701981061799E-5</v>
      </c>
    </row>
    <row r="51" spans="1:32" x14ac:dyDescent="0.25">
      <c r="A51">
        <v>50</v>
      </c>
      <c r="B51" t="s">
        <v>104</v>
      </c>
      <c r="C51" t="s">
        <v>103</v>
      </c>
      <c r="D51" t="s">
        <v>26</v>
      </c>
      <c r="E51" t="s">
        <v>27</v>
      </c>
      <c r="F51" t="s">
        <v>477</v>
      </c>
      <c r="G51" t="s">
        <v>29</v>
      </c>
      <c r="J51">
        <v>567.50549999999998</v>
      </c>
      <c r="K51">
        <v>7</v>
      </c>
      <c r="L51">
        <v>4</v>
      </c>
      <c r="M51">
        <v>1.9203090458237999</v>
      </c>
      <c r="N51">
        <v>1.94851494727787</v>
      </c>
      <c r="O51">
        <v>2.86816151500792E-2</v>
      </c>
      <c r="P51">
        <v>26.539239642801199</v>
      </c>
      <c r="Q51">
        <v>1.1626608516768199E-5</v>
      </c>
      <c r="R51" t="s">
        <v>30</v>
      </c>
      <c r="S51" t="s">
        <v>31</v>
      </c>
      <c r="T51" t="s">
        <v>31</v>
      </c>
      <c r="U51" t="s">
        <v>30</v>
      </c>
      <c r="V51" t="s">
        <v>31</v>
      </c>
      <c r="W51" t="s">
        <v>31</v>
      </c>
      <c r="X51" t="s">
        <v>30</v>
      </c>
      <c r="Y51" t="s">
        <v>460</v>
      </c>
      <c r="Z51" t="s">
        <v>463</v>
      </c>
      <c r="AA51" t="s">
        <v>455</v>
      </c>
      <c r="AB51">
        <v>38</v>
      </c>
      <c r="AC51" t="s">
        <v>451</v>
      </c>
      <c r="AD51">
        <v>5</v>
      </c>
    </row>
    <row r="52" spans="1:32" x14ac:dyDescent="0.25">
      <c r="A52">
        <v>51</v>
      </c>
      <c r="B52" t="s">
        <v>105</v>
      </c>
      <c r="C52" t="s">
        <v>106</v>
      </c>
      <c r="D52" t="s">
        <v>26</v>
      </c>
      <c r="E52" t="s">
        <v>27</v>
      </c>
      <c r="F52" t="s">
        <v>477</v>
      </c>
      <c r="G52" t="s">
        <v>29</v>
      </c>
      <c r="J52">
        <v>567.50549999999998</v>
      </c>
      <c r="K52">
        <v>10</v>
      </c>
      <c r="L52">
        <v>4</v>
      </c>
      <c r="M52">
        <v>1.98391079533348</v>
      </c>
      <c r="N52">
        <v>1.94851494727787</v>
      </c>
      <c r="O52">
        <v>2.86816151500792E-2</v>
      </c>
      <c r="P52">
        <v>26.495616851723899</v>
      </c>
      <c r="Q52">
        <v>1.1969905871777599E-5</v>
      </c>
      <c r="R52" t="s">
        <v>30</v>
      </c>
      <c r="S52" t="s">
        <v>31</v>
      </c>
      <c r="T52" t="s">
        <v>31</v>
      </c>
      <c r="U52" t="s">
        <v>30</v>
      </c>
      <c r="V52" t="s">
        <v>31</v>
      </c>
      <c r="W52" t="s">
        <v>31</v>
      </c>
      <c r="X52" t="s">
        <v>30</v>
      </c>
      <c r="Y52" t="s">
        <v>460</v>
      </c>
      <c r="Z52" t="s">
        <v>463</v>
      </c>
      <c r="AA52" t="s">
        <v>455</v>
      </c>
      <c r="AB52">
        <v>88</v>
      </c>
      <c r="AC52" t="s">
        <v>451</v>
      </c>
      <c r="AD52">
        <v>5</v>
      </c>
      <c r="AF52">
        <f t="shared" ref="AF52" si="24">IFERROR(AVERAGE(Q52:Q53),"")</f>
        <v>1.2521648371114099E-5</v>
      </c>
    </row>
    <row r="53" spans="1:32" x14ac:dyDescent="0.25">
      <c r="A53">
        <v>52</v>
      </c>
      <c r="B53" t="s">
        <v>107</v>
      </c>
      <c r="C53" t="s">
        <v>106</v>
      </c>
      <c r="D53" t="s">
        <v>26</v>
      </c>
      <c r="E53" t="s">
        <v>27</v>
      </c>
      <c r="F53" t="s">
        <v>477</v>
      </c>
      <c r="G53" t="s">
        <v>29</v>
      </c>
      <c r="J53">
        <v>567.50549999999998</v>
      </c>
      <c r="K53">
        <v>8</v>
      </c>
      <c r="L53">
        <v>4</v>
      </c>
      <c r="M53">
        <v>1.97845312654114</v>
      </c>
      <c r="N53">
        <v>1.94851494727787</v>
      </c>
      <c r="O53">
        <v>2.86816151500792E-2</v>
      </c>
      <c r="P53">
        <v>26.3634214215834</v>
      </c>
      <c r="Q53">
        <v>1.30733908704506E-5</v>
      </c>
      <c r="R53" t="s">
        <v>30</v>
      </c>
      <c r="S53" t="s">
        <v>31</v>
      </c>
      <c r="T53" t="s">
        <v>31</v>
      </c>
      <c r="U53" t="s">
        <v>30</v>
      </c>
      <c r="V53" t="s">
        <v>31</v>
      </c>
      <c r="W53" t="s">
        <v>31</v>
      </c>
      <c r="X53" t="s">
        <v>30</v>
      </c>
      <c r="Y53" t="s">
        <v>460</v>
      </c>
      <c r="Z53" t="s">
        <v>463</v>
      </c>
      <c r="AA53" t="s">
        <v>455</v>
      </c>
      <c r="AB53">
        <v>88</v>
      </c>
      <c r="AC53" t="s">
        <v>451</v>
      </c>
      <c r="AD53">
        <v>5</v>
      </c>
    </row>
    <row r="54" spans="1:32" x14ac:dyDescent="0.25">
      <c r="A54">
        <v>53</v>
      </c>
      <c r="B54" t="s">
        <v>108</v>
      </c>
      <c r="C54" t="s">
        <v>109</v>
      </c>
      <c r="D54" t="s">
        <v>26</v>
      </c>
      <c r="E54" t="s">
        <v>27</v>
      </c>
      <c r="F54" t="s">
        <v>477</v>
      </c>
      <c r="G54" t="s">
        <v>29</v>
      </c>
      <c r="J54">
        <v>567.50549999999998</v>
      </c>
      <c r="K54">
        <v>10</v>
      </c>
      <c r="L54">
        <v>4</v>
      </c>
      <c r="M54">
        <v>1.98132261872771</v>
      </c>
      <c r="N54">
        <v>1.94851494727787</v>
      </c>
      <c r="O54">
        <v>2.86816151500792E-2</v>
      </c>
      <c r="P54">
        <v>24.312781101517398</v>
      </c>
      <c r="Q54">
        <v>5.13412477924731E-5</v>
      </c>
      <c r="R54" t="s">
        <v>30</v>
      </c>
      <c r="S54" t="s">
        <v>31</v>
      </c>
      <c r="T54" t="s">
        <v>31</v>
      </c>
      <c r="U54" t="s">
        <v>30</v>
      </c>
      <c r="V54" t="s">
        <v>31</v>
      </c>
      <c r="W54" t="s">
        <v>31</v>
      </c>
      <c r="X54" t="s">
        <v>30</v>
      </c>
      <c r="Y54" t="s">
        <v>460</v>
      </c>
      <c r="Z54" t="s">
        <v>463</v>
      </c>
      <c r="AA54" t="s">
        <v>455</v>
      </c>
      <c r="AB54">
        <v>150</v>
      </c>
      <c r="AC54" t="s">
        <v>451</v>
      </c>
      <c r="AD54">
        <v>5</v>
      </c>
      <c r="AF54">
        <f t="shared" ref="AF54" si="25">IFERROR(AVERAGE(Q54:Q55),"")</f>
        <v>5.1296968855217399E-5</v>
      </c>
    </row>
    <row r="55" spans="1:32" x14ac:dyDescent="0.25">
      <c r="A55">
        <v>54</v>
      </c>
      <c r="B55" t="s">
        <v>110</v>
      </c>
      <c r="C55" t="s">
        <v>109</v>
      </c>
      <c r="D55" t="s">
        <v>26</v>
      </c>
      <c r="E55" t="s">
        <v>27</v>
      </c>
      <c r="F55" t="s">
        <v>477</v>
      </c>
      <c r="G55" t="s">
        <v>29</v>
      </c>
      <c r="J55">
        <v>567.50549999999998</v>
      </c>
      <c r="K55">
        <v>7</v>
      </c>
      <c r="L55">
        <v>4</v>
      </c>
      <c r="M55">
        <v>1.97007453751433</v>
      </c>
      <c r="N55">
        <v>1.94851494727787</v>
      </c>
      <c r="O55">
        <v>2.86816151500792E-2</v>
      </c>
      <c r="P55">
        <v>24.3153691105984</v>
      </c>
      <c r="Q55">
        <v>5.1252689917961699E-5</v>
      </c>
      <c r="R55" t="s">
        <v>30</v>
      </c>
      <c r="S55" t="s">
        <v>31</v>
      </c>
      <c r="T55" t="s">
        <v>31</v>
      </c>
      <c r="U55" t="s">
        <v>30</v>
      </c>
      <c r="V55" t="s">
        <v>31</v>
      </c>
      <c r="W55" t="s">
        <v>31</v>
      </c>
      <c r="X55" t="s">
        <v>30</v>
      </c>
      <c r="Y55" t="s">
        <v>460</v>
      </c>
      <c r="Z55" t="s">
        <v>463</v>
      </c>
      <c r="AA55" t="s">
        <v>455</v>
      </c>
      <c r="AB55">
        <v>150</v>
      </c>
      <c r="AC55" t="s">
        <v>451</v>
      </c>
      <c r="AD55">
        <v>5</v>
      </c>
    </row>
    <row r="56" spans="1:32" x14ac:dyDescent="0.25">
      <c r="A56">
        <v>55</v>
      </c>
      <c r="B56" t="s">
        <v>111</v>
      </c>
      <c r="C56" t="s">
        <v>112</v>
      </c>
      <c r="D56" t="s">
        <v>26</v>
      </c>
      <c r="E56" t="s">
        <v>27</v>
      </c>
      <c r="F56" t="s">
        <v>477</v>
      </c>
      <c r="G56" t="s">
        <v>29</v>
      </c>
      <c r="J56">
        <v>567.50549999999998</v>
      </c>
      <c r="K56">
        <v>9</v>
      </c>
      <c r="L56">
        <v>4</v>
      </c>
      <c r="M56">
        <v>1.9421387515330999</v>
      </c>
      <c r="N56">
        <v>1.94851494727787</v>
      </c>
      <c r="O56">
        <v>2.86816151500792E-2</v>
      </c>
      <c r="P56">
        <v>27.852112186257699</v>
      </c>
      <c r="Q56">
        <v>4.8429385809484597E-6</v>
      </c>
      <c r="R56" t="s">
        <v>30</v>
      </c>
      <c r="S56" t="s">
        <v>31</v>
      </c>
      <c r="T56" t="s">
        <v>31</v>
      </c>
      <c r="U56" t="s">
        <v>30</v>
      </c>
      <c r="V56" t="s">
        <v>31</v>
      </c>
      <c r="W56" t="s">
        <v>31</v>
      </c>
      <c r="X56" t="s">
        <v>30</v>
      </c>
      <c r="Y56" t="s">
        <v>460</v>
      </c>
      <c r="Z56" t="s">
        <v>464</v>
      </c>
      <c r="AA56" t="s">
        <v>455</v>
      </c>
      <c r="AB56">
        <v>38</v>
      </c>
      <c r="AC56" t="s">
        <v>452</v>
      </c>
      <c r="AD56">
        <v>0</v>
      </c>
      <c r="AF56">
        <f t="shared" ref="AF56" si="26">IFERROR(AVERAGE(Q56:Q57),"")</f>
        <v>4.6430508231730299E-6</v>
      </c>
    </row>
    <row r="57" spans="1:32" x14ac:dyDescent="0.25">
      <c r="A57">
        <v>56</v>
      </c>
      <c r="B57" t="s">
        <v>113</v>
      </c>
      <c r="C57" t="s">
        <v>112</v>
      </c>
      <c r="D57" t="s">
        <v>26</v>
      </c>
      <c r="E57" t="s">
        <v>27</v>
      </c>
      <c r="F57" t="s">
        <v>477</v>
      </c>
      <c r="G57" t="s">
        <v>29</v>
      </c>
      <c r="J57">
        <v>567.50549999999998</v>
      </c>
      <c r="K57">
        <v>10</v>
      </c>
      <c r="L57">
        <v>4</v>
      </c>
      <c r="M57">
        <v>1.9314323910520299</v>
      </c>
      <c r="N57">
        <v>1.94851494727787</v>
      </c>
      <c r="O57">
        <v>2.86816151500792E-2</v>
      </c>
      <c r="P57">
        <v>27.981267263074098</v>
      </c>
      <c r="Q57">
        <v>4.4431630653976001E-6</v>
      </c>
      <c r="R57" t="s">
        <v>30</v>
      </c>
      <c r="S57" t="s">
        <v>31</v>
      </c>
      <c r="T57" t="s">
        <v>31</v>
      </c>
      <c r="U57" t="s">
        <v>30</v>
      </c>
      <c r="V57" t="s">
        <v>31</v>
      </c>
      <c r="W57" t="s">
        <v>31</v>
      </c>
      <c r="X57" t="s">
        <v>30</v>
      </c>
      <c r="Y57" t="s">
        <v>460</v>
      </c>
      <c r="Z57" t="s">
        <v>464</v>
      </c>
      <c r="AA57" t="s">
        <v>455</v>
      </c>
      <c r="AB57">
        <v>38</v>
      </c>
      <c r="AC57" t="s">
        <v>452</v>
      </c>
      <c r="AD57">
        <v>0</v>
      </c>
    </row>
    <row r="58" spans="1:32" x14ac:dyDescent="0.25">
      <c r="A58">
        <v>57</v>
      </c>
      <c r="B58" t="s">
        <v>114</v>
      </c>
      <c r="C58" t="s">
        <v>115</v>
      </c>
      <c r="D58" t="s">
        <v>26</v>
      </c>
      <c r="E58" t="s">
        <v>27</v>
      </c>
      <c r="F58" t="s">
        <v>477</v>
      </c>
      <c r="G58" t="s">
        <v>29</v>
      </c>
      <c r="J58">
        <v>567.50549999999998</v>
      </c>
      <c r="K58">
        <v>7</v>
      </c>
      <c r="L58">
        <v>4</v>
      </c>
      <c r="M58">
        <v>1.92935577083612</v>
      </c>
      <c r="N58">
        <v>1.94851494727787</v>
      </c>
      <c r="O58">
        <v>2.86816151500792E-2</v>
      </c>
      <c r="P58">
        <v>27.2290530937304</v>
      </c>
      <c r="Q58">
        <v>7.3385711911628198E-6</v>
      </c>
      <c r="R58" t="s">
        <v>30</v>
      </c>
      <c r="S58" t="s">
        <v>31</v>
      </c>
      <c r="T58" t="s">
        <v>31</v>
      </c>
      <c r="U58" t="s">
        <v>30</v>
      </c>
      <c r="V58" t="s">
        <v>31</v>
      </c>
      <c r="W58" t="s">
        <v>31</v>
      </c>
      <c r="X58" t="s">
        <v>30</v>
      </c>
      <c r="Y58" t="s">
        <v>460</v>
      </c>
      <c r="Z58" t="s">
        <v>464</v>
      </c>
      <c r="AA58" t="s">
        <v>455</v>
      </c>
      <c r="AB58">
        <v>88</v>
      </c>
      <c r="AC58" t="s">
        <v>452</v>
      </c>
      <c r="AD58">
        <v>0</v>
      </c>
      <c r="AF58">
        <f t="shared" ref="AF58" si="27">IFERROR(AVERAGE(Q58:Q59),"")</f>
        <v>7.4951312658163592E-6</v>
      </c>
    </row>
    <row r="59" spans="1:32" x14ac:dyDescent="0.25">
      <c r="A59">
        <v>58</v>
      </c>
      <c r="B59" t="s">
        <v>116</v>
      </c>
      <c r="C59" t="s">
        <v>115</v>
      </c>
      <c r="D59" t="s">
        <v>26</v>
      </c>
      <c r="E59" t="s">
        <v>27</v>
      </c>
      <c r="F59" t="s">
        <v>477</v>
      </c>
      <c r="G59" t="s">
        <v>29</v>
      </c>
      <c r="J59">
        <v>567.50549999999998</v>
      </c>
      <c r="K59">
        <v>7</v>
      </c>
      <c r="L59">
        <v>4</v>
      </c>
      <c r="M59">
        <v>1.93420958935441</v>
      </c>
      <c r="N59">
        <v>1.94851494727787</v>
      </c>
      <c r="O59">
        <v>2.86816151500792E-2</v>
      </c>
      <c r="P59">
        <v>27.1664169294366</v>
      </c>
      <c r="Q59">
        <v>7.6516913404698994E-6</v>
      </c>
      <c r="R59" t="s">
        <v>30</v>
      </c>
      <c r="S59" t="s">
        <v>31</v>
      </c>
      <c r="T59" t="s">
        <v>31</v>
      </c>
      <c r="U59" t="s">
        <v>30</v>
      </c>
      <c r="V59" t="s">
        <v>31</v>
      </c>
      <c r="W59" t="s">
        <v>31</v>
      </c>
      <c r="X59" t="s">
        <v>30</v>
      </c>
      <c r="Y59" t="s">
        <v>460</v>
      </c>
      <c r="Z59" t="s">
        <v>464</v>
      </c>
      <c r="AA59" t="s">
        <v>455</v>
      </c>
      <c r="AB59">
        <v>88</v>
      </c>
      <c r="AC59" t="s">
        <v>452</v>
      </c>
      <c r="AD59">
        <v>0</v>
      </c>
    </row>
    <row r="60" spans="1:32" x14ac:dyDescent="0.25">
      <c r="A60">
        <v>59</v>
      </c>
      <c r="B60" t="s">
        <v>117</v>
      </c>
      <c r="C60" t="s">
        <v>118</v>
      </c>
      <c r="D60" t="s">
        <v>26</v>
      </c>
      <c r="E60" t="s">
        <v>27</v>
      </c>
      <c r="F60" t="s">
        <v>477</v>
      </c>
      <c r="G60" t="s">
        <v>29</v>
      </c>
      <c r="J60">
        <v>567.50549999999998</v>
      </c>
      <c r="K60">
        <v>9</v>
      </c>
      <c r="L60">
        <v>4</v>
      </c>
      <c r="M60">
        <v>1.95033055578043</v>
      </c>
      <c r="N60">
        <v>1.94851494727787</v>
      </c>
      <c r="O60">
        <v>2.86816151500792E-2</v>
      </c>
      <c r="P60">
        <v>25.104015284272698</v>
      </c>
      <c r="Q60">
        <v>3.0286069612287801E-5</v>
      </c>
      <c r="R60" t="s">
        <v>30</v>
      </c>
      <c r="S60" t="s">
        <v>31</v>
      </c>
      <c r="T60" t="s">
        <v>31</v>
      </c>
      <c r="U60" t="s">
        <v>30</v>
      </c>
      <c r="V60" t="s">
        <v>31</v>
      </c>
      <c r="W60" t="s">
        <v>31</v>
      </c>
      <c r="X60" t="s">
        <v>30</v>
      </c>
      <c r="Y60" t="s">
        <v>460</v>
      </c>
      <c r="Z60" t="s">
        <v>464</v>
      </c>
      <c r="AA60" t="s">
        <v>455</v>
      </c>
      <c r="AB60">
        <v>150</v>
      </c>
      <c r="AC60" t="s">
        <v>452</v>
      </c>
      <c r="AD60">
        <v>0</v>
      </c>
      <c r="AF60">
        <f t="shared" ref="AF60" si="28">IFERROR(AVERAGE(Q60:Q61),"")</f>
        <v>2.7965715716565503E-5</v>
      </c>
    </row>
    <row r="61" spans="1:32" x14ac:dyDescent="0.25">
      <c r="A61">
        <v>60</v>
      </c>
      <c r="B61" t="s">
        <v>119</v>
      </c>
      <c r="C61" t="s">
        <v>118</v>
      </c>
      <c r="D61" t="s">
        <v>26</v>
      </c>
      <c r="E61" t="s">
        <v>27</v>
      </c>
      <c r="F61" t="s">
        <v>477</v>
      </c>
      <c r="G61" t="s">
        <v>29</v>
      </c>
      <c r="J61">
        <v>567.50549999999998</v>
      </c>
      <c r="K61">
        <v>8</v>
      </c>
      <c r="L61">
        <v>4</v>
      </c>
      <c r="M61">
        <v>1.99992165243624</v>
      </c>
      <c r="N61">
        <v>1.94851494727787</v>
      </c>
      <c r="O61">
        <v>2.86816151500792E-2</v>
      </c>
      <c r="P61">
        <v>25.3533530562941</v>
      </c>
      <c r="Q61">
        <v>2.56453618208432E-5</v>
      </c>
      <c r="R61" t="s">
        <v>30</v>
      </c>
      <c r="S61" t="s">
        <v>31</v>
      </c>
      <c r="T61" t="s">
        <v>31</v>
      </c>
      <c r="U61" t="s">
        <v>30</v>
      </c>
      <c r="V61" t="s">
        <v>31</v>
      </c>
      <c r="W61" t="s">
        <v>31</v>
      </c>
      <c r="X61" t="s">
        <v>30</v>
      </c>
      <c r="Y61" t="s">
        <v>460</v>
      </c>
      <c r="Z61" t="s">
        <v>464</v>
      </c>
      <c r="AA61" t="s">
        <v>455</v>
      </c>
      <c r="AB61">
        <v>150</v>
      </c>
      <c r="AC61" t="s">
        <v>452</v>
      </c>
      <c r="AD61">
        <v>0</v>
      </c>
    </row>
    <row r="62" spans="1:32" x14ac:dyDescent="0.25">
      <c r="A62">
        <v>61</v>
      </c>
      <c r="B62" t="s">
        <v>120</v>
      </c>
      <c r="C62" t="s">
        <v>121</v>
      </c>
      <c r="D62" t="s">
        <v>26</v>
      </c>
      <c r="E62" t="s">
        <v>27</v>
      </c>
      <c r="F62" t="s">
        <v>477</v>
      </c>
      <c r="G62" t="s">
        <v>29</v>
      </c>
      <c r="J62">
        <v>567.50549999999998</v>
      </c>
      <c r="K62">
        <v>9</v>
      </c>
      <c r="L62">
        <v>4</v>
      </c>
      <c r="M62">
        <v>1.9902502436265499</v>
      </c>
      <c r="N62">
        <v>1.94851494727787</v>
      </c>
      <c r="O62">
        <v>2.86816151500792E-2</v>
      </c>
      <c r="P62">
        <v>27.699247134866901</v>
      </c>
      <c r="Q62">
        <v>5.36283627853939E-6</v>
      </c>
      <c r="R62" t="s">
        <v>30</v>
      </c>
      <c r="S62" t="s">
        <v>31</v>
      </c>
      <c r="T62" t="s">
        <v>31</v>
      </c>
      <c r="U62" t="s">
        <v>30</v>
      </c>
      <c r="V62" t="s">
        <v>31</v>
      </c>
      <c r="W62" t="s">
        <v>31</v>
      </c>
      <c r="X62" t="s">
        <v>30</v>
      </c>
      <c r="Y62" t="s">
        <v>460</v>
      </c>
      <c r="Z62" t="s">
        <v>465</v>
      </c>
      <c r="AA62" t="s">
        <v>455</v>
      </c>
      <c r="AB62">
        <v>38</v>
      </c>
      <c r="AC62" t="s">
        <v>452</v>
      </c>
      <c r="AD62">
        <v>0.5</v>
      </c>
      <c r="AF62">
        <f t="shared" ref="AF62" si="29">IFERROR(AVERAGE(Q62:Q63),"")</f>
        <v>5.4042357422354448E-6</v>
      </c>
    </row>
    <row r="63" spans="1:32" x14ac:dyDescent="0.25">
      <c r="A63">
        <v>62</v>
      </c>
      <c r="B63" t="s">
        <v>122</v>
      </c>
      <c r="C63" t="s">
        <v>121</v>
      </c>
      <c r="D63" t="s">
        <v>26</v>
      </c>
      <c r="E63" t="s">
        <v>27</v>
      </c>
      <c r="F63" t="s">
        <v>477</v>
      </c>
      <c r="G63" t="s">
        <v>29</v>
      </c>
      <c r="J63">
        <v>567.50549999999998</v>
      </c>
      <c r="K63">
        <v>9</v>
      </c>
      <c r="L63">
        <v>4</v>
      </c>
      <c r="M63">
        <v>1.96866166284838</v>
      </c>
      <c r="N63">
        <v>1.94851494727787</v>
      </c>
      <c r="O63">
        <v>2.86816151500792E-2</v>
      </c>
      <c r="P63">
        <v>27.676278820277499</v>
      </c>
      <c r="Q63">
        <v>5.4456352059314996E-6</v>
      </c>
      <c r="R63" t="s">
        <v>30</v>
      </c>
      <c r="S63" t="s">
        <v>31</v>
      </c>
      <c r="T63" t="s">
        <v>31</v>
      </c>
      <c r="U63" t="s">
        <v>30</v>
      </c>
      <c r="V63" t="s">
        <v>31</v>
      </c>
      <c r="W63" t="s">
        <v>31</v>
      </c>
      <c r="X63" t="s">
        <v>30</v>
      </c>
      <c r="Y63" t="s">
        <v>460</v>
      </c>
      <c r="Z63" t="s">
        <v>465</v>
      </c>
      <c r="AA63" t="s">
        <v>455</v>
      </c>
      <c r="AB63">
        <v>38</v>
      </c>
      <c r="AC63" t="s">
        <v>452</v>
      </c>
      <c r="AD63">
        <v>0.5</v>
      </c>
    </row>
    <row r="64" spans="1:32" x14ac:dyDescent="0.25">
      <c r="A64">
        <v>63</v>
      </c>
      <c r="B64" t="s">
        <v>123</v>
      </c>
      <c r="C64" t="s">
        <v>124</v>
      </c>
      <c r="D64" t="s">
        <v>26</v>
      </c>
      <c r="E64" t="s">
        <v>27</v>
      </c>
      <c r="F64" t="s">
        <v>477</v>
      </c>
      <c r="G64" t="s">
        <v>29</v>
      </c>
      <c r="J64">
        <v>567.50549999999998</v>
      </c>
      <c r="K64">
        <v>8</v>
      </c>
      <c r="L64">
        <v>4</v>
      </c>
      <c r="M64">
        <v>1.98490584714258</v>
      </c>
      <c r="N64">
        <v>1.94851494727787</v>
      </c>
      <c r="O64">
        <v>2.86816151500792E-2</v>
      </c>
      <c r="P64">
        <v>24.700113594682101</v>
      </c>
      <c r="Q64">
        <v>3.9651054985980603E-5</v>
      </c>
      <c r="R64" t="s">
        <v>30</v>
      </c>
      <c r="S64" t="s">
        <v>31</v>
      </c>
      <c r="T64" t="s">
        <v>31</v>
      </c>
      <c r="U64" t="s">
        <v>30</v>
      </c>
      <c r="V64" t="s">
        <v>31</v>
      </c>
      <c r="W64" t="s">
        <v>31</v>
      </c>
      <c r="X64" t="s">
        <v>30</v>
      </c>
      <c r="Y64" t="s">
        <v>460</v>
      </c>
      <c r="Z64" t="s">
        <v>465</v>
      </c>
      <c r="AA64" t="s">
        <v>455</v>
      </c>
      <c r="AB64">
        <v>88</v>
      </c>
      <c r="AC64" t="s">
        <v>452</v>
      </c>
      <c r="AD64">
        <v>0.5</v>
      </c>
      <c r="AF64">
        <f t="shared" ref="AF64" si="30">IFERROR(AVERAGE(Q64:Q65),"")</f>
        <v>3.6286258190487102E-5</v>
      </c>
    </row>
    <row r="65" spans="1:32" x14ac:dyDescent="0.25">
      <c r="A65">
        <v>64</v>
      </c>
      <c r="B65" t="s">
        <v>125</v>
      </c>
      <c r="C65" t="s">
        <v>124</v>
      </c>
      <c r="D65" t="s">
        <v>26</v>
      </c>
      <c r="E65" t="s">
        <v>27</v>
      </c>
      <c r="F65" t="s">
        <v>477</v>
      </c>
      <c r="G65" t="s">
        <v>29</v>
      </c>
      <c r="J65">
        <v>567.50549999999998</v>
      </c>
      <c r="K65">
        <v>8</v>
      </c>
      <c r="L65">
        <v>4</v>
      </c>
      <c r="M65">
        <v>1.9535015395781099</v>
      </c>
      <c r="N65">
        <v>1.94851494727787</v>
      </c>
      <c r="O65">
        <v>2.86816151500792E-2</v>
      </c>
      <c r="P65">
        <v>24.9789351282311</v>
      </c>
      <c r="Q65">
        <v>3.2921461394993601E-5</v>
      </c>
      <c r="R65" t="s">
        <v>30</v>
      </c>
      <c r="S65" t="s">
        <v>31</v>
      </c>
      <c r="T65" t="s">
        <v>31</v>
      </c>
      <c r="U65" t="s">
        <v>30</v>
      </c>
      <c r="V65" t="s">
        <v>31</v>
      </c>
      <c r="W65" t="s">
        <v>31</v>
      </c>
      <c r="X65" t="s">
        <v>30</v>
      </c>
      <c r="Y65" t="s">
        <v>460</v>
      </c>
      <c r="Z65" t="s">
        <v>465</v>
      </c>
      <c r="AA65" t="s">
        <v>455</v>
      </c>
      <c r="AB65">
        <v>88</v>
      </c>
      <c r="AC65" t="s">
        <v>452</v>
      </c>
      <c r="AD65">
        <v>0.5</v>
      </c>
    </row>
    <row r="66" spans="1:32" x14ac:dyDescent="0.25">
      <c r="A66">
        <v>65</v>
      </c>
      <c r="B66" t="s">
        <v>126</v>
      </c>
      <c r="C66" t="s">
        <v>127</v>
      </c>
      <c r="D66" t="s">
        <v>26</v>
      </c>
      <c r="E66" t="s">
        <v>27</v>
      </c>
      <c r="F66" t="s">
        <v>477</v>
      </c>
      <c r="G66" t="s">
        <v>29</v>
      </c>
      <c r="J66">
        <v>567.50549999999998</v>
      </c>
      <c r="K66">
        <v>9</v>
      </c>
      <c r="L66">
        <v>4</v>
      </c>
      <c r="M66">
        <v>1.94861072265417</v>
      </c>
      <c r="N66">
        <v>1.94851494727787</v>
      </c>
      <c r="O66">
        <v>2.86816151500792E-2</v>
      </c>
      <c r="P66">
        <v>26.3610026114427</v>
      </c>
      <c r="Q66">
        <v>1.30945019399756E-5</v>
      </c>
      <c r="R66" t="s">
        <v>30</v>
      </c>
      <c r="S66" t="s">
        <v>31</v>
      </c>
      <c r="T66" t="s">
        <v>31</v>
      </c>
      <c r="U66" t="s">
        <v>30</v>
      </c>
      <c r="V66" t="s">
        <v>31</v>
      </c>
      <c r="W66" t="s">
        <v>31</v>
      </c>
      <c r="X66" t="s">
        <v>30</v>
      </c>
      <c r="Y66" t="s">
        <v>460</v>
      </c>
      <c r="Z66" t="s">
        <v>465</v>
      </c>
      <c r="AA66" t="s">
        <v>455</v>
      </c>
      <c r="AB66">
        <v>150</v>
      </c>
      <c r="AC66" t="s">
        <v>452</v>
      </c>
      <c r="AD66">
        <v>0.5</v>
      </c>
      <c r="AF66">
        <f t="shared" ref="AF66" si="31">IFERROR(AVERAGE(Q66:Q67),"")</f>
        <v>1.3629666031515449E-5</v>
      </c>
    </row>
    <row r="67" spans="1:32" x14ac:dyDescent="0.25">
      <c r="A67">
        <v>66</v>
      </c>
      <c r="B67" t="s">
        <v>128</v>
      </c>
      <c r="C67" t="s">
        <v>127</v>
      </c>
      <c r="D67" t="s">
        <v>26</v>
      </c>
      <c r="E67" t="s">
        <v>27</v>
      </c>
      <c r="F67" t="s">
        <v>477</v>
      </c>
      <c r="G67" t="s">
        <v>29</v>
      </c>
      <c r="J67">
        <v>567.50549999999998</v>
      </c>
      <c r="K67">
        <v>9</v>
      </c>
      <c r="L67">
        <v>4</v>
      </c>
      <c r="M67">
        <v>1.95220119195717</v>
      </c>
      <c r="N67">
        <v>1.94851494727787</v>
      </c>
      <c r="O67">
        <v>2.86816151500792E-2</v>
      </c>
      <c r="P67">
        <v>26.243218885477098</v>
      </c>
      <c r="Q67">
        <v>1.4164830123055301E-5</v>
      </c>
      <c r="R67" t="s">
        <v>30</v>
      </c>
      <c r="S67" t="s">
        <v>31</v>
      </c>
      <c r="T67" t="s">
        <v>31</v>
      </c>
      <c r="U67" t="s">
        <v>30</v>
      </c>
      <c r="V67" t="s">
        <v>31</v>
      </c>
      <c r="W67" t="s">
        <v>31</v>
      </c>
      <c r="X67" t="s">
        <v>30</v>
      </c>
      <c r="Y67" t="s">
        <v>460</v>
      </c>
      <c r="Z67" t="s">
        <v>465</v>
      </c>
      <c r="AA67" t="s">
        <v>455</v>
      </c>
      <c r="AB67">
        <v>150</v>
      </c>
      <c r="AC67" t="s">
        <v>452</v>
      </c>
      <c r="AD67">
        <v>0.5</v>
      </c>
    </row>
    <row r="68" spans="1:32" x14ac:dyDescent="0.25">
      <c r="A68">
        <v>67</v>
      </c>
      <c r="B68" t="s">
        <v>129</v>
      </c>
      <c r="C68" t="s">
        <v>130</v>
      </c>
      <c r="D68" t="s">
        <v>26</v>
      </c>
      <c r="E68" t="s">
        <v>27</v>
      </c>
      <c r="F68" t="s">
        <v>477</v>
      </c>
      <c r="G68" t="s">
        <v>29</v>
      </c>
      <c r="J68">
        <v>567.50549999999998</v>
      </c>
      <c r="K68">
        <v>10</v>
      </c>
      <c r="L68">
        <v>4</v>
      </c>
      <c r="M68">
        <v>1.9724109572252599</v>
      </c>
      <c r="N68">
        <v>1.94851494727787</v>
      </c>
      <c r="O68">
        <v>2.86816151500792E-2</v>
      </c>
      <c r="P68">
        <v>25.6774678767718</v>
      </c>
      <c r="Q68">
        <v>2.0659107453091299E-5</v>
      </c>
      <c r="R68" t="s">
        <v>30</v>
      </c>
      <c r="S68" t="s">
        <v>31</v>
      </c>
      <c r="T68" t="s">
        <v>31</v>
      </c>
      <c r="U68" t="s">
        <v>30</v>
      </c>
      <c r="V68" t="s">
        <v>31</v>
      </c>
      <c r="W68" t="s">
        <v>31</v>
      </c>
      <c r="X68" t="s">
        <v>30</v>
      </c>
      <c r="Y68" t="s">
        <v>460</v>
      </c>
      <c r="Z68" t="s">
        <v>466</v>
      </c>
      <c r="AA68" t="s">
        <v>455</v>
      </c>
      <c r="AB68">
        <v>38</v>
      </c>
      <c r="AC68" t="s">
        <v>452</v>
      </c>
      <c r="AD68">
        <v>5</v>
      </c>
      <c r="AF68">
        <f t="shared" ref="AF68" si="32">IFERROR(AVERAGE(Q68:Q69),"")</f>
        <v>2.1987562596926448E-5</v>
      </c>
    </row>
    <row r="69" spans="1:32" x14ac:dyDescent="0.25">
      <c r="A69">
        <v>68</v>
      </c>
      <c r="B69" t="s">
        <v>131</v>
      </c>
      <c r="C69" t="s">
        <v>130</v>
      </c>
      <c r="D69" t="s">
        <v>26</v>
      </c>
      <c r="E69" t="s">
        <v>27</v>
      </c>
      <c r="F69" t="s">
        <v>477</v>
      </c>
      <c r="G69" t="s">
        <v>29</v>
      </c>
      <c r="J69">
        <v>567.50549999999998</v>
      </c>
      <c r="K69">
        <v>9</v>
      </c>
      <c r="L69">
        <v>4</v>
      </c>
      <c r="M69">
        <v>1.9764321333783099</v>
      </c>
      <c r="N69">
        <v>1.94851494727787</v>
      </c>
      <c r="O69">
        <v>2.86816151500792E-2</v>
      </c>
      <c r="P69">
        <v>25.4961004485492</v>
      </c>
      <c r="Q69">
        <v>2.33160177407616E-5</v>
      </c>
      <c r="R69" t="s">
        <v>30</v>
      </c>
      <c r="S69" t="s">
        <v>31</v>
      </c>
      <c r="T69" t="s">
        <v>31</v>
      </c>
      <c r="U69" t="s">
        <v>30</v>
      </c>
      <c r="V69" t="s">
        <v>31</v>
      </c>
      <c r="W69" t="s">
        <v>31</v>
      </c>
      <c r="X69" t="s">
        <v>30</v>
      </c>
      <c r="Y69" t="s">
        <v>460</v>
      </c>
      <c r="Z69" t="s">
        <v>466</v>
      </c>
      <c r="AA69" t="s">
        <v>455</v>
      </c>
      <c r="AB69">
        <v>38</v>
      </c>
      <c r="AC69" t="s">
        <v>452</v>
      </c>
      <c r="AD69">
        <v>5</v>
      </c>
    </row>
    <row r="70" spans="1:32" x14ac:dyDescent="0.25">
      <c r="A70">
        <v>69</v>
      </c>
      <c r="B70" t="s">
        <v>132</v>
      </c>
      <c r="C70" t="s">
        <v>133</v>
      </c>
      <c r="D70" t="s">
        <v>26</v>
      </c>
      <c r="E70" t="s">
        <v>27</v>
      </c>
      <c r="F70" t="s">
        <v>477</v>
      </c>
      <c r="G70" t="s">
        <v>29</v>
      </c>
      <c r="J70">
        <v>567.50549999999998</v>
      </c>
      <c r="K70">
        <v>9</v>
      </c>
      <c r="L70">
        <v>4</v>
      </c>
      <c r="M70">
        <v>2.02170548569645</v>
      </c>
      <c r="N70">
        <v>1.94851494727787</v>
      </c>
      <c r="O70">
        <v>2.86816151500792E-2</v>
      </c>
      <c r="P70">
        <v>25.792926797573799</v>
      </c>
      <c r="Q70">
        <v>1.9127696542515999E-5</v>
      </c>
      <c r="R70" t="s">
        <v>30</v>
      </c>
      <c r="S70" t="s">
        <v>31</v>
      </c>
      <c r="T70" t="s">
        <v>31</v>
      </c>
      <c r="U70" t="s">
        <v>30</v>
      </c>
      <c r="V70" t="s">
        <v>31</v>
      </c>
      <c r="W70" t="s">
        <v>31</v>
      </c>
      <c r="X70" t="s">
        <v>30</v>
      </c>
      <c r="Y70" t="s">
        <v>460</v>
      </c>
      <c r="Z70" t="s">
        <v>466</v>
      </c>
      <c r="AA70" t="s">
        <v>455</v>
      </c>
      <c r="AB70">
        <v>88</v>
      </c>
      <c r="AC70" t="s">
        <v>452</v>
      </c>
      <c r="AD70">
        <v>5</v>
      </c>
      <c r="AF70">
        <f t="shared" ref="AF70" si="33">IFERROR(AVERAGE(Q70:Q71),"")</f>
        <v>1.8766898955649601E-5</v>
      </c>
    </row>
    <row r="71" spans="1:32" x14ac:dyDescent="0.25">
      <c r="A71">
        <v>70</v>
      </c>
      <c r="B71" t="s">
        <v>134</v>
      </c>
      <c r="C71" t="s">
        <v>133</v>
      </c>
      <c r="D71" t="s">
        <v>26</v>
      </c>
      <c r="E71" t="s">
        <v>27</v>
      </c>
      <c r="F71" t="s">
        <v>477</v>
      </c>
      <c r="G71" t="s">
        <v>29</v>
      </c>
      <c r="J71">
        <v>567.50549999999998</v>
      </c>
      <c r="K71">
        <v>11</v>
      </c>
      <c r="L71">
        <v>4</v>
      </c>
      <c r="M71">
        <v>1.9809266694672201</v>
      </c>
      <c r="N71">
        <v>1.94851494727787</v>
      </c>
      <c r="O71">
        <v>2.86816151500792E-2</v>
      </c>
      <c r="P71">
        <v>25.850574874725901</v>
      </c>
      <c r="Q71">
        <v>1.8406101368783199E-5</v>
      </c>
      <c r="R71" t="s">
        <v>30</v>
      </c>
      <c r="S71" t="s">
        <v>31</v>
      </c>
      <c r="T71" t="s">
        <v>31</v>
      </c>
      <c r="U71" t="s">
        <v>30</v>
      </c>
      <c r="V71" t="s">
        <v>31</v>
      </c>
      <c r="W71" t="s">
        <v>31</v>
      </c>
      <c r="X71" t="s">
        <v>30</v>
      </c>
      <c r="Y71" t="s">
        <v>460</v>
      </c>
      <c r="Z71" t="s">
        <v>466</v>
      </c>
      <c r="AA71" t="s">
        <v>455</v>
      </c>
      <c r="AB71">
        <v>88</v>
      </c>
      <c r="AC71" t="s">
        <v>452</v>
      </c>
      <c r="AD71">
        <v>5</v>
      </c>
    </row>
    <row r="72" spans="1:32" x14ac:dyDescent="0.25">
      <c r="A72">
        <v>71</v>
      </c>
      <c r="B72" t="s">
        <v>135</v>
      </c>
      <c r="C72" t="s">
        <v>136</v>
      </c>
      <c r="D72" t="s">
        <v>26</v>
      </c>
      <c r="E72" t="s">
        <v>27</v>
      </c>
      <c r="F72" t="s">
        <v>477</v>
      </c>
      <c r="G72" t="s">
        <v>29</v>
      </c>
      <c r="J72">
        <v>567.50549999999998</v>
      </c>
      <c r="K72">
        <v>9</v>
      </c>
      <c r="L72">
        <v>4</v>
      </c>
      <c r="M72">
        <v>1.9358732031989001</v>
      </c>
      <c r="N72">
        <v>1.94851494727787</v>
      </c>
      <c r="O72">
        <v>2.86816151500792E-2</v>
      </c>
      <c r="P72">
        <v>23.284483587983701</v>
      </c>
      <c r="Q72">
        <v>1.0194549917441999E-4</v>
      </c>
      <c r="R72" t="s">
        <v>30</v>
      </c>
      <c r="S72" t="s">
        <v>31</v>
      </c>
      <c r="T72" t="s">
        <v>31</v>
      </c>
      <c r="U72" t="s">
        <v>30</v>
      </c>
      <c r="V72" t="s">
        <v>31</v>
      </c>
      <c r="W72" t="s">
        <v>31</v>
      </c>
      <c r="X72" t="s">
        <v>30</v>
      </c>
      <c r="Y72" t="s">
        <v>460</v>
      </c>
      <c r="Z72" t="s">
        <v>466</v>
      </c>
      <c r="AA72" t="s">
        <v>455</v>
      </c>
      <c r="AB72">
        <v>150</v>
      </c>
      <c r="AC72" t="s">
        <v>452</v>
      </c>
      <c r="AD72">
        <v>5</v>
      </c>
      <c r="AF72">
        <f t="shared" ref="AF72" si="34">IFERROR(AVERAGE(Q72:Q73),"")</f>
        <v>1.031691856826765E-4</v>
      </c>
    </row>
    <row r="73" spans="1:32" x14ac:dyDescent="0.25">
      <c r="A73">
        <v>72</v>
      </c>
      <c r="B73" t="s">
        <v>137</v>
      </c>
      <c r="C73" t="s">
        <v>136</v>
      </c>
      <c r="D73" t="s">
        <v>26</v>
      </c>
      <c r="E73" t="s">
        <v>27</v>
      </c>
      <c r="F73" t="s">
        <v>477</v>
      </c>
      <c r="G73" t="s">
        <v>29</v>
      </c>
      <c r="J73">
        <v>567.50549999999998</v>
      </c>
      <c r="K73">
        <v>9</v>
      </c>
      <c r="L73">
        <v>4</v>
      </c>
      <c r="M73">
        <v>1.9587190533384899</v>
      </c>
      <c r="N73">
        <v>1.94851494727787</v>
      </c>
      <c r="O73">
        <v>2.86816151500792E-2</v>
      </c>
      <c r="P73">
        <v>23.248920395626001</v>
      </c>
      <c r="Q73">
        <v>1.04392872190933E-4</v>
      </c>
      <c r="R73" t="s">
        <v>30</v>
      </c>
      <c r="S73" t="s">
        <v>31</v>
      </c>
      <c r="T73" t="s">
        <v>31</v>
      </c>
      <c r="U73" t="s">
        <v>30</v>
      </c>
      <c r="V73" t="s">
        <v>31</v>
      </c>
      <c r="W73" t="s">
        <v>31</v>
      </c>
      <c r="X73" t="s">
        <v>30</v>
      </c>
      <c r="Y73" t="s">
        <v>460</v>
      </c>
      <c r="Z73" t="s">
        <v>466</v>
      </c>
      <c r="AA73" t="s">
        <v>455</v>
      </c>
      <c r="AB73">
        <v>150</v>
      </c>
      <c r="AC73" t="s">
        <v>452</v>
      </c>
      <c r="AD73">
        <v>5</v>
      </c>
    </row>
    <row r="74" spans="1:32" x14ac:dyDescent="0.25">
      <c r="A74">
        <v>73</v>
      </c>
      <c r="B74" t="s">
        <v>138</v>
      </c>
      <c r="C74" t="s">
        <v>139</v>
      </c>
      <c r="D74" t="s">
        <v>26</v>
      </c>
      <c r="E74" t="s">
        <v>27</v>
      </c>
      <c r="F74" t="s">
        <v>477</v>
      </c>
      <c r="G74" t="s">
        <v>29</v>
      </c>
      <c r="J74">
        <v>567.50549999999998</v>
      </c>
      <c r="K74">
        <v>11</v>
      </c>
      <c r="L74">
        <v>4</v>
      </c>
      <c r="M74">
        <v>1.9399225526119901</v>
      </c>
      <c r="N74">
        <v>1.94851494727787</v>
      </c>
      <c r="O74">
        <v>2.86816151500792E-2</v>
      </c>
      <c r="P74">
        <v>30.025545632112099</v>
      </c>
      <c r="Q74">
        <v>1.1362062130039999E-6</v>
      </c>
      <c r="R74" t="s">
        <v>30</v>
      </c>
      <c r="S74" t="s">
        <v>31</v>
      </c>
      <c r="T74" t="s">
        <v>31</v>
      </c>
      <c r="U74" t="s">
        <v>30</v>
      </c>
      <c r="V74" t="s">
        <v>31</v>
      </c>
      <c r="W74" t="s">
        <v>31</v>
      </c>
      <c r="X74" t="s">
        <v>30</v>
      </c>
      <c r="Y74" t="s">
        <v>467</v>
      </c>
      <c r="Z74" t="s">
        <v>461</v>
      </c>
      <c r="AA74" t="s">
        <v>454</v>
      </c>
      <c r="AB74">
        <v>38</v>
      </c>
      <c r="AC74" t="s">
        <v>451</v>
      </c>
      <c r="AD74">
        <v>0</v>
      </c>
      <c r="AF74">
        <f t="shared" ref="AF74" si="35">IFERROR(AVERAGE(Q74:Q75),"")</f>
        <v>1.3832377581563349E-6</v>
      </c>
    </row>
    <row r="75" spans="1:32" x14ac:dyDescent="0.25">
      <c r="A75">
        <v>74</v>
      </c>
      <c r="B75" t="s">
        <v>140</v>
      </c>
      <c r="C75" t="s">
        <v>139</v>
      </c>
      <c r="D75" t="s">
        <v>26</v>
      </c>
      <c r="E75" t="s">
        <v>27</v>
      </c>
      <c r="F75" t="s">
        <v>477</v>
      </c>
      <c r="G75" t="s">
        <v>29</v>
      </c>
      <c r="J75">
        <v>567.50549999999998</v>
      </c>
      <c r="K75">
        <v>8</v>
      </c>
      <c r="L75">
        <v>4</v>
      </c>
      <c r="M75">
        <v>1.91757015067841</v>
      </c>
      <c r="N75">
        <v>1.94851494727787</v>
      </c>
      <c r="O75">
        <v>2.86816151500792E-2</v>
      </c>
      <c r="P75">
        <v>29.484295489659299</v>
      </c>
      <c r="Q75">
        <v>1.63026930330867E-6</v>
      </c>
      <c r="R75" t="s">
        <v>30</v>
      </c>
      <c r="S75" t="s">
        <v>31</v>
      </c>
      <c r="T75" t="s">
        <v>31</v>
      </c>
      <c r="U75" t="s">
        <v>30</v>
      </c>
      <c r="V75" t="s">
        <v>31</v>
      </c>
      <c r="W75" t="s">
        <v>31</v>
      </c>
      <c r="X75" t="s">
        <v>30</v>
      </c>
      <c r="Y75" t="s">
        <v>467</v>
      </c>
      <c r="Z75" t="s">
        <v>461</v>
      </c>
      <c r="AA75" t="s">
        <v>454</v>
      </c>
      <c r="AB75">
        <v>38</v>
      </c>
      <c r="AC75" t="s">
        <v>451</v>
      </c>
      <c r="AD75">
        <v>0</v>
      </c>
    </row>
    <row r="76" spans="1:32" x14ac:dyDescent="0.25">
      <c r="A76">
        <v>75</v>
      </c>
      <c r="B76" t="s">
        <v>141</v>
      </c>
      <c r="C76" t="s">
        <v>142</v>
      </c>
      <c r="D76" t="s">
        <v>26</v>
      </c>
      <c r="E76" t="s">
        <v>27</v>
      </c>
      <c r="F76" t="s">
        <v>477</v>
      </c>
      <c r="G76" t="s">
        <v>29</v>
      </c>
      <c r="J76">
        <v>567.50549999999998</v>
      </c>
      <c r="K76">
        <v>10</v>
      </c>
      <c r="L76">
        <v>4</v>
      </c>
      <c r="M76">
        <v>1.9469210527438801</v>
      </c>
      <c r="N76">
        <v>1.94851494727787</v>
      </c>
      <c r="O76">
        <v>2.86816151500792E-2</v>
      </c>
      <c r="P76">
        <v>26.511411087617301</v>
      </c>
      <c r="Q76">
        <v>1.1844455101445301E-5</v>
      </c>
      <c r="R76" t="s">
        <v>30</v>
      </c>
      <c r="S76" t="s">
        <v>31</v>
      </c>
      <c r="T76" t="s">
        <v>31</v>
      </c>
      <c r="U76" t="s">
        <v>30</v>
      </c>
      <c r="V76" t="s">
        <v>31</v>
      </c>
      <c r="W76" t="s">
        <v>31</v>
      </c>
      <c r="X76" t="s">
        <v>30</v>
      </c>
      <c r="Y76" t="s">
        <v>467</v>
      </c>
      <c r="Z76" t="s">
        <v>461</v>
      </c>
      <c r="AA76" t="s">
        <v>454</v>
      </c>
      <c r="AB76">
        <v>88</v>
      </c>
      <c r="AC76" t="s">
        <v>451</v>
      </c>
      <c r="AD76">
        <v>0</v>
      </c>
      <c r="AF76">
        <f t="shared" ref="AF76" si="36">IFERROR(AVERAGE(Q76:Q77),"")</f>
        <v>1.41768024711401E-5</v>
      </c>
    </row>
    <row r="77" spans="1:32" x14ac:dyDescent="0.25">
      <c r="A77">
        <v>76</v>
      </c>
      <c r="B77" t="s">
        <v>143</v>
      </c>
      <c r="C77" t="s">
        <v>142</v>
      </c>
      <c r="D77" t="s">
        <v>26</v>
      </c>
      <c r="E77" t="s">
        <v>27</v>
      </c>
      <c r="F77" t="s">
        <v>477</v>
      </c>
      <c r="G77" t="s">
        <v>29</v>
      </c>
      <c r="J77">
        <v>567.50549999999998</v>
      </c>
      <c r="K77">
        <v>9</v>
      </c>
      <c r="L77">
        <v>4</v>
      </c>
      <c r="M77">
        <v>1.9363224648380699</v>
      </c>
      <c r="N77">
        <v>1.94851494727787</v>
      </c>
      <c r="O77">
        <v>2.86816151500792E-2</v>
      </c>
      <c r="P77">
        <v>26.013627999035101</v>
      </c>
      <c r="Q77">
        <v>1.65091498408349E-5</v>
      </c>
      <c r="R77" t="s">
        <v>30</v>
      </c>
      <c r="S77" t="s">
        <v>31</v>
      </c>
      <c r="T77" t="s">
        <v>31</v>
      </c>
      <c r="U77" t="s">
        <v>30</v>
      </c>
      <c r="V77" t="s">
        <v>31</v>
      </c>
      <c r="W77" t="s">
        <v>31</v>
      </c>
      <c r="X77" t="s">
        <v>30</v>
      </c>
      <c r="Y77" t="s">
        <v>467</v>
      </c>
      <c r="Z77" t="s">
        <v>461</v>
      </c>
      <c r="AA77" t="s">
        <v>454</v>
      </c>
      <c r="AB77">
        <v>88</v>
      </c>
      <c r="AC77" t="s">
        <v>451</v>
      </c>
      <c r="AD77">
        <v>0</v>
      </c>
    </row>
    <row r="78" spans="1:32" x14ac:dyDescent="0.25">
      <c r="A78">
        <v>77</v>
      </c>
      <c r="B78" t="s">
        <v>144</v>
      </c>
      <c r="C78" t="s">
        <v>145</v>
      </c>
      <c r="D78" t="s">
        <v>26</v>
      </c>
      <c r="E78" t="s">
        <v>27</v>
      </c>
      <c r="F78" t="s">
        <v>477</v>
      </c>
      <c r="G78" t="s">
        <v>29</v>
      </c>
      <c r="J78">
        <v>567.50549999999998</v>
      </c>
      <c r="K78">
        <v>8</v>
      </c>
      <c r="L78">
        <v>4</v>
      </c>
      <c r="M78">
        <v>1.9481486485256401</v>
      </c>
      <c r="N78">
        <v>1.94851494727787</v>
      </c>
      <c r="O78">
        <v>2.86816151500792E-2</v>
      </c>
      <c r="P78">
        <v>24.224754918473099</v>
      </c>
      <c r="Q78">
        <v>5.4446245127163298E-5</v>
      </c>
      <c r="R78" t="s">
        <v>30</v>
      </c>
      <c r="S78" t="s">
        <v>31</v>
      </c>
      <c r="T78" t="s">
        <v>31</v>
      </c>
      <c r="U78" t="s">
        <v>30</v>
      </c>
      <c r="V78" t="s">
        <v>31</v>
      </c>
      <c r="W78" t="s">
        <v>31</v>
      </c>
      <c r="X78" t="s">
        <v>30</v>
      </c>
      <c r="Y78" t="s">
        <v>467</v>
      </c>
      <c r="Z78" t="s">
        <v>461</v>
      </c>
      <c r="AA78" t="s">
        <v>454</v>
      </c>
      <c r="AB78">
        <v>150</v>
      </c>
      <c r="AC78" t="s">
        <v>451</v>
      </c>
      <c r="AD78">
        <v>0</v>
      </c>
      <c r="AF78">
        <f t="shared" ref="AF78" si="37">IFERROR(AVERAGE(Q78:Q79),"")</f>
        <v>5.6413085214254195E-5</v>
      </c>
    </row>
    <row r="79" spans="1:32" x14ac:dyDescent="0.25">
      <c r="A79">
        <v>78</v>
      </c>
      <c r="B79" t="s">
        <v>146</v>
      </c>
      <c r="C79" t="s">
        <v>145</v>
      </c>
      <c r="D79" t="s">
        <v>26</v>
      </c>
      <c r="E79" t="s">
        <v>27</v>
      </c>
      <c r="F79" t="s">
        <v>477</v>
      </c>
      <c r="G79" t="s">
        <v>29</v>
      </c>
      <c r="J79">
        <v>567.50549999999998</v>
      </c>
      <c r="K79">
        <v>11</v>
      </c>
      <c r="L79">
        <v>4</v>
      </c>
      <c r="M79">
        <v>1.95416708527717</v>
      </c>
      <c r="N79">
        <v>1.94851494727787</v>
      </c>
      <c r="O79">
        <v>2.86816151500792E-2</v>
      </c>
      <c r="P79">
        <v>24.120180498128398</v>
      </c>
      <c r="Q79">
        <v>5.8379925301345098E-5</v>
      </c>
      <c r="R79" t="s">
        <v>30</v>
      </c>
      <c r="S79" t="s">
        <v>31</v>
      </c>
      <c r="T79" t="s">
        <v>31</v>
      </c>
      <c r="U79" t="s">
        <v>30</v>
      </c>
      <c r="V79" t="s">
        <v>31</v>
      </c>
      <c r="W79" t="s">
        <v>31</v>
      </c>
      <c r="X79" t="s">
        <v>30</v>
      </c>
      <c r="Y79" t="s">
        <v>467</v>
      </c>
      <c r="Z79" t="s">
        <v>461</v>
      </c>
      <c r="AA79" t="s">
        <v>454</v>
      </c>
      <c r="AB79">
        <v>150</v>
      </c>
      <c r="AC79" t="s">
        <v>451</v>
      </c>
      <c r="AD79">
        <v>0</v>
      </c>
    </row>
    <row r="80" spans="1:32" x14ac:dyDescent="0.25">
      <c r="A80">
        <v>79</v>
      </c>
      <c r="B80" t="s">
        <v>147</v>
      </c>
      <c r="C80" t="s">
        <v>148</v>
      </c>
      <c r="D80" t="s">
        <v>26</v>
      </c>
      <c r="E80" t="s">
        <v>27</v>
      </c>
      <c r="F80" t="s">
        <v>477</v>
      </c>
      <c r="G80" t="s">
        <v>29</v>
      </c>
      <c r="J80">
        <v>567.50549999999998</v>
      </c>
      <c r="K80">
        <v>8</v>
      </c>
      <c r="L80">
        <v>4</v>
      </c>
      <c r="M80">
        <v>1.98572311891443</v>
      </c>
      <c r="N80">
        <v>1.94851494727787</v>
      </c>
      <c r="O80">
        <v>2.86816151500792E-2</v>
      </c>
      <c r="P80">
        <v>27.833731281463599</v>
      </c>
      <c r="Q80">
        <v>4.9026848608098696E-6</v>
      </c>
      <c r="R80" t="s">
        <v>30</v>
      </c>
      <c r="S80" t="s">
        <v>31</v>
      </c>
      <c r="T80" t="s">
        <v>31</v>
      </c>
      <c r="U80" t="s">
        <v>30</v>
      </c>
      <c r="V80" t="s">
        <v>31</v>
      </c>
      <c r="W80" t="s">
        <v>31</v>
      </c>
      <c r="X80" t="s">
        <v>30</v>
      </c>
      <c r="Y80" t="s">
        <v>467</v>
      </c>
      <c r="Z80" t="s">
        <v>462</v>
      </c>
      <c r="AA80" t="s">
        <v>454</v>
      </c>
      <c r="AB80">
        <v>38</v>
      </c>
      <c r="AC80" t="s">
        <v>451</v>
      </c>
      <c r="AD80">
        <v>0.5</v>
      </c>
      <c r="AF80">
        <f t="shared" ref="AF80" si="38">IFERROR(AVERAGE(Q80:Q81),"")</f>
        <v>4.7237553500187648E-6</v>
      </c>
    </row>
    <row r="81" spans="1:32" x14ac:dyDescent="0.25">
      <c r="A81">
        <v>80</v>
      </c>
      <c r="B81" t="s">
        <v>149</v>
      </c>
      <c r="C81" t="s">
        <v>148</v>
      </c>
      <c r="D81" t="s">
        <v>26</v>
      </c>
      <c r="E81" t="s">
        <v>27</v>
      </c>
      <c r="F81" t="s">
        <v>477</v>
      </c>
      <c r="G81" t="s">
        <v>29</v>
      </c>
      <c r="J81">
        <v>567.50549999999998</v>
      </c>
      <c r="K81">
        <v>8</v>
      </c>
      <c r="L81">
        <v>5</v>
      </c>
      <c r="M81">
        <v>1.9233146614123</v>
      </c>
      <c r="N81">
        <v>1.94851494727787</v>
      </c>
      <c r="O81">
        <v>2.86816151500792E-2</v>
      </c>
      <c r="P81">
        <v>27.947353330531801</v>
      </c>
      <c r="Q81">
        <v>4.5448258392276599E-6</v>
      </c>
      <c r="R81" t="s">
        <v>30</v>
      </c>
      <c r="S81" t="s">
        <v>31</v>
      </c>
      <c r="T81" t="s">
        <v>31</v>
      </c>
      <c r="U81" t="s">
        <v>30</v>
      </c>
      <c r="V81" t="s">
        <v>31</v>
      </c>
      <c r="W81" t="s">
        <v>31</v>
      </c>
      <c r="X81" t="s">
        <v>30</v>
      </c>
      <c r="Y81" t="s">
        <v>467</v>
      </c>
      <c r="Z81" t="s">
        <v>462</v>
      </c>
      <c r="AA81" t="s">
        <v>454</v>
      </c>
      <c r="AB81">
        <v>38</v>
      </c>
      <c r="AC81" t="s">
        <v>451</v>
      </c>
      <c r="AD81">
        <v>0.5</v>
      </c>
    </row>
    <row r="82" spans="1:32" x14ac:dyDescent="0.25">
      <c r="A82">
        <v>81</v>
      </c>
      <c r="B82" t="s">
        <v>150</v>
      </c>
      <c r="C82" t="s">
        <v>151</v>
      </c>
      <c r="D82" t="s">
        <v>26</v>
      </c>
      <c r="E82" t="s">
        <v>27</v>
      </c>
      <c r="F82" t="s">
        <v>477</v>
      </c>
      <c r="G82" t="s">
        <v>29</v>
      </c>
      <c r="J82">
        <v>567.50549999999998</v>
      </c>
      <c r="K82">
        <v>8</v>
      </c>
      <c r="L82">
        <v>4</v>
      </c>
      <c r="M82">
        <v>1.9662362885064399</v>
      </c>
      <c r="N82">
        <v>1.94851494727787</v>
      </c>
      <c r="O82">
        <v>2.86816151500792E-2</v>
      </c>
      <c r="P82">
        <v>25.1945526863345</v>
      </c>
      <c r="Q82">
        <v>2.8511094665917099E-5</v>
      </c>
      <c r="R82" t="s">
        <v>30</v>
      </c>
      <c r="S82" t="s">
        <v>31</v>
      </c>
      <c r="T82" t="s">
        <v>31</v>
      </c>
      <c r="U82" t="s">
        <v>30</v>
      </c>
      <c r="V82" t="s">
        <v>31</v>
      </c>
      <c r="W82" t="s">
        <v>31</v>
      </c>
      <c r="X82" t="s">
        <v>30</v>
      </c>
      <c r="Y82" t="s">
        <v>467</v>
      </c>
      <c r="Z82" t="s">
        <v>462</v>
      </c>
      <c r="AA82" t="s">
        <v>454</v>
      </c>
      <c r="AB82">
        <v>88</v>
      </c>
      <c r="AC82" t="s">
        <v>451</v>
      </c>
      <c r="AD82">
        <v>0.5</v>
      </c>
      <c r="AF82">
        <f t="shared" ref="AF82" si="39">IFERROR(AVERAGE(Q82:Q83),"")</f>
        <v>2.8180679558833248E-5</v>
      </c>
    </row>
    <row r="83" spans="1:32" x14ac:dyDescent="0.25">
      <c r="A83">
        <v>82</v>
      </c>
      <c r="B83" t="s">
        <v>152</v>
      </c>
      <c r="C83" t="s">
        <v>151</v>
      </c>
      <c r="D83" t="s">
        <v>26</v>
      </c>
      <c r="E83" t="s">
        <v>27</v>
      </c>
      <c r="F83" t="s">
        <v>477</v>
      </c>
      <c r="G83" t="s">
        <v>29</v>
      </c>
      <c r="J83">
        <v>567.50549999999998</v>
      </c>
      <c r="K83">
        <v>8</v>
      </c>
      <c r="L83">
        <v>4</v>
      </c>
      <c r="M83">
        <v>1.93826149487295</v>
      </c>
      <c r="N83">
        <v>1.94851494727787</v>
      </c>
      <c r="O83">
        <v>2.86816151500792E-2</v>
      </c>
      <c r="P83">
        <v>25.229707802642</v>
      </c>
      <c r="Q83">
        <v>2.7850264451749401E-5</v>
      </c>
      <c r="R83" t="s">
        <v>30</v>
      </c>
      <c r="S83" t="s">
        <v>31</v>
      </c>
      <c r="T83" t="s">
        <v>31</v>
      </c>
      <c r="U83" t="s">
        <v>30</v>
      </c>
      <c r="V83" t="s">
        <v>31</v>
      </c>
      <c r="W83" t="s">
        <v>31</v>
      </c>
      <c r="X83" t="s">
        <v>30</v>
      </c>
      <c r="Y83" t="s">
        <v>467</v>
      </c>
      <c r="Z83" t="s">
        <v>462</v>
      </c>
      <c r="AA83" t="s">
        <v>454</v>
      </c>
      <c r="AB83">
        <v>88</v>
      </c>
      <c r="AC83" t="s">
        <v>451</v>
      </c>
      <c r="AD83">
        <v>0.5</v>
      </c>
    </row>
    <row r="84" spans="1:32" x14ac:dyDescent="0.25">
      <c r="A84">
        <v>83</v>
      </c>
      <c r="B84" t="s">
        <v>153</v>
      </c>
      <c r="C84" t="s">
        <v>154</v>
      </c>
      <c r="D84" t="s">
        <v>26</v>
      </c>
      <c r="E84" t="s">
        <v>27</v>
      </c>
      <c r="F84" t="s">
        <v>477</v>
      </c>
      <c r="G84" t="s">
        <v>29</v>
      </c>
      <c r="J84">
        <v>567.50549999999998</v>
      </c>
      <c r="K84">
        <v>11</v>
      </c>
      <c r="L84">
        <v>4</v>
      </c>
      <c r="M84">
        <v>1.9462255631131899</v>
      </c>
      <c r="N84">
        <v>1.94851494727787</v>
      </c>
      <c r="O84">
        <v>2.86816151500792E-2</v>
      </c>
      <c r="P84">
        <v>25.283893344124099</v>
      </c>
      <c r="Q84">
        <v>2.6861580923979601E-5</v>
      </c>
      <c r="R84" t="s">
        <v>30</v>
      </c>
      <c r="S84" t="s">
        <v>31</v>
      </c>
      <c r="T84" t="s">
        <v>31</v>
      </c>
      <c r="U84" t="s">
        <v>30</v>
      </c>
      <c r="V84" t="s">
        <v>31</v>
      </c>
      <c r="W84" t="s">
        <v>31</v>
      </c>
      <c r="X84" t="s">
        <v>30</v>
      </c>
      <c r="Y84" t="s">
        <v>467</v>
      </c>
      <c r="Z84" t="s">
        <v>462</v>
      </c>
      <c r="AA84" t="s">
        <v>454</v>
      </c>
      <c r="AB84">
        <v>150</v>
      </c>
      <c r="AC84" t="s">
        <v>451</v>
      </c>
      <c r="AD84">
        <v>0.5</v>
      </c>
      <c r="AF84">
        <f t="shared" ref="AF84" si="40">IFERROR(AVERAGE(Q84:Q85),"")</f>
        <v>2.489152740037215E-5</v>
      </c>
    </row>
    <row r="85" spans="1:32" x14ac:dyDescent="0.25">
      <c r="A85">
        <v>84</v>
      </c>
      <c r="B85" t="s">
        <v>155</v>
      </c>
      <c r="C85" t="s">
        <v>154</v>
      </c>
      <c r="D85" t="s">
        <v>26</v>
      </c>
      <c r="E85" t="s">
        <v>27</v>
      </c>
      <c r="F85" t="s">
        <v>477</v>
      </c>
      <c r="G85" t="s">
        <v>29</v>
      </c>
      <c r="J85">
        <v>567.50549999999998</v>
      </c>
      <c r="K85">
        <v>10</v>
      </c>
      <c r="L85">
        <v>4</v>
      </c>
      <c r="M85">
        <v>1.9621684975039699</v>
      </c>
      <c r="N85">
        <v>1.94851494727787</v>
      </c>
      <c r="O85">
        <v>2.86816151500792E-2</v>
      </c>
      <c r="P85">
        <v>25.5216846444293</v>
      </c>
      <c r="Q85">
        <v>2.2921473876764698E-5</v>
      </c>
      <c r="R85" t="s">
        <v>30</v>
      </c>
      <c r="S85" t="s">
        <v>31</v>
      </c>
      <c r="T85" t="s">
        <v>31</v>
      </c>
      <c r="U85" t="s">
        <v>30</v>
      </c>
      <c r="V85" t="s">
        <v>31</v>
      </c>
      <c r="W85" t="s">
        <v>31</v>
      </c>
      <c r="X85" t="s">
        <v>30</v>
      </c>
      <c r="Y85" t="s">
        <v>467</v>
      </c>
      <c r="Z85" t="s">
        <v>462</v>
      </c>
      <c r="AA85" t="s">
        <v>454</v>
      </c>
      <c r="AB85">
        <v>150</v>
      </c>
      <c r="AC85" t="s">
        <v>451</v>
      </c>
      <c r="AD85">
        <v>0.5</v>
      </c>
    </row>
    <row r="86" spans="1:32" x14ac:dyDescent="0.25">
      <c r="A86">
        <v>85</v>
      </c>
      <c r="B86" t="s">
        <v>156</v>
      </c>
      <c r="C86" t="s">
        <v>157</v>
      </c>
      <c r="D86" t="s">
        <v>26</v>
      </c>
      <c r="E86" t="s">
        <v>27</v>
      </c>
      <c r="F86" t="s">
        <v>477</v>
      </c>
      <c r="G86" t="s">
        <v>29</v>
      </c>
      <c r="J86">
        <v>567.50549999999998</v>
      </c>
      <c r="K86">
        <v>8</v>
      </c>
      <c r="L86">
        <v>4</v>
      </c>
      <c r="M86">
        <v>1.9707363916001299</v>
      </c>
      <c r="N86">
        <v>1.94851494727787</v>
      </c>
      <c r="O86">
        <v>2.86816151500792E-2</v>
      </c>
      <c r="P86">
        <v>25.522884755285599</v>
      </c>
      <c r="Q86">
        <v>2.2903131320049101E-5</v>
      </c>
      <c r="R86" t="s">
        <v>30</v>
      </c>
      <c r="S86" t="s">
        <v>31</v>
      </c>
      <c r="T86" t="s">
        <v>31</v>
      </c>
      <c r="U86" t="s">
        <v>30</v>
      </c>
      <c r="V86" t="s">
        <v>31</v>
      </c>
      <c r="W86" t="s">
        <v>31</v>
      </c>
      <c r="X86" t="s">
        <v>30</v>
      </c>
      <c r="Y86" t="s">
        <v>467</v>
      </c>
      <c r="Z86" t="s">
        <v>463</v>
      </c>
      <c r="AA86" t="s">
        <v>454</v>
      </c>
      <c r="AB86">
        <v>38</v>
      </c>
      <c r="AC86" t="s">
        <v>451</v>
      </c>
      <c r="AD86">
        <v>5</v>
      </c>
      <c r="AF86">
        <f t="shared" ref="AF86" si="41">IFERROR(AVERAGE(Q86:Q87),"")</f>
        <v>2.3299129854356402E-5</v>
      </c>
    </row>
    <row r="87" spans="1:32" x14ac:dyDescent="0.25">
      <c r="A87">
        <v>86</v>
      </c>
      <c r="B87" t="s">
        <v>158</v>
      </c>
      <c r="C87" t="s">
        <v>157</v>
      </c>
      <c r="D87" t="s">
        <v>26</v>
      </c>
      <c r="E87" t="s">
        <v>27</v>
      </c>
      <c r="F87" t="s">
        <v>477</v>
      </c>
      <c r="G87" t="s">
        <v>29</v>
      </c>
      <c r="J87">
        <v>567.50549999999998</v>
      </c>
      <c r="K87">
        <v>8</v>
      </c>
      <c r="L87">
        <v>4</v>
      </c>
      <c r="M87">
        <v>1.9515648414082301</v>
      </c>
      <c r="N87">
        <v>1.94851494727787</v>
      </c>
      <c r="O87">
        <v>2.86816151500792E-2</v>
      </c>
      <c r="P87">
        <v>25.4719216475808</v>
      </c>
      <c r="Q87">
        <v>2.36951283886637E-5</v>
      </c>
      <c r="R87" t="s">
        <v>30</v>
      </c>
      <c r="S87" t="s">
        <v>31</v>
      </c>
      <c r="T87" t="s">
        <v>31</v>
      </c>
      <c r="U87" t="s">
        <v>30</v>
      </c>
      <c r="V87" t="s">
        <v>31</v>
      </c>
      <c r="W87" t="s">
        <v>31</v>
      </c>
      <c r="X87" t="s">
        <v>30</v>
      </c>
      <c r="Y87" t="s">
        <v>467</v>
      </c>
      <c r="Z87" t="s">
        <v>463</v>
      </c>
      <c r="AA87" t="s">
        <v>454</v>
      </c>
      <c r="AB87">
        <v>38</v>
      </c>
      <c r="AC87" t="s">
        <v>451</v>
      </c>
      <c r="AD87">
        <v>5</v>
      </c>
    </row>
    <row r="88" spans="1:32" x14ac:dyDescent="0.25">
      <c r="A88">
        <v>87</v>
      </c>
      <c r="B88" t="s">
        <v>159</v>
      </c>
      <c r="C88" t="s">
        <v>160</v>
      </c>
      <c r="D88" t="s">
        <v>26</v>
      </c>
      <c r="E88" t="s">
        <v>27</v>
      </c>
      <c r="F88" t="s">
        <v>477</v>
      </c>
      <c r="G88" t="s">
        <v>29</v>
      </c>
      <c r="J88">
        <v>567.50549999999998</v>
      </c>
      <c r="K88">
        <v>10</v>
      </c>
      <c r="L88">
        <v>4</v>
      </c>
      <c r="M88">
        <v>1.9640140714263701</v>
      </c>
      <c r="N88">
        <v>1.94851494727787</v>
      </c>
      <c r="O88">
        <v>2.86816151500792E-2</v>
      </c>
      <c r="P88">
        <v>26.563753322882899</v>
      </c>
      <c r="Q88">
        <v>1.14380329842556E-5</v>
      </c>
      <c r="R88" t="s">
        <v>30</v>
      </c>
      <c r="S88" t="s">
        <v>31</v>
      </c>
      <c r="T88" t="s">
        <v>31</v>
      </c>
      <c r="U88" t="s">
        <v>30</v>
      </c>
      <c r="V88" t="s">
        <v>31</v>
      </c>
      <c r="W88" t="s">
        <v>31</v>
      </c>
      <c r="X88" t="s">
        <v>30</v>
      </c>
      <c r="Y88" t="s">
        <v>467</v>
      </c>
      <c r="Z88" t="s">
        <v>463</v>
      </c>
      <c r="AA88" t="s">
        <v>454</v>
      </c>
      <c r="AB88">
        <v>88</v>
      </c>
      <c r="AC88" t="s">
        <v>451</v>
      </c>
      <c r="AD88">
        <v>5</v>
      </c>
      <c r="AF88">
        <f t="shared" ref="AF88" si="42">IFERROR(AVERAGE(Q88:Q89),"")</f>
        <v>1.14361006381595E-5</v>
      </c>
    </row>
    <row r="89" spans="1:32" x14ac:dyDescent="0.25">
      <c r="A89">
        <v>88</v>
      </c>
      <c r="B89" t="s">
        <v>161</v>
      </c>
      <c r="C89" t="s">
        <v>160</v>
      </c>
      <c r="D89" t="s">
        <v>26</v>
      </c>
      <c r="E89" t="s">
        <v>27</v>
      </c>
      <c r="F89" t="s">
        <v>477</v>
      </c>
      <c r="G89" t="s">
        <v>29</v>
      </c>
      <c r="J89">
        <v>567.50549999999998</v>
      </c>
      <c r="K89">
        <v>7</v>
      </c>
      <c r="L89">
        <v>4</v>
      </c>
      <c r="M89">
        <v>1.90213987485641</v>
      </c>
      <c r="N89">
        <v>1.94851494727787</v>
      </c>
      <c r="O89">
        <v>2.86816151500792E-2</v>
      </c>
      <c r="P89">
        <v>26.5642599251773</v>
      </c>
      <c r="Q89">
        <v>1.14341682920634E-5</v>
      </c>
      <c r="R89" t="s">
        <v>30</v>
      </c>
      <c r="S89" t="s">
        <v>31</v>
      </c>
      <c r="T89" t="s">
        <v>31</v>
      </c>
      <c r="U89" t="s">
        <v>30</v>
      </c>
      <c r="V89" t="s">
        <v>31</v>
      </c>
      <c r="W89" t="s">
        <v>31</v>
      </c>
      <c r="X89" t="s">
        <v>30</v>
      </c>
      <c r="Y89" t="s">
        <v>467</v>
      </c>
      <c r="Z89" t="s">
        <v>463</v>
      </c>
      <c r="AA89" t="s">
        <v>454</v>
      </c>
      <c r="AB89">
        <v>88</v>
      </c>
      <c r="AC89" t="s">
        <v>451</v>
      </c>
      <c r="AD89">
        <v>5</v>
      </c>
    </row>
    <row r="90" spans="1:32" x14ac:dyDescent="0.25">
      <c r="A90">
        <v>89</v>
      </c>
      <c r="B90" t="s">
        <v>162</v>
      </c>
      <c r="C90" t="s">
        <v>163</v>
      </c>
      <c r="D90" t="s">
        <v>26</v>
      </c>
      <c r="E90" t="s">
        <v>27</v>
      </c>
      <c r="F90" t="s">
        <v>477</v>
      </c>
      <c r="G90" t="s">
        <v>29</v>
      </c>
      <c r="J90">
        <v>567.50549999999998</v>
      </c>
      <c r="K90">
        <v>9</v>
      </c>
      <c r="L90">
        <v>4</v>
      </c>
      <c r="M90">
        <v>1.9181093231464399</v>
      </c>
      <c r="N90">
        <v>1.94851494727787</v>
      </c>
      <c r="O90">
        <v>2.86816151500792E-2</v>
      </c>
      <c r="P90">
        <v>27.0629926904458</v>
      </c>
      <c r="Q90">
        <v>8.1982249715523499E-6</v>
      </c>
      <c r="R90" t="s">
        <v>30</v>
      </c>
      <c r="S90" t="s">
        <v>31</v>
      </c>
      <c r="T90" t="s">
        <v>31</v>
      </c>
      <c r="U90" t="s">
        <v>30</v>
      </c>
      <c r="V90" t="s">
        <v>31</v>
      </c>
      <c r="W90" t="s">
        <v>31</v>
      </c>
      <c r="X90" t="s">
        <v>30</v>
      </c>
      <c r="Y90" t="s">
        <v>467</v>
      </c>
      <c r="Z90" t="s">
        <v>463</v>
      </c>
      <c r="AA90" t="s">
        <v>454</v>
      </c>
      <c r="AB90">
        <v>150</v>
      </c>
      <c r="AC90" t="s">
        <v>451</v>
      </c>
      <c r="AD90">
        <v>5</v>
      </c>
      <c r="AF90">
        <f t="shared" ref="AF90" si="43">IFERROR(AVERAGE(Q90:Q91),"")</f>
        <v>8.9217509614381805E-6</v>
      </c>
    </row>
    <row r="91" spans="1:32" x14ac:dyDescent="0.25">
      <c r="A91">
        <v>90</v>
      </c>
      <c r="B91" t="s">
        <v>164</v>
      </c>
      <c r="C91" t="s">
        <v>163</v>
      </c>
      <c r="D91" t="s">
        <v>26</v>
      </c>
      <c r="E91" t="s">
        <v>27</v>
      </c>
      <c r="F91" t="s">
        <v>477</v>
      </c>
      <c r="G91" t="s">
        <v>29</v>
      </c>
      <c r="J91">
        <v>567.50549999999998</v>
      </c>
      <c r="K91">
        <v>10</v>
      </c>
      <c r="L91">
        <v>4</v>
      </c>
      <c r="M91">
        <v>1.9535512921434099</v>
      </c>
      <c r="N91">
        <v>1.94851494727787</v>
      </c>
      <c r="O91">
        <v>2.86816151500792E-2</v>
      </c>
      <c r="P91">
        <v>26.819313164219601</v>
      </c>
      <c r="Q91">
        <v>9.6452769513240093E-6</v>
      </c>
      <c r="R91" t="s">
        <v>30</v>
      </c>
      <c r="S91" t="s">
        <v>31</v>
      </c>
      <c r="T91" t="s">
        <v>31</v>
      </c>
      <c r="U91" t="s">
        <v>30</v>
      </c>
      <c r="V91" t="s">
        <v>31</v>
      </c>
      <c r="W91" t="s">
        <v>31</v>
      </c>
      <c r="X91" t="s">
        <v>30</v>
      </c>
      <c r="Y91" t="s">
        <v>467</v>
      </c>
      <c r="Z91" t="s">
        <v>463</v>
      </c>
      <c r="AA91" t="s">
        <v>454</v>
      </c>
      <c r="AB91">
        <v>150</v>
      </c>
      <c r="AC91" t="s">
        <v>451</v>
      </c>
      <c r="AD91">
        <v>5</v>
      </c>
    </row>
    <row r="92" spans="1:32" x14ac:dyDescent="0.25">
      <c r="A92">
        <v>91</v>
      </c>
      <c r="B92" t="s">
        <v>165</v>
      </c>
      <c r="C92" t="s">
        <v>166</v>
      </c>
      <c r="D92" t="s">
        <v>26</v>
      </c>
      <c r="E92" t="s">
        <v>27</v>
      </c>
      <c r="F92" t="s">
        <v>477</v>
      </c>
      <c r="G92" t="s">
        <v>29</v>
      </c>
      <c r="J92">
        <v>567.50549999999998</v>
      </c>
      <c r="K92">
        <v>8</v>
      </c>
      <c r="L92">
        <v>4</v>
      </c>
      <c r="M92">
        <v>1.91239204525646</v>
      </c>
      <c r="N92">
        <v>1.94851494727787</v>
      </c>
      <c r="O92">
        <v>2.86816151500792E-2</v>
      </c>
      <c r="P92">
        <v>28.1734574101914</v>
      </c>
      <c r="Q92">
        <v>3.9085353800070998E-6</v>
      </c>
      <c r="R92" t="s">
        <v>30</v>
      </c>
      <c r="S92" t="s">
        <v>31</v>
      </c>
      <c r="T92" t="s">
        <v>31</v>
      </c>
      <c r="U92" t="s">
        <v>30</v>
      </c>
      <c r="V92" t="s">
        <v>31</v>
      </c>
      <c r="W92" t="s">
        <v>31</v>
      </c>
      <c r="X92" t="s">
        <v>30</v>
      </c>
      <c r="Y92" t="s">
        <v>467</v>
      </c>
      <c r="Z92" t="s">
        <v>464</v>
      </c>
      <c r="AA92" t="s">
        <v>454</v>
      </c>
      <c r="AB92">
        <v>38</v>
      </c>
      <c r="AC92" t="s">
        <v>452</v>
      </c>
      <c r="AD92">
        <v>0</v>
      </c>
      <c r="AF92">
        <f t="shared" ref="AF92" si="44">IFERROR(AVERAGE(Q92:Q93),"")</f>
        <v>3.9384039391496854E-6</v>
      </c>
    </row>
    <row r="93" spans="1:32" x14ac:dyDescent="0.25">
      <c r="A93">
        <v>92</v>
      </c>
      <c r="B93" t="s">
        <v>167</v>
      </c>
      <c r="C93" t="s">
        <v>166</v>
      </c>
      <c r="D93" t="s">
        <v>26</v>
      </c>
      <c r="E93" t="s">
        <v>27</v>
      </c>
      <c r="F93" t="s">
        <v>477</v>
      </c>
      <c r="G93" t="s">
        <v>29</v>
      </c>
      <c r="J93">
        <v>567.50549999999998</v>
      </c>
      <c r="K93">
        <v>10</v>
      </c>
      <c r="L93">
        <v>4</v>
      </c>
      <c r="M93">
        <v>1.93159850446744</v>
      </c>
      <c r="N93">
        <v>1.94851494727787</v>
      </c>
      <c r="O93">
        <v>2.86816151500792E-2</v>
      </c>
      <c r="P93">
        <v>28.150718871828801</v>
      </c>
      <c r="Q93">
        <v>3.9682724982922702E-6</v>
      </c>
      <c r="R93" t="s">
        <v>30</v>
      </c>
      <c r="S93" t="s">
        <v>31</v>
      </c>
      <c r="T93" t="s">
        <v>31</v>
      </c>
      <c r="U93" t="s">
        <v>30</v>
      </c>
      <c r="V93" t="s">
        <v>31</v>
      </c>
      <c r="W93" t="s">
        <v>31</v>
      </c>
      <c r="X93" t="s">
        <v>30</v>
      </c>
      <c r="Y93" t="s">
        <v>467</v>
      </c>
      <c r="Z93" t="s">
        <v>464</v>
      </c>
      <c r="AA93" t="s">
        <v>454</v>
      </c>
      <c r="AB93">
        <v>38</v>
      </c>
      <c r="AC93" t="s">
        <v>452</v>
      </c>
      <c r="AD93">
        <v>0</v>
      </c>
    </row>
    <row r="94" spans="1:32" x14ac:dyDescent="0.25">
      <c r="A94">
        <v>93</v>
      </c>
      <c r="B94" t="s">
        <v>168</v>
      </c>
      <c r="C94" t="s">
        <v>166</v>
      </c>
      <c r="D94" t="s">
        <v>26</v>
      </c>
      <c r="E94" t="s">
        <v>27</v>
      </c>
      <c r="F94" t="s">
        <v>477</v>
      </c>
      <c r="G94" t="s">
        <v>29</v>
      </c>
      <c r="J94">
        <v>567.50549999999998</v>
      </c>
      <c r="K94">
        <v>9</v>
      </c>
      <c r="L94">
        <v>4</v>
      </c>
      <c r="M94">
        <v>1.9765060823820999</v>
      </c>
      <c r="N94">
        <v>1.94851494727787</v>
      </c>
      <c r="O94">
        <v>2.86816151500792E-2</v>
      </c>
      <c r="P94">
        <v>25.728711206561002</v>
      </c>
      <c r="Q94">
        <v>1.9964855449755101E-5</v>
      </c>
      <c r="R94" t="s">
        <v>30</v>
      </c>
      <c r="S94" t="s">
        <v>31</v>
      </c>
      <c r="T94" t="s">
        <v>31</v>
      </c>
      <c r="U94" t="s">
        <v>30</v>
      </c>
      <c r="V94" t="s">
        <v>31</v>
      </c>
      <c r="W94" t="s">
        <v>31</v>
      </c>
      <c r="X94" t="s">
        <v>30</v>
      </c>
      <c r="Y94" t="s">
        <v>467</v>
      </c>
      <c r="Z94" t="s">
        <v>464</v>
      </c>
      <c r="AA94" t="s">
        <v>454</v>
      </c>
      <c r="AB94">
        <v>38</v>
      </c>
      <c r="AC94" t="s">
        <v>452</v>
      </c>
      <c r="AD94">
        <v>0</v>
      </c>
      <c r="AF94">
        <f t="shared" ref="AF94" si="45">IFERROR(AVERAGE(Q94:Q95),"")</f>
        <v>1.85265618340843E-5</v>
      </c>
    </row>
    <row r="95" spans="1:32" x14ac:dyDescent="0.25">
      <c r="A95">
        <v>94</v>
      </c>
      <c r="B95" t="s">
        <v>169</v>
      </c>
      <c r="C95" t="s">
        <v>166</v>
      </c>
      <c r="D95" t="s">
        <v>26</v>
      </c>
      <c r="E95" t="s">
        <v>27</v>
      </c>
      <c r="F95" t="s">
        <v>477</v>
      </c>
      <c r="G95" t="s">
        <v>29</v>
      </c>
      <c r="J95">
        <v>567.50549999999998</v>
      </c>
      <c r="K95">
        <v>8</v>
      </c>
      <c r="L95">
        <v>4</v>
      </c>
      <c r="M95">
        <v>1.92199497519725</v>
      </c>
      <c r="N95">
        <v>1.94851494727787</v>
      </c>
      <c r="O95">
        <v>2.86816151500792E-2</v>
      </c>
      <c r="P95">
        <v>25.9619429820543</v>
      </c>
      <c r="Q95">
        <v>1.70882682184135E-5</v>
      </c>
      <c r="R95" t="s">
        <v>30</v>
      </c>
      <c r="S95" t="s">
        <v>31</v>
      </c>
      <c r="T95" t="s">
        <v>31</v>
      </c>
      <c r="U95" t="s">
        <v>30</v>
      </c>
      <c r="V95" t="s">
        <v>31</v>
      </c>
      <c r="W95" t="s">
        <v>31</v>
      </c>
      <c r="X95" t="s">
        <v>30</v>
      </c>
      <c r="Y95" t="s">
        <v>467</v>
      </c>
      <c r="Z95" t="s">
        <v>464</v>
      </c>
      <c r="AA95" t="s">
        <v>454</v>
      </c>
      <c r="AB95">
        <v>38</v>
      </c>
      <c r="AC95" t="s">
        <v>452</v>
      </c>
      <c r="AD95">
        <v>0</v>
      </c>
    </row>
    <row r="96" spans="1:32" x14ac:dyDescent="0.25">
      <c r="A96">
        <v>95</v>
      </c>
      <c r="B96" t="s">
        <v>170</v>
      </c>
      <c r="C96" t="s">
        <v>166</v>
      </c>
      <c r="D96" t="s">
        <v>26</v>
      </c>
      <c r="E96" t="s">
        <v>27</v>
      </c>
      <c r="F96" t="s">
        <v>477</v>
      </c>
      <c r="G96" t="s">
        <v>29</v>
      </c>
      <c r="J96">
        <v>567.50549999999998</v>
      </c>
      <c r="K96">
        <v>10</v>
      </c>
      <c r="L96">
        <v>4</v>
      </c>
      <c r="M96">
        <v>1.9352474379150899</v>
      </c>
      <c r="N96">
        <v>1.94851494727787</v>
      </c>
      <c r="O96">
        <v>2.86816151500792E-2</v>
      </c>
      <c r="P96">
        <v>27.0430798612167</v>
      </c>
      <c r="Q96">
        <v>8.30785012078811E-6</v>
      </c>
      <c r="R96" t="s">
        <v>30</v>
      </c>
      <c r="S96" t="s">
        <v>31</v>
      </c>
      <c r="T96" t="s">
        <v>31</v>
      </c>
      <c r="U96" t="s">
        <v>30</v>
      </c>
      <c r="V96" t="s">
        <v>31</v>
      </c>
      <c r="W96" t="s">
        <v>31</v>
      </c>
      <c r="X96" t="s">
        <v>30</v>
      </c>
      <c r="Y96" t="s">
        <v>467</v>
      </c>
      <c r="Z96" t="s">
        <v>464</v>
      </c>
      <c r="AA96" t="s">
        <v>454</v>
      </c>
      <c r="AB96">
        <v>38</v>
      </c>
      <c r="AC96" t="s">
        <v>452</v>
      </c>
      <c r="AD96">
        <v>0</v>
      </c>
      <c r="AF96">
        <f t="shared" ref="AF96" si="46">IFERROR(AVERAGE(Q96:Q97),"")</f>
        <v>8.6644108690537289E-6</v>
      </c>
    </row>
    <row r="97" spans="1:32" x14ac:dyDescent="0.25">
      <c r="A97">
        <v>96</v>
      </c>
      <c r="B97" t="s">
        <v>171</v>
      </c>
      <c r="C97" t="s">
        <v>166</v>
      </c>
      <c r="D97" t="s">
        <v>26</v>
      </c>
      <c r="E97" t="s">
        <v>27</v>
      </c>
      <c r="F97" t="s">
        <v>477</v>
      </c>
      <c r="G97" t="s">
        <v>29</v>
      </c>
      <c r="J97">
        <v>567.50549999999998</v>
      </c>
      <c r="K97">
        <v>10</v>
      </c>
      <c r="L97">
        <v>4</v>
      </c>
      <c r="M97">
        <v>1.92680253918369</v>
      </c>
      <c r="N97">
        <v>1.94851494727787</v>
      </c>
      <c r="O97">
        <v>2.86816151500792E-2</v>
      </c>
      <c r="P97">
        <v>26.919627318879499</v>
      </c>
      <c r="Q97">
        <v>9.0209716173193496E-6</v>
      </c>
      <c r="R97" t="s">
        <v>30</v>
      </c>
      <c r="S97" t="s">
        <v>31</v>
      </c>
      <c r="T97" t="s">
        <v>31</v>
      </c>
      <c r="U97" t="s">
        <v>30</v>
      </c>
      <c r="V97" t="s">
        <v>31</v>
      </c>
      <c r="W97" t="s">
        <v>31</v>
      </c>
      <c r="X97" t="s">
        <v>30</v>
      </c>
      <c r="Y97" t="s">
        <v>467</v>
      </c>
      <c r="Z97" t="s">
        <v>464</v>
      </c>
      <c r="AA97" t="s">
        <v>454</v>
      </c>
      <c r="AB97">
        <v>38</v>
      </c>
      <c r="AC97" t="s">
        <v>452</v>
      </c>
      <c r="AD97">
        <v>0</v>
      </c>
    </row>
    <row r="98" spans="1:32" x14ac:dyDescent="0.25">
      <c r="A98">
        <v>97</v>
      </c>
      <c r="B98" t="s">
        <v>172</v>
      </c>
      <c r="C98" t="s">
        <v>173</v>
      </c>
      <c r="D98" t="s">
        <v>26</v>
      </c>
      <c r="E98" t="s">
        <v>27</v>
      </c>
      <c r="F98" t="s">
        <v>477</v>
      </c>
      <c r="G98" t="s">
        <v>29</v>
      </c>
      <c r="J98">
        <v>567.50549999999998</v>
      </c>
      <c r="K98">
        <v>9</v>
      </c>
      <c r="L98">
        <v>4</v>
      </c>
      <c r="M98">
        <v>1.99670482684175</v>
      </c>
      <c r="N98">
        <v>1.94851494727787</v>
      </c>
      <c r="O98">
        <v>2.86816151500792E-2</v>
      </c>
      <c r="P98">
        <v>26.295159587846801</v>
      </c>
      <c r="Q98">
        <v>1.3682452673575199E-5</v>
      </c>
      <c r="R98" t="s">
        <v>30</v>
      </c>
      <c r="S98" t="s">
        <v>31</v>
      </c>
      <c r="T98" t="s">
        <v>31</v>
      </c>
      <c r="U98" t="s">
        <v>30</v>
      </c>
      <c r="V98" t="s">
        <v>31</v>
      </c>
      <c r="W98" t="s">
        <v>31</v>
      </c>
      <c r="X98" t="s">
        <v>30</v>
      </c>
      <c r="Y98" t="s">
        <v>467</v>
      </c>
      <c r="Z98" t="s">
        <v>465</v>
      </c>
      <c r="AA98" t="s">
        <v>454</v>
      </c>
      <c r="AB98">
        <v>38</v>
      </c>
      <c r="AC98" t="s">
        <v>452</v>
      </c>
      <c r="AD98">
        <v>0.5</v>
      </c>
      <c r="AF98">
        <f t="shared" ref="AF98" si="47">IFERROR(AVERAGE(Q98:Q99),"")</f>
        <v>1.4674884156676799E-5</v>
      </c>
    </row>
    <row r="99" spans="1:32" x14ac:dyDescent="0.25">
      <c r="A99">
        <v>98</v>
      </c>
      <c r="B99" t="s">
        <v>174</v>
      </c>
      <c r="C99" t="s">
        <v>173</v>
      </c>
      <c r="D99" t="s">
        <v>26</v>
      </c>
      <c r="E99" t="s">
        <v>27</v>
      </c>
      <c r="F99" t="s">
        <v>477</v>
      </c>
      <c r="G99" t="s">
        <v>29</v>
      </c>
      <c r="J99">
        <v>567.50549999999998</v>
      </c>
      <c r="K99">
        <v>9</v>
      </c>
      <c r="L99">
        <v>4</v>
      </c>
      <c r="M99">
        <v>1.96795975722617</v>
      </c>
      <c r="N99">
        <v>1.94851494727787</v>
      </c>
      <c r="O99">
        <v>2.86816151500792E-2</v>
      </c>
      <c r="P99">
        <v>26.092087863573401</v>
      </c>
      <c r="Q99">
        <v>1.5667315639778401E-5</v>
      </c>
      <c r="R99" t="s">
        <v>30</v>
      </c>
      <c r="S99" t="s">
        <v>31</v>
      </c>
      <c r="T99" t="s">
        <v>31</v>
      </c>
      <c r="U99" t="s">
        <v>30</v>
      </c>
      <c r="V99" t="s">
        <v>31</v>
      </c>
      <c r="W99" t="s">
        <v>31</v>
      </c>
      <c r="X99" t="s">
        <v>30</v>
      </c>
      <c r="Y99" t="s">
        <v>467</v>
      </c>
      <c r="Z99" t="s">
        <v>465</v>
      </c>
      <c r="AA99" t="s">
        <v>454</v>
      </c>
      <c r="AB99">
        <v>38</v>
      </c>
      <c r="AC99" t="s">
        <v>452</v>
      </c>
      <c r="AD99">
        <v>0.5</v>
      </c>
    </row>
    <row r="100" spans="1:32" x14ac:dyDescent="0.25">
      <c r="A100">
        <v>99</v>
      </c>
      <c r="B100" t="s">
        <v>175</v>
      </c>
      <c r="C100" t="s">
        <v>176</v>
      </c>
      <c r="D100" t="s">
        <v>26</v>
      </c>
      <c r="E100" t="s">
        <v>27</v>
      </c>
      <c r="F100" t="s">
        <v>477</v>
      </c>
      <c r="G100" t="s">
        <v>29</v>
      </c>
      <c r="J100">
        <v>567.50549999999998</v>
      </c>
      <c r="K100">
        <v>7</v>
      </c>
      <c r="L100">
        <v>5</v>
      </c>
      <c r="M100">
        <v>1.93121059509089</v>
      </c>
      <c r="N100">
        <v>1.94851494727787</v>
      </c>
      <c r="O100">
        <v>2.86816151500792E-2</v>
      </c>
      <c r="P100">
        <v>26.914011749353701</v>
      </c>
      <c r="Q100">
        <v>9.0548272237738606E-6</v>
      </c>
      <c r="R100" t="s">
        <v>30</v>
      </c>
      <c r="S100" t="s">
        <v>31</v>
      </c>
      <c r="T100" t="s">
        <v>31</v>
      </c>
      <c r="U100" t="s">
        <v>30</v>
      </c>
      <c r="V100" t="s">
        <v>31</v>
      </c>
      <c r="W100" t="s">
        <v>31</v>
      </c>
      <c r="X100" t="s">
        <v>30</v>
      </c>
      <c r="Y100" t="s">
        <v>467</v>
      </c>
      <c r="Z100" t="s">
        <v>465</v>
      </c>
      <c r="AA100" t="s">
        <v>454</v>
      </c>
      <c r="AB100">
        <v>88</v>
      </c>
      <c r="AC100" t="s">
        <v>452</v>
      </c>
      <c r="AD100">
        <v>0.5</v>
      </c>
      <c r="AF100">
        <f t="shared" ref="AF100" si="48">IFERROR(AVERAGE(Q100:Q101),"")</f>
        <v>9.4145802402496756E-6</v>
      </c>
    </row>
    <row r="101" spans="1:32" x14ac:dyDescent="0.25">
      <c r="A101">
        <v>100</v>
      </c>
      <c r="B101" t="s">
        <v>177</v>
      </c>
      <c r="C101" t="s">
        <v>176</v>
      </c>
      <c r="D101" t="s">
        <v>26</v>
      </c>
      <c r="E101" t="s">
        <v>27</v>
      </c>
      <c r="F101" t="s">
        <v>477</v>
      </c>
      <c r="G101" t="s">
        <v>29</v>
      </c>
      <c r="J101">
        <v>567.50549999999998</v>
      </c>
      <c r="K101">
        <v>8</v>
      </c>
      <c r="L101">
        <v>4</v>
      </c>
      <c r="M101">
        <v>1.9387108777664701</v>
      </c>
      <c r="N101">
        <v>1.94851494727787</v>
      </c>
      <c r="O101">
        <v>2.86816151500792E-2</v>
      </c>
      <c r="P101">
        <v>26.7993878437169</v>
      </c>
      <c r="Q101">
        <v>9.7743332567254906E-6</v>
      </c>
      <c r="R101" t="s">
        <v>30</v>
      </c>
      <c r="S101" t="s">
        <v>31</v>
      </c>
      <c r="T101" t="s">
        <v>31</v>
      </c>
      <c r="U101" t="s">
        <v>30</v>
      </c>
      <c r="V101" t="s">
        <v>31</v>
      </c>
      <c r="W101" t="s">
        <v>31</v>
      </c>
      <c r="X101" t="s">
        <v>30</v>
      </c>
      <c r="Y101" t="s">
        <v>467</v>
      </c>
      <c r="Z101" t="s">
        <v>465</v>
      </c>
      <c r="AA101" t="s">
        <v>454</v>
      </c>
      <c r="AB101">
        <v>88</v>
      </c>
      <c r="AC101" t="s">
        <v>452</v>
      </c>
      <c r="AD101">
        <v>0.5</v>
      </c>
    </row>
    <row r="102" spans="1:32" x14ac:dyDescent="0.25">
      <c r="A102">
        <v>101</v>
      </c>
      <c r="B102" t="s">
        <v>178</v>
      </c>
      <c r="C102" t="s">
        <v>179</v>
      </c>
      <c r="D102" t="s">
        <v>26</v>
      </c>
      <c r="E102" t="s">
        <v>27</v>
      </c>
      <c r="F102" t="s">
        <v>477</v>
      </c>
      <c r="G102" t="s">
        <v>29</v>
      </c>
      <c r="J102">
        <v>567.50549999999998</v>
      </c>
      <c r="K102">
        <v>9</v>
      </c>
      <c r="L102">
        <v>4</v>
      </c>
      <c r="M102">
        <v>1.9797352884467001</v>
      </c>
      <c r="N102">
        <v>1.94851494727787</v>
      </c>
      <c r="O102">
        <v>2.86816151500792E-2</v>
      </c>
      <c r="P102">
        <v>25.446354652039201</v>
      </c>
      <c r="Q102">
        <v>2.4102712499815299E-5</v>
      </c>
      <c r="R102" t="s">
        <v>30</v>
      </c>
      <c r="S102" t="s">
        <v>31</v>
      </c>
      <c r="T102" t="s">
        <v>31</v>
      </c>
      <c r="U102" t="s">
        <v>30</v>
      </c>
      <c r="V102" t="s">
        <v>31</v>
      </c>
      <c r="W102" t="s">
        <v>31</v>
      </c>
      <c r="X102" t="s">
        <v>30</v>
      </c>
      <c r="Y102" t="s">
        <v>467</v>
      </c>
      <c r="Z102" t="s">
        <v>465</v>
      </c>
      <c r="AA102" t="s">
        <v>454</v>
      </c>
      <c r="AB102">
        <v>150</v>
      </c>
      <c r="AC102" t="s">
        <v>452</v>
      </c>
      <c r="AD102">
        <v>0.5</v>
      </c>
      <c r="AF102">
        <f t="shared" ref="AF102" si="49">IFERROR(AVERAGE(Q102:Q103),"")</f>
        <v>2.5240183001686249E-5</v>
      </c>
    </row>
    <row r="103" spans="1:32" x14ac:dyDescent="0.25">
      <c r="A103">
        <v>102</v>
      </c>
      <c r="B103" t="s">
        <v>180</v>
      </c>
      <c r="C103" t="s">
        <v>179</v>
      </c>
      <c r="D103" t="s">
        <v>26</v>
      </c>
      <c r="E103" t="s">
        <v>27</v>
      </c>
      <c r="F103" t="s">
        <v>477</v>
      </c>
      <c r="G103" t="s">
        <v>29</v>
      </c>
      <c r="J103">
        <v>567.50549999999998</v>
      </c>
      <c r="K103">
        <v>11</v>
      </c>
      <c r="L103">
        <v>4</v>
      </c>
      <c r="M103">
        <v>1.9937991134867299</v>
      </c>
      <c r="N103">
        <v>1.94851494727787</v>
      </c>
      <c r="O103">
        <v>2.86816151500792E-2</v>
      </c>
      <c r="P103">
        <v>25.3111467380085</v>
      </c>
      <c r="Q103">
        <v>2.6377653503557199E-5</v>
      </c>
      <c r="R103" t="s">
        <v>30</v>
      </c>
      <c r="S103" t="s">
        <v>31</v>
      </c>
      <c r="T103" t="s">
        <v>31</v>
      </c>
      <c r="U103" t="s">
        <v>30</v>
      </c>
      <c r="V103" t="s">
        <v>31</v>
      </c>
      <c r="W103" t="s">
        <v>31</v>
      </c>
      <c r="X103" t="s">
        <v>30</v>
      </c>
      <c r="Y103" t="s">
        <v>467</v>
      </c>
      <c r="Z103" t="s">
        <v>465</v>
      </c>
      <c r="AA103" t="s">
        <v>454</v>
      </c>
      <c r="AB103">
        <v>150</v>
      </c>
      <c r="AC103" t="s">
        <v>452</v>
      </c>
      <c r="AD103">
        <v>0.5</v>
      </c>
    </row>
    <row r="104" spans="1:32" x14ac:dyDescent="0.25">
      <c r="A104">
        <v>103</v>
      </c>
      <c r="B104" t="s">
        <v>181</v>
      </c>
      <c r="C104" t="s">
        <v>182</v>
      </c>
      <c r="D104" t="s">
        <v>26</v>
      </c>
      <c r="E104" t="s">
        <v>27</v>
      </c>
      <c r="F104" t="s">
        <v>477</v>
      </c>
      <c r="G104" t="s">
        <v>29</v>
      </c>
      <c r="J104">
        <v>567.50549999999998</v>
      </c>
      <c r="K104">
        <v>7</v>
      </c>
      <c r="L104">
        <v>4</v>
      </c>
      <c r="M104">
        <v>1.9237966861390201</v>
      </c>
      <c r="N104">
        <v>1.94851494727787</v>
      </c>
      <c r="O104">
        <v>2.86816151500792E-2</v>
      </c>
      <c r="P104">
        <v>27.082403150788799</v>
      </c>
      <c r="Q104">
        <v>8.0927579084597094E-6</v>
      </c>
      <c r="R104" t="s">
        <v>30</v>
      </c>
      <c r="S104" t="s">
        <v>31</v>
      </c>
      <c r="T104" t="s">
        <v>31</v>
      </c>
      <c r="U104" t="s">
        <v>30</v>
      </c>
      <c r="V104" t="s">
        <v>31</v>
      </c>
      <c r="W104" t="s">
        <v>31</v>
      </c>
      <c r="X104" t="s">
        <v>30</v>
      </c>
      <c r="Y104" t="s">
        <v>467</v>
      </c>
      <c r="Z104" t="s">
        <v>466</v>
      </c>
      <c r="AA104" t="s">
        <v>454</v>
      </c>
      <c r="AB104">
        <v>38</v>
      </c>
      <c r="AC104" t="s">
        <v>452</v>
      </c>
      <c r="AD104">
        <v>5</v>
      </c>
      <c r="AF104">
        <f t="shared" ref="AF104" si="50">IFERROR(AVERAGE(Q104:Q105),"")</f>
        <v>8.0355791464014243E-6</v>
      </c>
    </row>
    <row r="105" spans="1:32" x14ac:dyDescent="0.25">
      <c r="A105">
        <v>104</v>
      </c>
      <c r="B105" t="s">
        <v>183</v>
      </c>
      <c r="C105" t="s">
        <v>182</v>
      </c>
      <c r="D105" t="s">
        <v>26</v>
      </c>
      <c r="E105" t="s">
        <v>27</v>
      </c>
      <c r="F105" t="s">
        <v>477</v>
      </c>
      <c r="G105" t="s">
        <v>29</v>
      </c>
      <c r="J105">
        <v>567.50549999999998</v>
      </c>
      <c r="K105">
        <v>9</v>
      </c>
      <c r="L105">
        <v>4</v>
      </c>
      <c r="M105">
        <v>1.94247527715996</v>
      </c>
      <c r="N105">
        <v>1.94851494727787</v>
      </c>
      <c r="O105">
        <v>2.86816151500792E-2</v>
      </c>
      <c r="P105">
        <v>27.103737779938701</v>
      </c>
      <c r="Q105">
        <v>7.9784003843431392E-6</v>
      </c>
      <c r="R105" t="s">
        <v>30</v>
      </c>
      <c r="S105" t="s">
        <v>31</v>
      </c>
      <c r="T105" t="s">
        <v>31</v>
      </c>
      <c r="U105" t="s">
        <v>30</v>
      </c>
      <c r="V105" t="s">
        <v>31</v>
      </c>
      <c r="W105" t="s">
        <v>31</v>
      </c>
      <c r="X105" t="s">
        <v>30</v>
      </c>
      <c r="Y105" t="s">
        <v>467</v>
      </c>
      <c r="Z105" t="s">
        <v>466</v>
      </c>
      <c r="AA105" t="s">
        <v>454</v>
      </c>
      <c r="AB105">
        <v>38</v>
      </c>
      <c r="AC105" t="s">
        <v>452</v>
      </c>
      <c r="AD105">
        <v>5</v>
      </c>
    </row>
    <row r="106" spans="1:32" x14ac:dyDescent="0.25">
      <c r="A106">
        <v>105</v>
      </c>
      <c r="B106" t="s">
        <v>184</v>
      </c>
      <c r="C106" t="s">
        <v>185</v>
      </c>
      <c r="D106" t="s">
        <v>26</v>
      </c>
      <c r="E106" t="s">
        <v>27</v>
      </c>
      <c r="F106" t="s">
        <v>477</v>
      </c>
      <c r="G106" t="s">
        <v>29</v>
      </c>
      <c r="J106">
        <v>567.50549999999998</v>
      </c>
      <c r="K106">
        <v>8</v>
      </c>
      <c r="L106">
        <v>4</v>
      </c>
      <c r="M106">
        <v>1.9432548370228</v>
      </c>
      <c r="N106">
        <v>1.94851494727787</v>
      </c>
      <c r="O106">
        <v>2.86816151500792E-2</v>
      </c>
      <c r="P106">
        <v>26.046709897295202</v>
      </c>
      <c r="Q106">
        <v>1.6148818729164999E-5</v>
      </c>
      <c r="R106" t="s">
        <v>30</v>
      </c>
      <c r="S106" t="s">
        <v>31</v>
      </c>
      <c r="T106" t="s">
        <v>31</v>
      </c>
      <c r="U106" t="s">
        <v>30</v>
      </c>
      <c r="V106" t="s">
        <v>31</v>
      </c>
      <c r="W106" t="s">
        <v>31</v>
      </c>
      <c r="X106" t="s">
        <v>30</v>
      </c>
      <c r="Y106" t="s">
        <v>467</v>
      </c>
      <c r="Z106" t="s">
        <v>466</v>
      </c>
      <c r="AA106" t="s">
        <v>454</v>
      </c>
      <c r="AB106">
        <v>88</v>
      </c>
      <c r="AC106" t="s">
        <v>452</v>
      </c>
      <c r="AD106">
        <v>5</v>
      </c>
      <c r="AF106">
        <f t="shared" ref="AF106" si="51">IFERROR(AVERAGE(Q106:Q107),"")</f>
        <v>1.6497582466921451E-5</v>
      </c>
    </row>
    <row r="107" spans="1:32" x14ac:dyDescent="0.25">
      <c r="A107">
        <v>106</v>
      </c>
      <c r="B107" t="s">
        <v>186</v>
      </c>
      <c r="C107" t="s">
        <v>185</v>
      </c>
      <c r="D107" t="s">
        <v>26</v>
      </c>
      <c r="E107" t="s">
        <v>27</v>
      </c>
      <c r="F107" t="s">
        <v>477</v>
      </c>
      <c r="G107" t="s">
        <v>29</v>
      </c>
      <c r="J107">
        <v>567.50549999999998</v>
      </c>
      <c r="K107">
        <v>9</v>
      </c>
      <c r="L107">
        <v>4</v>
      </c>
      <c r="M107">
        <v>1.94382528096254</v>
      </c>
      <c r="N107">
        <v>1.94851494727787</v>
      </c>
      <c r="O107">
        <v>2.86816151500792E-2</v>
      </c>
      <c r="P107">
        <v>25.983317682159701</v>
      </c>
      <c r="Q107">
        <v>1.6846346204677899E-5</v>
      </c>
      <c r="R107" t="s">
        <v>30</v>
      </c>
      <c r="S107" t="s">
        <v>31</v>
      </c>
      <c r="T107" t="s">
        <v>31</v>
      </c>
      <c r="U107" t="s">
        <v>30</v>
      </c>
      <c r="V107" t="s">
        <v>31</v>
      </c>
      <c r="W107" t="s">
        <v>31</v>
      </c>
      <c r="X107" t="s">
        <v>30</v>
      </c>
      <c r="Y107" t="s">
        <v>467</v>
      </c>
      <c r="Z107" t="s">
        <v>466</v>
      </c>
      <c r="AA107" t="s">
        <v>454</v>
      </c>
      <c r="AB107">
        <v>88</v>
      </c>
      <c r="AC107" t="s">
        <v>452</v>
      </c>
      <c r="AD107">
        <v>5</v>
      </c>
    </row>
    <row r="108" spans="1:32" x14ac:dyDescent="0.25">
      <c r="A108">
        <v>107</v>
      </c>
      <c r="B108" t="s">
        <v>187</v>
      </c>
      <c r="C108" t="s">
        <v>188</v>
      </c>
      <c r="D108" t="s">
        <v>26</v>
      </c>
      <c r="E108" t="s">
        <v>27</v>
      </c>
      <c r="F108" t="s">
        <v>477</v>
      </c>
      <c r="G108" t="s">
        <v>29</v>
      </c>
      <c r="J108">
        <v>567.50549999999998</v>
      </c>
      <c r="K108">
        <v>9</v>
      </c>
      <c r="L108">
        <v>4</v>
      </c>
      <c r="M108">
        <v>1.93579459134675</v>
      </c>
      <c r="N108">
        <v>1.94851494727787</v>
      </c>
      <c r="O108">
        <v>2.86816151500792E-2</v>
      </c>
      <c r="P108">
        <v>24.157359108387901</v>
      </c>
      <c r="Q108">
        <v>5.69498720208612E-5</v>
      </c>
      <c r="R108" t="s">
        <v>30</v>
      </c>
      <c r="S108" t="s">
        <v>31</v>
      </c>
      <c r="T108" t="s">
        <v>31</v>
      </c>
      <c r="U108" t="s">
        <v>30</v>
      </c>
      <c r="V108" t="s">
        <v>31</v>
      </c>
      <c r="W108" t="s">
        <v>31</v>
      </c>
      <c r="X108" t="s">
        <v>30</v>
      </c>
      <c r="Y108" t="s">
        <v>467</v>
      </c>
      <c r="Z108" t="s">
        <v>466</v>
      </c>
      <c r="AA108" t="s">
        <v>454</v>
      </c>
      <c r="AB108">
        <v>150</v>
      </c>
      <c r="AC108" t="s">
        <v>452</v>
      </c>
      <c r="AD108">
        <v>5</v>
      </c>
      <c r="AF108">
        <f t="shared" ref="AF108" si="52">IFERROR(AVERAGE(Q108:Q109),"")</f>
        <v>5.7167636750274446E-5</v>
      </c>
    </row>
    <row r="109" spans="1:32" x14ac:dyDescent="0.25">
      <c r="A109">
        <v>108</v>
      </c>
      <c r="B109" t="s">
        <v>189</v>
      </c>
      <c r="C109" t="s">
        <v>188</v>
      </c>
      <c r="D109" t="s">
        <v>26</v>
      </c>
      <c r="E109" t="s">
        <v>27</v>
      </c>
      <c r="F109" t="s">
        <v>477</v>
      </c>
      <c r="G109" t="s">
        <v>29</v>
      </c>
      <c r="J109">
        <v>567.50549999999998</v>
      </c>
      <c r="K109">
        <v>10</v>
      </c>
      <c r="L109">
        <v>4</v>
      </c>
      <c r="M109">
        <v>1.9414809452728701</v>
      </c>
      <c r="N109">
        <v>1.94851494727787</v>
      </c>
      <c r="O109">
        <v>2.86816151500792E-2</v>
      </c>
      <c r="P109">
        <v>24.145938227455598</v>
      </c>
      <c r="Q109">
        <v>5.7385401479687698E-5</v>
      </c>
      <c r="R109" t="s">
        <v>30</v>
      </c>
      <c r="S109" t="s">
        <v>31</v>
      </c>
      <c r="T109" t="s">
        <v>31</v>
      </c>
      <c r="U109" t="s">
        <v>30</v>
      </c>
      <c r="V109" t="s">
        <v>31</v>
      </c>
      <c r="W109" t="s">
        <v>31</v>
      </c>
      <c r="X109" t="s">
        <v>30</v>
      </c>
      <c r="Y109" t="s">
        <v>467</v>
      </c>
      <c r="Z109" t="s">
        <v>466</v>
      </c>
      <c r="AA109" t="s">
        <v>454</v>
      </c>
      <c r="AB109">
        <v>150</v>
      </c>
      <c r="AC109" t="s">
        <v>452</v>
      </c>
      <c r="AD109">
        <v>5</v>
      </c>
    </row>
    <row r="110" spans="1:32" x14ac:dyDescent="0.25">
      <c r="A110">
        <v>109</v>
      </c>
      <c r="B110" t="s">
        <v>190</v>
      </c>
      <c r="C110" t="s">
        <v>191</v>
      </c>
      <c r="D110" t="s">
        <v>26</v>
      </c>
      <c r="E110" t="s">
        <v>27</v>
      </c>
      <c r="F110" t="s">
        <v>477</v>
      </c>
      <c r="G110" t="s">
        <v>29</v>
      </c>
      <c r="J110">
        <v>567.50549999999998</v>
      </c>
      <c r="K110">
        <v>9</v>
      </c>
      <c r="L110">
        <v>4</v>
      </c>
      <c r="M110">
        <v>1.9236252085677299</v>
      </c>
      <c r="N110">
        <v>1.94851494727787</v>
      </c>
      <c r="O110">
        <v>2.86816151500792E-2</v>
      </c>
      <c r="P110">
        <v>28.302085715712401</v>
      </c>
      <c r="Q110">
        <v>3.5871533754466901E-6</v>
      </c>
      <c r="R110" t="s">
        <v>30</v>
      </c>
      <c r="S110" t="s">
        <v>31</v>
      </c>
      <c r="T110" t="s">
        <v>31</v>
      </c>
      <c r="U110" t="s">
        <v>30</v>
      </c>
      <c r="V110" t="s">
        <v>31</v>
      </c>
      <c r="W110" t="s">
        <v>31</v>
      </c>
      <c r="X110" t="s">
        <v>30</v>
      </c>
      <c r="Y110" t="s">
        <v>467</v>
      </c>
      <c r="Z110" t="s">
        <v>461</v>
      </c>
      <c r="AA110" t="s">
        <v>455</v>
      </c>
      <c r="AB110">
        <v>38</v>
      </c>
      <c r="AC110" t="s">
        <v>451</v>
      </c>
      <c r="AD110">
        <v>0</v>
      </c>
      <c r="AF110">
        <f t="shared" ref="AF110" si="53">IFERROR(AVERAGE(Q110:Q111),"")</f>
        <v>3.4096074606227601E-6</v>
      </c>
    </row>
    <row r="111" spans="1:32" x14ac:dyDescent="0.25">
      <c r="A111">
        <v>110</v>
      </c>
      <c r="B111" t="s">
        <v>192</v>
      </c>
      <c r="C111" t="s">
        <v>191</v>
      </c>
      <c r="D111" t="s">
        <v>26</v>
      </c>
      <c r="E111" t="s">
        <v>27</v>
      </c>
      <c r="F111" t="s">
        <v>477</v>
      </c>
      <c r="G111" t="s">
        <v>29</v>
      </c>
      <c r="J111">
        <v>567.50549999999998</v>
      </c>
      <c r="K111">
        <v>10</v>
      </c>
      <c r="L111">
        <v>4</v>
      </c>
      <c r="M111">
        <v>1.94532993459129</v>
      </c>
      <c r="N111">
        <v>1.94851494727787</v>
      </c>
      <c r="O111">
        <v>2.86816151500792E-2</v>
      </c>
      <c r="P111">
        <v>28.458349917720401</v>
      </c>
      <c r="Q111">
        <v>3.2320615457988301E-6</v>
      </c>
      <c r="R111" t="s">
        <v>30</v>
      </c>
      <c r="S111" t="s">
        <v>31</v>
      </c>
      <c r="T111" t="s">
        <v>31</v>
      </c>
      <c r="U111" t="s">
        <v>30</v>
      </c>
      <c r="V111" t="s">
        <v>31</v>
      </c>
      <c r="W111" t="s">
        <v>31</v>
      </c>
      <c r="X111" t="s">
        <v>30</v>
      </c>
      <c r="Y111" t="s">
        <v>467</v>
      </c>
      <c r="Z111" t="s">
        <v>461</v>
      </c>
      <c r="AA111" t="s">
        <v>455</v>
      </c>
      <c r="AB111">
        <v>38</v>
      </c>
      <c r="AC111" t="s">
        <v>451</v>
      </c>
      <c r="AD111">
        <v>0</v>
      </c>
    </row>
    <row r="112" spans="1:32" x14ac:dyDescent="0.25">
      <c r="A112">
        <v>111</v>
      </c>
      <c r="B112" t="s">
        <v>193</v>
      </c>
      <c r="C112" t="s">
        <v>194</v>
      </c>
      <c r="D112" t="s">
        <v>26</v>
      </c>
      <c r="E112" t="s">
        <v>27</v>
      </c>
      <c r="F112" t="s">
        <v>477</v>
      </c>
      <c r="G112" t="s">
        <v>29</v>
      </c>
      <c r="J112">
        <v>567.50549999999998</v>
      </c>
      <c r="K112">
        <v>9</v>
      </c>
      <c r="L112">
        <v>4</v>
      </c>
      <c r="M112">
        <v>1.9299111495805199</v>
      </c>
      <c r="N112">
        <v>1.94851494727787</v>
      </c>
      <c r="O112">
        <v>2.86816151500792E-2</v>
      </c>
      <c r="P112">
        <v>27.5410732308262</v>
      </c>
      <c r="Q112">
        <v>5.9596137086133499E-6</v>
      </c>
      <c r="R112" t="s">
        <v>30</v>
      </c>
      <c r="S112" t="s">
        <v>31</v>
      </c>
      <c r="T112" t="s">
        <v>31</v>
      </c>
      <c r="U112" t="s">
        <v>30</v>
      </c>
      <c r="V112" t="s">
        <v>31</v>
      </c>
      <c r="W112" t="s">
        <v>31</v>
      </c>
      <c r="X112" t="s">
        <v>30</v>
      </c>
      <c r="Y112" t="s">
        <v>467</v>
      </c>
      <c r="Z112" t="s">
        <v>461</v>
      </c>
      <c r="AA112" t="s">
        <v>455</v>
      </c>
      <c r="AB112">
        <v>88</v>
      </c>
      <c r="AC112" t="s">
        <v>451</v>
      </c>
      <c r="AD112">
        <v>0</v>
      </c>
      <c r="AF112">
        <f t="shared" ref="AF112" si="54">IFERROR(AVERAGE(Q112:Q113),"")</f>
        <v>5.3392121157141501E-6</v>
      </c>
    </row>
    <row r="113" spans="1:32" x14ac:dyDescent="0.25">
      <c r="A113">
        <v>112</v>
      </c>
      <c r="B113" t="s">
        <v>195</v>
      </c>
      <c r="C113" t="s">
        <v>194</v>
      </c>
      <c r="D113" t="s">
        <v>26</v>
      </c>
      <c r="E113" t="s">
        <v>27</v>
      </c>
      <c r="F113" t="s">
        <v>477</v>
      </c>
      <c r="G113" t="s">
        <v>29</v>
      </c>
      <c r="J113">
        <v>567.50549999999998</v>
      </c>
      <c r="K113">
        <v>8</v>
      </c>
      <c r="L113">
        <v>5</v>
      </c>
      <c r="M113">
        <v>1.9215755854946599</v>
      </c>
      <c r="N113">
        <v>1.94851494727787</v>
      </c>
      <c r="O113">
        <v>2.86816151500792E-2</v>
      </c>
      <c r="P113">
        <v>27.891036164259098</v>
      </c>
      <c r="Q113">
        <v>4.7188105228149502E-6</v>
      </c>
      <c r="R113" t="s">
        <v>30</v>
      </c>
      <c r="S113" t="s">
        <v>31</v>
      </c>
      <c r="T113" t="s">
        <v>31</v>
      </c>
      <c r="U113" t="s">
        <v>30</v>
      </c>
      <c r="V113" t="s">
        <v>31</v>
      </c>
      <c r="W113" t="s">
        <v>31</v>
      </c>
      <c r="X113" t="s">
        <v>30</v>
      </c>
      <c r="Y113" t="s">
        <v>467</v>
      </c>
      <c r="Z113" t="s">
        <v>461</v>
      </c>
      <c r="AA113" t="s">
        <v>455</v>
      </c>
      <c r="AB113">
        <v>88</v>
      </c>
      <c r="AC113" t="s">
        <v>451</v>
      </c>
      <c r="AD113">
        <v>0</v>
      </c>
    </row>
    <row r="114" spans="1:32" x14ac:dyDescent="0.25">
      <c r="A114">
        <v>113</v>
      </c>
      <c r="B114" t="s">
        <v>196</v>
      </c>
      <c r="C114" t="s">
        <v>197</v>
      </c>
      <c r="D114" t="s">
        <v>26</v>
      </c>
      <c r="E114" t="s">
        <v>27</v>
      </c>
      <c r="F114" t="s">
        <v>477</v>
      </c>
      <c r="G114" t="s">
        <v>29</v>
      </c>
      <c r="J114">
        <v>567.50549999999998</v>
      </c>
      <c r="K114">
        <v>9</v>
      </c>
      <c r="L114">
        <v>4</v>
      </c>
      <c r="M114">
        <v>1.98689367401013</v>
      </c>
      <c r="N114">
        <v>1.94851494727787</v>
      </c>
      <c r="O114">
        <v>2.86816151500792E-2</v>
      </c>
      <c r="P114">
        <v>23.644233855885599</v>
      </c>
      <c r="Q114">
        <v>8.0194956850878897E-5</v>
      </c>
      <c r="R114" t="s">
        <v>30</v>
      </c>
      <c r="S114" t="s">
        <v>31</v>
      </c>
      <c r="T114" t="s">
        <v>31</v>
      </c>
      <c r="U114" t="s">
        <v>30</v>
      </c>
      <c r="V114" t="s">
        <v>31</v>
      </c>
      <c r="W114" t="s">
        <v>31</v>
      </c>
      <c r="X114" t="s">
        <v>30</v>
      </c>
      <c r="Y114" t="s">
        <v>467</v>
      </c>
      <c r="Z114" t="s">
        <v>461</v>
      </c>
      <c r="AA114" t="s">
        <v>455</v>
      </c>
      <c r="AB114">
        <v>150</v>
      </c>
      <c r="AC114" t="s">
        <v>451</v>
      </c>
      <c r="AD114">
        <v>0</v>
      </c>
      <c r="AF114">
        <f t="shared" ref="AF114" si="55">IFERROR(AVERAGE(Q114:Q115),"")</f>
        <v>8.2540744867135249E-5</v>
      </c>
    </row>
    <row r="115" spans="1:32" x14ac:dyDescent="0.25">
      <c r="A115">
        <v>114</v>
      </c>
      <c r="B115" t="s">
        <v>198</v>
      </c>
      <c r="C115" t="s">
        <v>197</v>
      </c>
      <c r="D115" t="s">
        <v>26</v>
      </c>
      <c r="E115" t="s">
        <v>27</v>
      </c>
      <c r="F115" t="s">
        <v>477</v>
      </c>
      <c r="G115" t="s">
        <v>29</v>
      </c>
      <c r="J115">
        <v>567.50549999999998</v>
      </c>
      <c r="K115">
        <v>10</v>
      </c>
      <c r="L115">
        <v>4</v>
      </c>
      <c r="M115">
        <v>1.9709976855076901</v>
      </c>
      <c r="N115">
        <v>1.94851494727787</v>
      </c>
      <c r="O115">
        <v>2.86816151500792E-2</v>
      </c>
      <c r="P115">
        <v>23.559002863109999</v>
      </c>
      <c r="Q115">
        <v>8.4886532883391601E-5</v>
      </c>
      <c r="R115" t="s">
        <v>30</v>
      </c>
      <c r="S115" t="s">
        <v>31</v>
      </c>
      <c r="T115" t="s">
        <v>31</v>
      </c>
      <c r="U115" t="s">
        <v>30</v>
      </c>
      <c r="V115" t="s">
        <v>31</v>
      </c>
      <c r="W115" t="s">
        <v>31</v>
      </c>
      <c r="X115" t="s">
        <v>30</v>
      </c>
      <c r="Y115" t="s">
        <v>467</v>
      </c>
      <c r="Z115" t="s">
        <v>461</v>
      </c>
      <c r="AA115" t="s">
        <v>455</v>
      </c>
      <c r="AB115">
        <v>150</v>
      </c>
      <c r="AC115" t="s">
        <v>451</v>
      </c>
      <c r="AD115">
        <v>0</v>
      </c>
    </row>
    <row r="116" spans="1:32" x14ac:dyDescent="0.25">
      <c r="A116">
        <v>115</v>
      </c>
      <c r="B116" t="s">
        <v>199</v>
      </c>
      <c r="C116" t="s">
        <v>200</v>
      </c>
      <c r="D116" t="s">
        <v>26</v>
      </c>
      <c r="E116" t="s">
        <v>27</v>
      </c>
      <c r="F116" t="s">
        <v>477</v>
      </c>
      <c r="G116" t="s">
        <v>29</v>
      </c>
      <c r="J116">
        <v>567.50549999999998</v>
      </c>
      <c r="K116">
        <v>9</v>
      </c>
      <c r="L116">
        <v>4</v>
      </c>
      <c r="M116">
        <v>1.96605912226212</v>
      </c>
      <c r="N116">
        <v>1.94851494727787</v>
      </c>
      <c r="O116">
        <v>2.86816151500792E-2</v>
      </c>
      <c r="P116">
        <v>26.578020720201199</v>
      </c>
      <c r="Q116">
        <v>1.1329689980205801E-5</v>
      </c>
      <c r="R116" t="s">
        <v>30</v>
      </c>
      <c r="S116" t="s">
        <v>31</v>
      </c>
      <c r="T116" t="s">
        <v>31</v>
      </c>
      <c r="U116" t="s">
        <v>30</v>
      </c>
      <c r="V116" t="s">
        <v>31</v>
      </c>
      <c r="W116" t="s">
        <v>31</v>
      </c>
      <c r="X116" t="s">
        <v>30</v>
      </c>
      <c r="Y116" t="s">
        <v>467</v>
      </c>
      <c r="Z116" t="s">
        <v>462</v>
      </c>
      <c r="AA116" t="s">
        <v>455</v>
      </c>
      <c r="AB116">
        <v>38</v>
      </c>
      <c r="AC116" t="s">
        <v>451</v>
      </c>
      <c r="AD116">
        <v>0.5</v>
      </c>
      <c r="AF116">
        <f t="shared" ref="AF116" si="56">IFERROR(AVERAGE(Q116:Q117),"")</f>
        <v>1.1284867865506499E-5</v>
      </c>
    </row>
    <row r="117" spans="1:32" x14ac:dyDescent="0.25">
      <c r="A117">
        <v>116</v>
      </c>
      <c r="B117" t="s">
        <v>201</v>
      </c>
      <c r="C117" t="s">
        <v>200</v>
      </c>
      <c r="D117" t="s">
        <v>26</v>
      </c>
      <c r="E117" t="s">
        <v>27</v>
      </c>
      <c r="F117" t="s">
        <v>477</v>
      </c>
      <c r="G117" t="s">
        <v>29</v>
      </c>
      <c r="J117">
        <v>567.50549999999998</v>
      </c>
      <c r="K117">
        <v>10</v>
      </c>
      <c r="L117">
        <v>4</v>
      </c>
      <c r="M117">
        <v>1.9718657691311501</v>
      </c>
      <c r="N117">
        <v>1.94851494727787</v>
      </c>
      <c r="O117">
        <v>2.86816151500792E-2</v>
      </c>
      <c r="P117">
        <v>26.589929255565998</v>
      </c>
      <c r="Q117">
        <v>1.12400457508072E-5</v>
      </c>
      <c r="R117" t="s">
        <v>30</v>
      </c>
      <c r="S117" t="s">
        <v>31</v>
      </c>
      <c r="T117" t="s">
        <v>31</v>
      </c>
      <c r="U117" t="s">
        <v>30</v>
      </c>
      <c r="V117" t="s">
        <v>31</v>
      </c>
      <c r="W117" t="s">
        <v>31</v>
      </c>
      <c r="X117" t="s">
        <v>30</v>
      </c>
      <c r="Y117" t="s">
        <v>467</v>
      </c>
      <c r="Z117" t="s">
        <v>462</v>
      </c>
      <c r="AA117" t="s">
        <v>455</v>
      </c>
      <c r="AB117">
        <v>38</v>
      </c>
      <c r="AC117" t="s">
        <v>451</v>
      </c>
      <c r="AD117">
        <v>0.5</v>
      </c>
    </row>
    <row r="118" spans="1:32" x14ac:dyDescent="0.25">
      <c r="A118">
        <v>117</v>
      </c>
      <c r="B118" t="s">
        <v>202</v>
      </c>
      <c r="C118" t="s">
        <v>203</v>
      </c>
      <c r="D118" t="s">
        <v>26</v>
      </c>
      <c r="E118" t="s">
        <v>27</v>
      </c>
      <c r="F118" t="s">
        <v>477</v>
      </c>
      <c r="G118" t="s">
        <v>29</v>
      </c>
      <c r="J118">
        <v>567.50549999999998</v>
      </c>
      <c r="K118">
        <v>10</v>
      </c>
      <c r="L118">
        <v>4</v>
      </c>
      <c r="M118">
        <v>1.9580289949960299</v>
      </c>
      <c r="N118">
        <v>1.94851494727787</v>
      </c>
      <c r="O118">
        <v>2.86816151500792E-2</v>
      </c>
      <c r="P118">
        <v>25.336660767889999</v>
      </c>
      <c r="Q118">
        <v>2.59325156793552E-5</v>
      </c>
      <c r="R118" t="s">
        <v>30</v>
      </c>
      <c r="S118" t="s">
        <v>31</v>
      </c>
      <c r="T118" t="s">
        <v>31</v>
      </c>
      <c r="U118" t="s">
        <v>30</v>
      </c>
      <c r="V118" t="s">
        <v>31</v>
      </c>
      <c r="W118" t="s">
        <v>31</v>
      </c>
      <c r="X118" t="s">
        <v>30</v>
      </c>
      <c r="Y118" t="s">
        <v>467</v>
      </c>
      <c r="Z118" t="s">
        <v>462</v>
      </c>
      <c r="AA118" t="s">
        <v>455</v>
      </c>
      <c r="AB118">
        <v>88</v>
      </c>
      <c r="AC118" t="s">
        <v>451</v>
      </c>
      <c r="AD118">
        <v>0.5</v>
      </c>
      <c r="AF118">
        <f t="shared" ref="AF118" si="57">IFERROR(AVERAGE(Q118:Q119),"")</f>
        <v>2.5594623427386652E-5</v>
      </c>
    </row>
    <row r="119" spans="1:32" x14ac:dyDescent="0.25">
      <c r="A119">
        <v>118</v>
      </c>
      <c r="B119" t="s">
        <v>204</v>
      </c>
      <c r="C119" t="s">
        <v>203</v>
      </c>
      <c r="D119" t="s">
        <v>26</v>
      </c>
      <c r="E119" t="s">
        <v>27</v>
      </c>
      <c r="F119" t="s">
        <v>477</v>
      </c>
      <c r="G119" t="s">
        <v>29</v>
      </c>
      <c r="J119">
        <v>567.50549999999998</v>
      </c>
      <c r="K119">
        <v>8</v>
      </c>
      <c r="L119">
        <v>4</v>
      </c>
      <c r="M119">
        <v>1.98752437559148</v>
      </c>
      <c r="N119">
        <v>1.94851494727787</v>
      </c>
      <c r="O119">
        <v>2.86816151500792E-2</v>
      </c>
      <c r="P119">
        <v>25.3762443345836</v>
      </c>
      <c r="Q119">
        <v>2.5256731175418101E-5</v>
      </c>
      <c r="R119" t="s">
        <v>30</v>
      </c>
      <c r="S119" t="s">
        <v>31</v>
      </c>
      <c r="T119" t="s">
        <v>31</v>
      </c>
      <c r="U119" t="s">
        <v>30</v>
      </c>
      <c r="V119" t="s">
        <v>31</v>
      </c>
      <c r="W119" t="s">
        <v>31</v>
      </c>
      <c r="X119" t="s">
        <v>30</v>
      </c>
      <c r="Y119" t="s">
        <v>467</v>
      </c>
      <c r="Z119" t="s">
        <v>462</v>
      </c>
      <c r="AA119" t="s">
        <v>455</v>
      </c>
      <c r="AB119">
        <v>88</v>
      </c>
      <c r="AC119" t="s">
        <v>451</v>
      </c>
      <c r="AD119">
        <v>0.5</v>
      </c>
    </row>
    <row r="120" spans="1:32" x14ac:dyDescent="0.25">
      <c r="A120">
        <v>119</v>
      </c>
      <c r="B120" t="s">
        <v>205</v>
      </c>
      <c r="C120" t="s">
        <v>206</v>
      </c>
      <c r="D120" t="s">
        <v>26</v>
      </c>
      <c r="E120" t="s">
        <v>27</v>
      </c>
      <c r="F120" t="s">
        <v>477</v>
      </c>
      <c r="G120" t="s">
        <v>29</v>
      </c>
      <c r="J120">
        <v>567.50549999999998</v>
      </c>
      <c r="K120">
        <v>10</v>
      </c>
      <c r="L120">
        <v>4</v>
      </c>
      <c r="M120">
        <v>1.9801529528736601</v>
      </c>
      <c r="N120">
        <v>1.94851494727787</v>
      </c>
      <c r="O120">
        <v>2.86816151500792E-2</v>
      </c>
      <c r="P120">
        <v>25.517485018687001</v>
      </c>
      <c r="Q120">
        <v>2.2985776899368101E-5</v>
      </c>
      <c r="R120" t="s">
        <v>30</v>
      </c>
      <c r="S120" t="s">
        <v>31</v>
      </c>
      <c r="T120" t="s">
        <v>31</v>
      </c>
      <c r="U120" t="s">
        <v>30</v>
      </c>
      <c r="V120" t="s">
        <v>31</v>
      </c>
      <c r="W120" t="s">
        <v>31</v>
      </c>
      <c r="X120" t="s">
        <v>30</v>
      </c>
      <c r="Y120" t="s">
        <v>467</v>
      </c>
      <c r="Z120" t="s">
        <v>462</v>
      </c>
      <c r="AA120" t="s">
        <v>455</v>
      </c>
      <c r="AB120">
        <v>150</v>
      </c>
      <c r="AC120" t="s">
        <v>451</v>
      </c>
      <c r="AD120">
        <v>0.5</v>
      </c>
      <c r="AF120">
        <f t="shared" ref="AF120" si="58">IFERROR(AVERAGE(Q120:Q121),"")</f>
        <v>2.42469426002718E-5</v>
      </c>
    </row>
    <row r="121" spans="1:32" x14ac:dyDescent="0.25">
      <c r="A121">
        <v>120</v>
      </c>
      <c r="B121" t="s">
        <v>207</v>
      </c>
      <c r="C121" t="s">
        <v>206</v>
      </c>
      <c r="D121" t="s">
        <v>26</v>
      </c>
      <c r="E121" t="s">
        <v>27</v>
      </c>
      <c r="F121" t="s">
        <v>477</v>
      </c>
      <c r="G121" t="s">
        <v>29</v>
      </c>
      <c r="J121">
        <v>567.50549999999998</v>
      </c>
      <c r="K121">
        <v>9</v>
      </c>
      <c r="L121">
        <v>4</v>
      </c>
      <c r="M121">
        <v>1.9568372472263</v>
      </c>
      <c r="N121">
        <v>1.94851494727787</v>
      </c>
      <c r="O121">
        <v>2.86816151500792E-2</v>
      </c>
      <c r="P121">
        <v>25.3613977522425</v>
      </c>
      <c r="Q121">
        <v>2.5508108301175499E-5</v>
      </c>
      <c r="R121" t="s">
        <v>30</v>
      </c>
      <c r="S121" t="s">
        <v>31</v>
      </c>
      <c r="T121" t="s">
        <v>31</v>
      </c>
      <c r="U121" t="s">
        <v>30</v>
      </c>
      <c r="V121" t="s">
        <v>31</v>
      </c>
      <c r="W121" t="s">
        <v>31</v>
      </c>
      <c r="X121" t="s">
        <v>30</v>
      </c>
      <c r="Y121" t="s">
        <v>467</v>
      </c>
      <c r="Z121" t="s">
        <v>462</v>
      </c>
      <c r="AA121" t="s">
        <v>455</v>
      </c>
      <c r="AB121">
        <v>150</v>
      </c>
      <c r="AC121" t="s">
        <v>451</v>
      </c>
      <c r="AD121">
        <v>0.5</v>
      </c>
    </row>
    <row r="122" spans="1:32" x14ac:dyDescent="0.25">
      <c r="A122">
        <v>121</v>
      </c>
      <c r="B122" t="s">
        <v>208</v>
      </c>
      <c r="C122" t="s">
        <v>209</v>
      </c>
      <c r="D122" t="s">
        <v>26</v>
      </c>
      <c r="E122" t="s">
        <v>27</v>
      </c>
      <c r="F122" t="s">
        <v>477</v>
      </c>
      <c r="G122" t="s">
        <v>29</v>
      </c>
      <c r="J122">
        <v>567.50549999999998</v>
      </c>
      <c r="K122">
        <v>7</v>
      </c>
      <c r="L122">
        <v>4</v>
      </c>
      <c r="M122">
        <v>1.9529927065921699</v>
      </c>
      <c r="N122">
        <v>1.94851494727787</v>
      </c>
      <c r="O122">
        <v>2.86816151500792E-2</v>
      </c>
      <c r="P122">
        <v>31.163790448682501</v>
      </c>
      <c r="Q122" s="1">
        <v>5.3174495414215504E-7</v>
      </c>
      <c r="R122" t="s">
        <v>30</v>
      </c>
      <c r="S122" t="s">
        <v>31</v>
      </c>
      <c r="T122" t="s">
        <v>31</v>
      </c>
      <c r="U122" t="s">
        <v>30</v>
      </c>
      <c r="V122" t="s">
        <v>31</v>
      </c>
      <c r="W122" t="s">
        <v>31</v>
      </c>
      <c r="X122" t="s">
        <v>30</v>
      </c>
      <c r="Y122" t="s">
        <v>467</v>
      </c>
      <c r="Z122" t="s">
        <v>463</v>
      </c>
      <c r="AA122" t="s">
        <v>455</v>
      </c>
      <c r="AB122">
        <v>38</v>
      </c>
      <c r="AC122" t="s">
        <v>451</v>
      </c>
      <c r="AD122">
        <v>5</v>
      </c>
      <c r="AF122">
        <f t="shared" ref="AF122" si="59">IFERROR(AVERAGE(Q122:Q123),"")</f>
        <v>7.0738402631610303E-7</v>
      </c>
    </row>
    <row r="123" spans="1:32" x14ac:dyDescent="0.25">
      <c r="A123">
        <v>122</v>
      </c>
      <c r="B123" t="s">
        <v>210</v>
      </c>
      <c r="C123" t="s">
        <v>209</v>
      </c>
      <c r="D123" t="s">
        <v>26</v>
      </c>
      <c r="E123" t="s">
        <v>27</v>
      </c>
      <c r="F123" t="s">
        <v>477</v>
      </c>
      <c r="G123" t="s">
        <v>29</v>
      </c>
      <c r="J123">
        <v>567.50549999999998</v>
      </c>
      <c r="K123">
        <v>9</v>
      </c>
      <c r="L123">
        <v>4</v>
      </c>
      <c r="M123">
        <v>1.88171244702047</v>
      </c>
      <c r="N123">
        <v>1.94851494727787</v>
      </c>
      <c r="O123">
        <v>2.86816151500792E-2</v>
      </c>
      <c r="P123">
        <v>30.403466521033099</v>
      </c>
      <c r="Q123" s="1">
        <v>8.8302309849005101E-7</v>
      </c>
      <c r="R123" t="s">
        <v>30</v>
      </c>
      <c r="S123" t="s">
        <v>31</v>
      </c>
      <c r="T123" t="s">
        <v>31</v>
      </c>
      <c r="U123" t="s">
        <v>30</v>
      </c>
      <c r="V123" t="s">
        <v>31</v>
      </c>
      <c r="W123" t="s">
        <v>31</v>
      </c>
      <c r="X123" t="s">
        <v>30</v>
      </c>
      <c r="Y123" t="s">
        <v>467</v>
      </c>
      <c r="Z123" t="s">
        <v>463</v>
      </c>
      <c r="AA123" t="s">
        <v>455</v>
      </c>
      <c r="AB123">
        <v>38</v>
      </c>
      <c r="AC123" t="s">
        <v>451</v>
      </c>
      <c r="AD123">
        <v>5</v>
      </c>
    </row>
    <row r="124" spans="1:32" x14ac:dyDescent="0.25">
      <c r="A124">
        <v>123</v>
      </c>
      <c r="B124" t="s">
        <v>211</v>
      </c>
      <c r="C124" t="s">
        <v>212</v>
      </c>
      <c r="D124" t="s">
        <v>26</v>
      </c>
      <c r="E124" t="s">
        <v>27</v>
      </c>
      <c r="F124" t="s">
        <v>477</v>
      </c>
      <c r="G124" t="s">
        <v>29</v>
      </c>
      <c r="J124">
        <v>567.50549999999998</v>
      </c>
      <c r="K124">
        <v>11</v>
      </c>
      <c r="L124">
        <v>4</v>
      </c>
      <c r="M124">
        <v>2.00495061978667</v>
      </c>
      <c r="N124">
        <v>1.94851494727787</v>
      </c>
      <c r="O124">
        <v>2.86816151500792E-2</v>
      </c>
      <c r="P124">
        <v>24.857002873954102</v>
      </c>
      <c r="Q124">
        <v>3.5711108870817903E-5</v>
      </c>
      <c r="R124" t="s">
        <v>30</v>
      </c>
      <c r="S124" t="s">
        <v>31</v>
      </c>
      <c r="T124" t="s">
        <v>31</v>
      </c>
      <c r="U124" t="s">
        <v>30</v>
      </c>
      <c r="V124" t="s">
        <v>31</v>
      </c>
      <c r="W124" t="s">
        <v>31</v>
      </c>
      <c r="X124" t="s">
        <v>30</v>
      </c>
      <c r="Y124" t="s">
        <v>467</v>
      </c>
      <c r="Z124" t="s">
        <v>463</v>
      </c>
      <c r="AA124" t="s">
        <v>455</v>
      </c>
      <c r="AB124">
        <v>88</v>
      </c>
      <c r="AC124" t="s">
        <v>451</v>
      </c>
      <c r="AD124">
        <v>5</v>
      </c>
      <c r="AF124">
        <f t="shared" ref="AF124" si="60">IFERROR(AVERAGE(Q124:Q125),"")</f>
        <v>3.6878974639670303E-5</v>
      </c>
    </row>
    <row r="125" spans="1:32" x14ac:dyDescent="0.25">
      <c r="A125">
        <v>124</v>
      </c>
      <c r="B125" t="s">
        <v>213</v>
      </c>
      <c r="C125" t="s">
        <v>212</v>
      </c>
      <c r="D125" t="s">
        <v>26</v>
      </c>
      <c r="E125" t="s">
        <v>27</v>
      </c>
      <c r="F125" t="s">
        <v>477</v>
      </c>
      <c r="G125" t="s">
        <v>29</v>
      </c>
      <c r="J125">
        <v>567.50549999999998</v>
      </c>
      <c r="K125">
        <v>8</v>
      </c>
      <c r="L125">
        <v>4</v>
      </c>
      <c r="M125">
        <v>1.9545418715364899</v>
      </c>
      <c r="N125">
        <v>1.94851494727787</v>
      </c>
      <c r="O125">
        <v>2.86816151500792E-2</v>
      </c>
      <c r="P125">
        <v>24.7620256368171</v>
      </c>
      <c r="Q125">
        <v>3.8046840408522702E-5</v>
      </c>
      <c r="R125" t="s">
        <v>30</v>
      </c>
      <c r="S125" t="s">
        <v>31</v>
      </c>
      <c r="T125" t="s">
        <v>31</v>
      </c>
      <c r="U125" t="s">
        <v>30</v>
      </c>
      <c r="V125" t="s">
        <v>31</v>
      </c>
      <c r="W125" t="s">
        <v>31</v>
      </c>
      <c r="X125" t="s">
        <v>30</v>
      </c>
      <c r="Y125" t="s">
        <v>467</v>
      </c>
      <c r="Z125" t="s">
        <v>463</v>
      </c>
      <c r="AA125" t="s">
        <v>455</v>
      </c>
      <c r="AB125">
        <v>88</v>
      </c>
      <c r="AC125" t="s">
        <v>451</v>
      </c>
      <c r="AD125">
        <v>5</v>
      </c>
    </row>
    <row r="126" spans="1:32" x14ac:dyDescent="0.25">
      <c r="A126">
        <v>125</v>
      </c>
      <c r="B126" t="s">
        <v>214</v>
      </c>
      <c r="C126" t="s">
        <v>215</v>
      </c>
      <c r="D126" t="s">
        <v>26</v>
      </c>
      <c r="E126" t="s">
        <v>27</v>
      </c>
      <c r="F126" t="s">
        <v>477</v>
      </c>
      <c r="G126" t="s">
        <v>29</v>
      </c>
      <c r="J126">
        <v>567.50549999999998</v>
      </c>
      <c r="K126">
        <v>10</v>
      </c>
      <c r="L126">
        <v>4</v>
      </c>
      <c r="M126">
        <v>1.9145967677941</v>
      </c>
      <c r="N126">
        <v>1.94851494727787</v>
      </c>
      <c r="O126">
        <v>2.86816151500792E-2</v>
      </c>
      <c r="P126">
        <v>27.932174026107202</v>
      </c>
      <c r="Q126">
        <v>4.5910787975594899E-6</v>
      </c>
      <c r="R126" t="s">
        <v>30</v>
      </c>
      <c r="S126" t="s">
        <v>31</v>
      </c>
      <c r="T126" t="s">
        <v>31</v>
      </c>
      <c r="U126" t="s">
        <v>30</v>
      </c>
      <c r="V126" t="s">
        <v>31</v>
      </c>
      <c r="W126" t="s">
        <v>31</v>
      </c>
      <c r="X126" t="s">
        <v>30</v>
      </c>
      <c r="Y126" t="s">
        <v>467</v>
      </c>
      <c r="Z126" t="s">
        <v>463</v>
      </c>
      <c r="AA126" t="s">
        <v>455</v>
      </c>
      <c r="AB126">
        <v>150</v>
      </c>
      <c r="AC126" t="s">
        <v>451</v>
      </c>
      <c r="AD126">
        <v>5</v>
      </c>
      <c r="AF126">
        <f t="shared" ref="AF126" si="61">IFERROR(AVERAGE(Q126:Q127),"")</f>
        <v>4.0100933806526847E-6</v>
      </c>
    </row>
    <row r="127" spans="1:32" x14ac:dyDescent="0.25">
      <c r="A127">
        <v>126</v>
      </c>
      <c r="B127" t="s">
        <v>216</v>
      </c>
      <c r="C127" t="s">
        <v>215</v>
      </c>
      <c r="D127" t="s">
        <v>26</v>
      </c>
      <c r="E127" t="s">
        <v>27</v>
      </c>
      <c r="F127" t="s">
        <v>477</v>
      </c>
      <c r="G127" t="s">
        <v>29</v>
      </c>
      <c r="J127">
        <v>567.50549999999998</v>
      </c>
      <c r="K127">
        <v>10</v>
      </c>
      <c r="L127">
        <v>4</v>
      </c>
      <c r="M127">
        <v>1.94052296756364</v>
      </c>
      <c r="N127">
        <v>1.94851494727787</v>
      </c>
      <c r="O127">
        <v>2.86816151500792E-2</v>
      </c>
      <c r="P127">
        <v>28.369633297799201</v>
      </c>
      <c r="Q127">
        <v>3.42910796374588E-6</v>
      </c>
      <c r="R127" t="s">
        <v>30</v>
      </c>
      <c r="S127" t="s">
        <v>31</v>
      </c>
      <c r="T127" t="s">
        <v>31</v>
      </c>
      <c r="U127" t="s">
        <v>30</v>
      </c>
      <c r="V127" t="s">
        <v>31</v>
      </c>
      <c r="W127" t="s">
        <v>31</v>
      </c>
      <c r="X127" t="s">
        <v>30</v>
      </c>
      <c r="Y127" t="s">
        <v>467</v>
      </c>
      <c r="Z127" t="s">
        <v>463</v>
      </c>
      <c r="AA127" t="s">
        <v>455</v>
      </c>
      <c r="AB127">
        <v>150</v>
      </c>
      <c r="AC127" t="s">
        <v>451</v>
      </c>
      <c r="AD127">
        <v>5</v>
      </c>
    </row>
    <row r="128" spans="1:32" x14ac:dyDescent="0.25">
      <c r="A128">
        <v>127</v>
      </c>
      <c r="B128" t="s">
        <v>217</v>
      </c>
      <c r="C128" t="s">
        <v>218</v>
      </c>
      <c r="D128" t="s">
        <v>26</v>
      </c>
      <c r="E128" t="s">
        <v>27</v>
      </c>
      <c r="F128" t="s">
        <v>477</v>
      </c>
      <c r="G128" t="s">
        <v>29</v>
      </c>
      <c r="J128">
        <v>567.50549999999998</v>
      </c>
      <c r="K128">
        <v>10</v>
      </c>
      <c r="L128">
        <v>4</v>
      </c>
      <c r="M128">
        <v>1.95031335574788</v>
      </c>
      <c r="N128">
        <v>1.94851494727787</v>
      </c>
      <c r="O128">
        <v>2.86816151500792E-2</v>
      </c>
      <c r="P128">
        <v>28.628560773570801</v>
      </c>
      <c r="Q128">
        <v>2.8851533423589398E-6</v>
      </c>
      <c r="R128" t="s">
        <v>30</v>
      </c>
      <c r="S128" t="s">
        <v>31</v>
      </c>
      <c r="T128" t="s">
        <v>31</v>
      </c>
      <c r="U128" t="s">
        <v>30</v>
      </c>
      <c r="V128" t="s">
        <v>31</v>
      </c>
      <c r="W128" t="s">
        <v>31</v>
      </c>
      <c r="X128" t="s">
        <v>30</v>
      </c>
      <c r="Y128" t="s">
        <v>467</v>
      </c>
      <c r="Z128" t="s">
        <v>464</v>
      </c>
      <c r="AA128" t="s">
        <v>455</v>
      </c>
      <c r="AB128">
        <v>38</v>
      </c>
      <c r="AC128" t="s">
        <v>452</v>
      </c>
      <c r="AD128">
        <v>0</v>
      </c>
      <c r="AF128">
        <f t="shared" ref="AF128" si="62">IFERROR(AVERAGE(Q128:Q129),"")</f>
        <v>3.0395588141946748E-6</v>
      </c>
    </row>
    <row r="129" spans="1:32" x14ac:dyDescent="0.25">
      <c r="A129">
        <v>128</v>
      </c>
      <c r="B129" t="s">
        <v>219</v>
      </c>
      <c r="C129" t="s">
        <v>218</v>
      </c>
      <c r="D129" t="s">
        <v>26</v>
      </c>
      <c r="E129" t="s">
        <v>27</v>
      </c>
      <c r="F129" t="s">
        <v>477</v>
      </c>
      <c r="G129" t="s">
        <v>29</v>
      </c>
      <c r="J129">
        <v>567.50549999999998</v>
      </c>
      <c r="K129">
        <v>10</v>
      </c>
      <c r="L129">
        <v>4</v>
      </c>
      <c r="M129">
        <v>1.94011078720032</v>
      </c>
      <c r="N129">
        <v>1.94851494727787</v>
      </c>
      <c r="O129">
        <v>2.86816151500792E-2</v>
      </c>
      <c r="P129">
        <v>28.476125202324798</v>
      </c>
      <c r="Q129">
        <v>3.1939642860304098E-6</v>
      </c>
      <c r="R129" t="s">
        <v>30</v>
      </c>
      <c r="S129" t="s">
        <v>31</v>
      </c>
      <c r="T129" t="s">
        <v>31</v>
      </c>
      <c r="U129" t="s">
        <v>30</v>
      </c>
      <c r="V129" t="s">
        <v>31</v>
      </c>
      <c r="W129" t="s">
        <v>31</v>
      </c>
      <c r="X129" t="s">
        <v>30</v>
      </c>
      <c r="Y129" t="s">
        <v>467</v>
      </c>
      <c r="Z129" t="s">
        <v>464</v>
      </c>
      <c r="AA129" t="s">
        <v>455</v>
      </c>
      <c r="AB129">
        <v>38</v>
      </c>
      <c r="AC129" t="s">
        <v>452</v>
      </c>
      <c r="AD129">
        <v>0</v>
      </c>
    </row>
    <row r="130" spans="1:32" x14ac:dyDescent="0.25">
      <c r="A130">
        <v>129</v>
      </c>
      <c r="B130" t="s">
        <v>220</v>
      </c>
      <c r="C130" t="s">
        <v>221</v>
      </c>
      <c r="D130" t="s">
        <v>26</v>
      </c>
      <c r="E130" t="s">
        <v>27</v>
      </c>
      <c r="F130" t="s">
        <v>477</v>
      </c>
      <c r="G130" t="s">
        <v>29</v>
      </c>
      <c r="J130">
        <v>567.50549999999998</v>
      </c>
      <c r="K130">
        <v>9</v>
      </c>
      <c r="L130">
        <v>4</v>
      </c>
      <c r="M130">
        <v>1.91615810583909</v>
      </c>
      <c r="N130">
        <v>1.94851494727787</v>
      </c>
      <c r="O130">
        <v>2.86816151500792E-2</v>
      </c>
      <c r="P130">
        <v>28.4752668787986</v>
      </c>
      <c r="Q130">
        <v>3.19579354503232E-6</v>
      </c>
      <c r="R130" t="s">
        <v>30</v>
      </c>
      <c r="S130" t="s">
        <v>31</v>
      </c>
      <c r="T130" t="s">
        <v>31</v>
      </c>
      <c r="U130" t="s">
        <v>30</v>
      </c>
      <c r="V130" t="s">
        <v>31</v>
      </c>
      <c r="W130" t="s">
        <v>31</v>
      </c>
      <c r="X130" t="s">
        <v>30</v>
      </c>
      <c r="Y130" t="s">
        <v>467</v>
      </c>
      <c r="Z130" t="s">
        <v>464</v>
      </c>
      <c r="AA130" t="s">
        <v>455</v>
      </c>
      <c r="AB130">
        <v>88</v>
      </c>
      <c r="AC130" t="s">
        <v>452</v>
      </c>
      <c r="AD130">
        <v>0</v>
      </c>
      <c r="AF130">
        <f t="shared" ref="AF130" si="63">IFERROR(AVERAGE(Q130:Q131),"")</f>
        <v>3.1664959510047501E-6</v>
      </c>
    </row>
    <row r="131" spans="1:32" x14ac:dyDescent="0.25">
      <c r="A131">
        <v>130</v>
      </c>
      <c r="B131" t="s">
        <v>222</v>
      </c>
      <c r="C131" t="s">
        <v>221</v>
      </c>
      <c r="D131" t="s">
        <v>26</v>
      </c>
      <c r="E131" t="s">
        <v>27</v>
      </c>
      <c r="F131" t="s">
        <v>477</v>
      </c>
      <c r="G131" t="s">
        <v>29</v>
      </c>
      <c r="J131">
        <v>567.50549999999998</v>
      </c>
      <c r="K131">
        <v>10</v>
      </c>
      <c r="L131">
        <v>4</v>
      </c>
      <c r="M131">
        <v>1.93405794478684</v>
      </c>
      <c r="N131">
        <v>1.94851494727787</v>
      </c>
      <c r="O131">
        <v>2.86816151500792E-2</v>
      </c>
      <c r="P131">
        <v>28.503008102571702</v>
      </c>
      <c r="Q131">
        <v>3.1371983569771802E-6</v>
      </c>
      <c r="R131" t="s">
        <v>30</v>
      </c>
      <c r="S131" t="s">
        <v>31</v>
      </c>
      <c r="T131" t="s">
        <v>31</v>
      </c>
      <c r="U131" t="s">
        <v>30</v>
      </c>
      <c r="V131" t="s">
        <v>31</v>
      </c>
      <c r="W131" t="s">
        <v>31</v>
      </c>
      <c r="X131" t="s">
        <v>30</v>
      </c>
      <c r="Y131" t="s">
        <v>467</v>
      </c>
      <c r="Z131" t="s">
        <v>464</v>
      </c>
      <c r="AA131" t="s">
        <v>455</v>
      </c>
      <c r="AB131">
        <v>88</v>
      </c>
      <c r="AC131" t="s">
        <v>452</v>
      </c>
      <c r="AD131">
        <v>0</v>
      </c>
    </row>
    <row r="132" spans="1:32" x14ac:dyDescent="0.25">
      <c r="A132">
        <v>131</v>
      </c>
      <c r="B132" t="s">
        <v>223</v>
      </c>
      <c r="C132" t="s">
        <v>224</v>
      </c>
      <c r="D132" t="s">
        <v>26</v>
      </c>
      <c r="E132" t="s">
        <v>27</v>
      </c>
      <c r="F132" t="s">
        <v>477</v>
      </c>
      <c r="G132" t="s">
        <v>29</v>
      </c>
      <c r="J132">
        <v>567.50549999999998</v>
      </c>
      <c r="K132">
        <v>11</v>
      </c>
      <c r="L132">
        <v>4</v>
      </c>
      <c r="M132">
        <v>1.91541890265297</v>
      </c>
      <c r="N132">
        <v>1.94851494727787</v>
      </c>
      <c r="O132">
        <v>2.86816151500792E-2</v>
      </c>
      <c r="P132">
        <v>25.896841447389999</v>
      </c>
      <c r="Q132">
        <v>1.78467117939872E-5</v>
      </c>
      <c r="R132" t="s">
        <v>30</v>
      </c>
      <c r="S132" t="s">
        <v>31</v>
      </c>
      <c r="T132" t="s">
        <v>31</v>
      </c>
      <c r="U132" t="s">
        <v>30</v>
      </c>
      <c r="V132" t="s">
        <v>31</v>
      </c>
      <c r="W132" t="s">
        <v>31</v>
      </c>
      <c r="X132" t="s">
        <v>30</v>
      </c>
      <c r="Y132" t="s">
        <v>467</v>
      </c>
      <c r="Z132" t="s">
        <v>464</v>
      </c>
      <c r="AA132" t="s">
        <v>455</v>
      </c>
      <c r="AB132">
        <v>150</v>
      </c>
      <c r="AC132" t="s">
        <v>452</v>
      </c>
      <c r="AD132">
        <v>0</v>
      </c>
      <c r="AF132">
        <f t="shared" ref="AF132" si="64">IFERROR(AVERAGE(Q132:Q133),"")</f>
        <v>1.7959410579116951E-5</v>
      </c>
    </row>
    <row r="133" spans="1:32" x14ac:dyDescent="0.25">
      <c r="A133">
        <v>132</v>
      </c>
      <c r="B133" t="s">
        <v>225</v>
      </c>
      <c r="C133" t="s">
        <v>224</v>
      </c>
      <c r="D133" t="s">
        <v>26</v>
      </c>
      <c r="E133" t="s">
        <v>27</v>
      </c>
      <c r="F133" t="s">
        <v>477</v>
      </c>
      <c r="G133" t="s">
        <v>29</v>
      </c>
      <c r="J133">
        <v>567.50549999999998</v>
      </c>
      <c r="K133">
        <v>9</v>
      </c>
      <c r="L133">
        <v>4</v>
      </c>
      <c r="M133">
        <v>1.9809588814880099</v>
      </c>
      <c r="N133">
        <v>1.94851494727787</v>
      </c>
      <c r="O133">
        <v>2.86816151500792E-2</v>
      </c>
      <c r="P133">
        <v>25.878026931048701</v>
      </c>
      <c r="Q133">
        <v>1.8072109364246699E-5</v>
      </c>
      <c r="R133" t="s">
        <v>30</v>
      </c>
      <c r="S133" t="s">
        <v>31</v>
      </c>
      <c r="T133" t="s">
        <v>31</v>
      </c>
      <c r="U133" t="s">
        <v>30</v>
      </c>
      <c r="V133" t="s">
        <v>31</v>
      </c>
      <c r="W133" t="s">
        <v>31</v>
      </c>
      <c r="X133" t="s">
        <v>30</v>
      </c>
      <c r="Y133" t="s">
        <v>467</v>
      </c>
      <c r="Z133" t="s">
        <v>464</v>
      </c>
      <c r="AA133" t="s">
        <v>455</v>
      </c>
      <c r="AB133">
        <v>150</v>
      </c>
      <c r="AC133" t="s">
        <v>452</v>
      </c>
      <c r="AD133">
        <v>0</v>
      </c>
    </row>
    <row r="134" spans="1:32" x14ac:dyDescent="0.25">
      <c r="A134">
        <v>133</v>
      </c>
      <c r="B134" t="s">
        <v>226</v>
      </c>
      <c r="C134" t="s">
        <v>227</v>
      </c>
      <c r="D134" t="s">
        <v>26</v>
      </c>
      <c r="E134" t="s">
        <v>27</v>
      </c>
      <c r="F134" t="s">
        <v>477</v>
      </c>
      <c r="G134" t="s">
        <v>29</v>
      </c>
      <c r="J134">
        <v>567.50549999999998</v>
      </c>
      <c r="K134">
        <v>8</v>
      </c>
      <c r="L134">
        <v>4</v>
      </c>
      <c r="M134">
        <v>1.9935944190764301</v>
      </c>
      <c r="N134">
        <v>1.94851494727787</v>
      </c>
      <c r="O134">
        <v>2.86816151500792E-2</v>
      </c>
      <c r="P134">
        <v>25.476175076586902</v>
      </c>
      <c r="Q134">
        <v>2.3627992912087601E-5</v>
      </c>
      <c r="R134" t="s">
        <v>30</v>
      </c>
      <c r="S134" t="s">
        <v>31</v>
      </c>
      <c r="T134" t="s">
        <v>31</v>
      </c>
      <c r="U134" t="s">
        <v>30</v>
      </c>
      <c r="V134" t="s">
        <v>31</v>
      </c>
      <c r="W134" t="s">
        <v>31</v>
      </c>
      <c r="X134" t="s">
        <v>30</v>
      </c>
      <c r="Y134" t="s">
        <v>467</v>
      </c>
      <c r="Z134" t="s">
        <v>465</v>
      </c>
      <c r="AA134" t="s">
        <v>455</v>
      </c>
      <c r="AB134">
        <v>38</v>
      </c>
      <c r="AC134" t="s">
        <v>452</v>
      </c>
      <c r="AD134">
        <v>0.5</v>
      </c>
      <c r="AF134">
        <f t="shared" ref="AF134" si="65">IFERROR(AVERAGE(Q134:Q135),"")</f>
        <v>2.2145775323754348E-5</v>
      </c>
    </row>
    <row r="135" spans="1:32" x14ac:dyDescent="0.25">
      <c r="A135">
        <v>134</v>
      </c>
      <c r="B135" t="s">
        <v>228</v>
      </c>
      <c r="C135" t="s">
        <v>227</v>
      </c>
      <c r="D135" t="s">
        <v>26</v>
      </c>
      <c r="E135" t="s">
        <v>27</v>
      </c>
      <c r="F135" t="s">
        <v>477</v>
      </c>
      <c r="G135" t="s">
        <v>29</v>
      </c>
      <c r="J135">
        <v>567.50549999999998</v>
      </c>
      <c r="K135">
        <v>9</v>
      </c>
      <c r="L135">
        <v>4</v>
      </c>
      <c r="M135">
        <v>1.9894709292323201</v>
      </c>
      <c r="N135">
        <v>1.94851494727787</v>
      </c>
      <c r="O135">
        <v>2.86816151500792E-2</v>
      </c>
      <c r="P135">
        <v>25.677144983166901</v>
      </c>
      <c r="Q135">
        <v>2.0663557735421099E-5</v>
      </c>
      <c r="R135" t="s">
        <v>30</v>
      </c>
      <c r="S135" t="s">
        <v>31</v>
      </c>
      <c r="T135" t="s">
        <v>31</v>
      </c>
      <c r="U135" t="s">
        <v>30</v>
      </c>
      <c r="V135" t="s">
        <v>31</v>
      </c>
      <c r="W135" t="s">
        <v>31</v>
      </c>
      <c r="X135" t="s">
        <v>30</v>
      </c>
      <c r="Y135" t="s">
        <v>467</v>
      </c>
      <c r="Z135" t="s">
        <v>465</v>
      </c>
      <c r="AA135" t="s">
        <v>455</v>
      </c>
      <c r="AB135">
        <v>38</v>
      </c>
      <c r="AC135" t="s">
        <v>452</v>
      </c>
      <c r="AD135">
        <v>0.5</v>
      </c>
    </row>
    <row r="136" spans="1:32" x14ac:dyDescent="0.25">
      <c r="A136">
        <v>135</v>
      </c>
      <c r="B136" t="s">
        <v>229</v>
      </c>
      <c r="C136" t="s">
        <v>230</v>
      </c>
      <c r="D136" t="s">
        <v>26</v>
      </c>
      <c r="E136" t="s">
        <v>27</v>
      </c>
      <c r="F136" t="s">
        <v>477</v>
      </c>
      <c r="G136" t="s">
        <v>29</v>
      </c>
      <c r="J136">
        <v>567.50549999999998</v>
      </c>
      <c r="K136">
        <v>11</v>
      </c>
      <c r="L136">
        <v>4</v>
      </c>
      <c r="M136">
        <v>1.98559419304901</v>
      </c>
      <c r="N136">
        <v>1.94851494727787</v>
      </c>
      <c r="O136">
        <v>2.86816151500792E-2</v>
      </c>
      <c r="P136">
        <v>27.663906072087901</v>
      </c>
      <c r="Q136">
        <v>5.4907665181443097E-6</v>
      </c>
      <c r="R136" t="s">
        <v>30</v>
      </c>
      <c r="S136" t="s">
        <v>31</v>
      </c>
      <c r="T136" t="s">
        <v>31</v>
      </c>
      <c r="U136" t="s">
        <v>30</v>
      </c>
      <c r="V136" t="s">
        <v>31</v>
      </c>
      <c r="W136" t="s">
        <v>31</v>
      </c>
      <c r="X136" t="s">
        <v>30</v>
      </c>
      <c r="Y136" t="s">
        <v>467</v>
      </c>
      <c r="Z136" t="s">
        <v>465</v>
      </c>
      <c r="AA136" t="s">
        <v>455</v>
      </c>
      <c r="AB136">
        <v>88</v>
      </c>
      <c r="AC136" t="s">
        <v>452</v>
      </c>
      <c r="AD136">
        <v>0.5</v>
      </c>
      <c r="AF136">
        <f t="shared" ref="AF136" si="66">IFERROR(AVERAGE(Q136:Q137),"")</f>
        <v>5.0664972464052799E-6</v>
      </c>
    </row>
    <row r="137" spans="1:32" x14ac:dyDescent="0.25">
      <c r="A137">
        <v>136</v>
      </c>
      <c r="B137" t="s">
        <v>231</v>
      </c>
      <c r="C137" t="s">
        <v>230</v>
      </c>
      <c r="D137" t="s">
        <v>26</v>
      </c>
      <c r="E137" t="s">
        <v>27</v>
      </c>
      <c r="F137" t="s">
        <v>477</v>
      </c>
      <c r="G137" t="s">
        <v>29</v>
      </c>
      <c r="J137">
        <v>567.50549999999998</v>
      </c>
      <c r="K137">
        <v>11</v>
      </c>
      <c r="L137">
        <v>5</v>
      </c>
      <c r="M137">
        <v>1.9363418720808001</v>
      </c>
      <c r="N137">
        <v>1.94851494727787</v>
      </c>
      <c r="O137">
        <v>2.86816151500792E-2</v>
      </c>
      <c r="P137">
        <v>27.915564928732898</v>
      </c>
      <c r="Q137">
        <v>4.6422279746662501E-6</v>
      </c>
      <c r="R137" t="s">
        <v>30</v>
      </c>
      <c r="S137" t="s">
        <v>31</v>
      </c>
      <c r="T137" t="s">
        <v>31</v>
      </c>
      <c r="U137" t="s">
        <v>30</v>
      </c>
      <c r="V137" t="s">
        <v>31</v>
      </c>
      <c r="W137" t="s">
        <v>31</v>
      </c>
      <c r="X137" t="s">
        <v>30</v>
      </c>
      <c r="Y137" t="s">
        <v>467</v>
      </c>
      <c r="Z137" t="s">
        <v>465</v>
      </c>
      <c r="AA137" t="s">
        <v>455</v>
      </c>
      <c r="AB137">
        <v>88</v>
      </c>
      <c r="AC137" t="s">
        <v>452</v>
      </c>
      <c r="AD137">
        <v>0.5</v>
      </c>
    </row>
    <row r="138" spans="1:32" x14ac:dyDescent="0.25">
      <c r="A138">
        <v>137</v>
      </c>
      <c r="B138" t="s">
        <v>232</v>
      </c>
      <c r="C138" t="s">
        <v>233</v>
      </c>
      <c r="D138" t="s">
        <v>26</v>
      </c>
      <c r="E138" t="s">
        <v>27</v>
      </c>
      <c r="F138" t="s">
        <v>477</v>
      </c>
      <c r="G138" t="s">
        <v>29</v>
      </c>
      <c r="J138">
        <v>567.50549999999998</v>
      </c>
      <c r="K138">
        <v>10</v>
      </c>
      <c r="L138">
        <v>4</v>
      </c>
      <c r="M138">
        <v>1.9559021278970301</v>
      </c>
      <c r="N138">
        <v>1.94851494727787</v>
      </c>
      <c r="O138">
        <v>2.86816151500792E-2</v>
      </c>
      <c r="P138">
        <v>26.4480689744621</v>
      </c>
      <c r="Q138">
        <v>1.23556481706973E-5</v>
      </c>
      <c r="R138" t="s">
        <v>30</v>
      </c>
      <c r="S138" t="s">
        <v>31</v>
      </c>
      <c r="T138" t="s">
        <v>31</v>
      </c>
      <c r="U138" t="s">
        <v>30</v>
      </c>
      <c r="V138" t="s">
        <v>31</v>
      </c>
      <c r="W138" t="s">
        <v>31</v>
      </c>
      <c r="X138" t="s">
        <v>30</v>
      </c>
      <c r="Y138" t="s">
        <v>467</v>
      </c>
      <c r="Z138" t="s">
        <v>465</v>
      </c>
      <c r="AA138" t="s">
        <v>455</v>
      </c>
      <c r="AB138">
        <v>150</v>
      </c>
      <c r="AC138" t="s">
        <v>452</v>
      </c>
      <c r="AD138">
        <v>0.5</v>
      </c>
      <c r="AF138">
        <f t="shared" ref="AF138" si="67">IFERROR(AVERAGE(Q138:Q139),"")</f>
        <v>1.286019473999565E-5</v>
      </c>
    </row>
    <row r="139" spans="1:32" x14ac:dyDescent="0.25">
      <c r="A139">
        <v>138</v>
      </c>
      <c r="B139" t="s">
        <v>234</v>
      </c>
      <c r="C139" t="s">
        <v>233</v>
      </c>
      <c r="D139" t="s">
        <v>26</v>
      </c>
      <c r="E139" t="s">
        <v>27</v>
      </c>
      <c r="F139" t="s">
        <v>477</v>
      </c>
      <c r="G139" t="s">
        <v>29</v>
      </c>
      <c r="J139">
        <v>567.50549999999998</v>
      </c>
      <c r="K139">
        <v>9</v>
      </c>
      <c r="L139">
        <v>4</v>
      </c>
      <c r="M139">
        <v>1.9618738644696501</v>
      </c>
      <c r="N139">
        <v>1.94851494727787</v>
      </c>
      <c r="O139">
        <v>2.86816151500792E-2</v>
      </c>
      <c r="P139">
        <v>26.330379698196701</v>
      </c>
      <c r="Q139">
        <v>1.3364741309293999E-5</v>
      </c>
      <c r="R139" t="s">
        <v>30</v>
      </c>
      <c r="S139" t="s">
        <v>31</v>
      </c>
      <c r="T139" t="s">
        <v>31</v>
      </c>
      <c r="U139" t="s">
        <v>30</v>
      </c>
      <c r="V139" t="s">
        <v>31</v>
      </c>
      <c r="W139" t="s">
        <v>31</v>
      </c>
      <c r="X139" t="s">
        <v>30</v>
      </c>
      <c r="Y139" t="s">
        <v>467</v>
      </c>
      <c r="Z139" t="s">
        <v>465</v>
      </c>
      <c r="AA139" t="s">
        <v>455</v>
      </c>
      <c r="AB139">
        <v>150</v>
      </c>
      <c r="AC139" t="s">
        <v>452</v>
      </c>
      <c r="AD139">
        <v>0.5</v>
      </c>
    </row>
    <row r="140" spans="1:32" x14ac:dyDescent="0.25">
      <c r="A140">
        <v>139</v>
      </c>
      <c r="B140" t="s">
        <v>235</v>
      </c>
      <c r="C140" t="s">
        <v>236</v>
      </c>
      <c r="D140" t="s">
        <v>26</v>
      </c>
      <c r="E140" t="s">
        <v>27</v>
      </c>
      <c r="F140" t="s">
        <v>477</v>
      </c>
      <c r="G140" t="s">
        <v>29</v>
      </c>
      <c r="J140">
        <v>567.50549999999998</v>
      </c>
      <c r="K140">
        <v>9</v>
      </c>
      <c r="L140">
        <v>4</v>
      </c>
      <c r="M140">
        <v>1.92625329830028</v>
      </c>
      <c r="N140">
        <v>1.94851494727787</v>
      </c>
      <c r="O140">
        <v>2.86816151500792E-2</v>
      </c>
      <c r="P140">
        <v>26.9479949068545</v>
      </c>
      <c r="Q140">
        <v>8.8518718922948606E-6</v>
      </c>
      <c r="R140" t="s">
        <v>30</v>
      </c>
      <c r="S140" t="s">
        <v>31</v>
      </c>
      <c r="T140" t="s">
        <v>31</v>
      </c>
      <c r="U140" t="s">
        <v>30</v>
      </c>
      <c r="V140" t="s">
        <v>31</v>
      </c>
      <c r="W140" t="s">
        <v>31</v>
      </c>
      <c r="X140" t="s">
        <v>30</v>
      </c>
      <c r="Y140" t="s">
        <v>467</v>
      </c>
      <c r="Z140" t="s">
        <v>466</v>
      </c>
      <c r="AA140" t="s">
        <v>455</v>
      </c>
      <c r="AB140">
        <v>38</v>
      </c>
      <c r="AC140" t="s">
        <v>452</v>
      </c>
      <c r="AD140">
        <v>5</v>
      </c>
      <c r="AF140">
        <f t="shared" ref="AF140" si="68">IFERROR(AVERAGE(Q140:Q141),"")</f>
        <v>7.9572726513259061E-6</v>
      </c>
    </row>
    <row r="141" spans="1:32" x14ac:dyDescent="0.25">
      <c r="A141">
        <v>140</v>
      </c>
      <c r="B141" t="s">
        <v>237</v>
      </c>
      <c r="C141" t="s">
        <v>236</v>
      </c>
      <c r="D141" t="s">
        <v>26</v>
      </c>
      <c r="E141" t="s">
        <v>27</v>
      </c>
      <c r="F141" t="s">
        <v>477</v>
      </c>
      <c r="G141" t="s">
        <v>29</v>
      </c>
      <c r="J141">
        <v>567.50549999999998</v>
      </c>
      <c r="K141">
        <v>10</v>
      </c>
      <c r="L141">
        <v>4</v>
      </c>
      <c r="M141">
        <v>1.9563065035262499</v>
      </c>
      <c r="N141">
        <v>1.94851494727787</v>
      </c>
      <c r="O141">
        <v>2.86816151500792E-2</v>
      </c>
      <c r="P141">
        <v>27.286499322560299</v>
      </c>
      <c r="Q141">
        <v>7.0626734103569499E-6</v>
      </c>
      <c r="R141" t="s">
        <v>30</v>
      </c>
      <c r="S141" t="s">
        <v>31</v>
      </c>
      <c r="T141" t="s">
        <v>31</v>
      </c>
      <c r="U141" t="s">
        <v>30</v>
      </c>
      <c r="V141" t="s">
        <v>31</v>
      </c>
      <c r="W141" t="s">
        <v>31</v>
      </c>
      <c r="X141" t="s">
        <v>30</v>
      </c>
      <c r="Y141" t="s">
        <v>467</v>
      </c>
      <c r="Z141" t="s">
        <v>466</v>
      </c>
      <c r="AA141" t="s">
        <v>455</v>
      </c>
      <c r="AB141">
        <v>38</v>
      </c>
      <c r="AC141" t="s">
        <v>452</v>
      </c>
      <c r="AD141">
        <v>5</v>
      </c>
    </row>
    <row r="142" spans="1:32" x14ac:dyDescent="0.25">
      <c r="A142">
        <v>141</v>
      </c>
      <c r="B142" t="s">
        <v>238</v>
      </c>
      <c r="C142" t="s">
        <v>239</v>
      </c>
      <c r="D142" t="s">
        <v>26</v>
      </c>
      <c r="E142" t="s">
        <v>27</v>
      </c>
      <c r="F142" t="s">
        <v>477</v>
      </c>
      <c r="G142" t="s">
        <v>29</v>
      </c>
      <c r="J142">
        <v>567.50549999999998</v>
      </c>
      <c r="K142">
        <v>10</v>
      </c>
      <c r="L142">
        <v>4</v>
      </c>
      <c r="M142">
        <v>1.92877850546082</v>
      </c>
      <c r="N142">
        <v>1.94851494727787</v>
      </c>
      <c r="O142">
        <v>2.86816151500792E-2</v>
      </c>
      <c r="P142">
        <v>29.028615442153701</v>
      </c>
      <c r="Q142">
        <v>2.2093858384050199E-6</v>
      </c>
      <c r="R142" t="s">
        <v>30</v>
      </c>
      <c r="S142" t="s">
        <v>31</v>
      </c>
      <c r="T142" t="s">
        <v>31</v>
      </c>
      <c r="U142" t="s">
        <v>30</v>
      </c>
      <c r="V142" t="s">
        <v>31</v>
      </c>
      <c r="W142" t="s">
        <v>31</v>
      </c>
      <c r="X142" t="s">
        <v>30</v>
      </c>
      <c r="Y142" t="s">
        <v>467</v>
      </c>
      <c r="Z142" t="s">
        <v>466</v>
      </c>
      <c r="AA142" t="s">
        <v>455</v>
      </c>
      <c r="AB142">
        <v>88</v>
      </c>
      <c r="AC142" t="s">
        <v>452</v>
      </c>
      <c r="AD142">
        <v>5</v>
      </c>
      <c r="AF142">
        <f t="shared" ref="AF142" si="69">IFERROR(AVERAGE(Q142:Q143),"")</f>
        <v>2.15368153814244E-6</v>
      </c>
    </row>
    <row r="143" spans="1:32" x14ac:dyDescent="0.25">
      <c r="A143">
        <v>142</v>
      </c>
      <c r="B143" t="s">
        <v>240</v>
      </c>
      <c r="C143" t="s">
        <v>239</v>
      </c>
      <c r="D143" t="s">
        <v>26</v>
      </c>
      <c r="E143" t="s">
        <v>27</v>
      </c>
      <c r="F143" t="s">
        <v>477</v>
      </c>
      <c r="G143" t="s">
        <v>29</v>
      </c>
      <c r="J143">
        <v>567.50549999999998</v>
      </c>
      <c r="K143">
        <v>10</v>
      </c>
      <c r="L143">
        <v>4</v>
      </c>
      <c r="M143">
        <v>1.9338018764576601</v>
      </c>
      <c r="N143">
        <v>1.94851494727787</v>
      </c>
      <c r="O143">
        <v>2.86816151500792E-2</v>
      </c>
      <c r="P143">
        <v>29.106180177270101</v>
      </c>
      <c r="Q143">
        <v>2.0979772378798601E-6</v>
      </c>
      <c r="R143" t="s">
        <v>30</v>
      </c>
      <c r="S143" t="s">
        <v>31</v>
      </c>
      <c r="T143" t="s">
        <v>31</v>
      </c>
      <c r="U143" t="s">
        <v>30</v>
      </c>
      <c r="V143" t="s">
        <v>31</v>
      </c>
      <c r="W143" t="s">
        <v>31</v>
      </c>
      <c r="X143" t="s">
        <v>30</v>
      </c>
      <c r="Y143" t="s">
        <v>467</v>
      </c>
      <c r="Z143" t="s">
        <v>466</v>
      </c>
      <c r="AA143" t="s">
        <v>455</v>
      </c>
      <c r="AB143">
        <v>88</v>
      </c>
      <c r="AC143" t="s">
        <v>452</v>
      </c>
      <c r="AD143">
        <v>5</v>
      </c>
    </row>
    <row r="144" spans="1:32" x14ac:dyDescent="0.25">
      <c r="A144">
        <v>143</v>
      </c>
      <c r="B144" t="s">
        <v>241</v>
      </c>
      <c r="C144" t="s">
        <v>242</v>
      </c>
      <c r="D144" t="s">
        <v>26</v>
      </c>
      <c r="E144" t="s">
        <v>27</v>
      </c>
      <c r="F144" t="s">
        <v>477</v>
      </c>
      <c r="G144" t="s">
        <v>29</v>
      </c>
      <c r="J144">
        <v>567.50549999999998</v>
      </c>
      <c r="K144">
        <v>9</v>
      </c>
      <c r="L144">
        <v>4</v>
      </c>
      <c r="M144">
        <v>1.9375106949607499</v>
      </c>
      <c r="N144">
        <v>1.94851494727787</v>
      </c>
      <c r="O144">
        <v>2.86816151500792E-2</v>
      </c>
      <c r="P144">
        <v>27.425100371161601</v>
      </c>
      <c r="Q144">
        <v>6.4389622930583301E-6</v>
      </c>
      <c r="R144" t="s">
        <v>30</v>
      </c>
      <c r="S144" t="s">
        <v>31</v>
      </c>
      <c r="T144" t="s">
        <v>31</v>
      </c>
      <c r="U144" t="s">
        <v>30</v>
      </c>
      <c r="V144" t="s">
        <v>31</v>
      </c>
      <c r="W144" t="s">
        <v>31</v>
      </c>
      <c r="X144" t="s">
        <v>30</v>
      </c>
      <c r="Y144" t="s">
        <v>467</v>
      </c>
      <c r="Z144" t="s">
        <v>466</v>
      </c>
      <c r="AA144" t="s">
        <v>455</v>
      </c>
      <c r="AB144">
        <v>150</v>
      </c>
      <c r="AC144" t="s">
        <v>452</v>
      </c>
      <c r="AD144">
        <v>5</v>
      </c>
      <c r="AF144">
        <f t="shared" ref="AF144" si="70">IFERROR(AVERAGE(Q144:Q145),"")</f>
        <v>6.5159547426824251E-6</v>
      </c>
    </row>
    <row r="145" spans="1:32" x14ac:dyDescent="0.25">
      <c r="A145">
        <v>144</v>
      </c>
      <c r="B145" t="s">
        <v>243</v>
      </c>
      <c r="C145" t="s">
        <v>242</v>
      </c>
      <c r="D145" t="s">
        <v>26</v>
      </c>
      <c r="E145" t="s">
        <v>27</v>
      </c>
      <c r="F145" t="s">
        <v>477</v>
      </c>
      <c r="G145" t="s">
        <v>29</v>
      </c>
      <c r="J145">
        <v>567.50549999999998</v>
      </c>
      <c r="K145">
        <v>8</v>
      </c>
      <c r="L145">
        <v>4</v>
      </c>
      <c r="M145">
        <v>1.9168961637383699</v>
      </c>
      <c r="N145">
        <v>1.94851494727787</v>
      </c>
      <c r="O145">
        <v>2.86816151500792E-2</v>
      </c>
      <c r="P145">
        <v>27.389672056450198</v>
      </c>
      <c r="Q145">
        <v>6.5929471923065202E-6</v>
      </c>
      <c r="R145" t="s">
        <v>30</v>
      </c>
      <c r="S145" t="s">
        <v>31</v>
      </c>
      <c r="T145" t="s">
        <v>31</v>
      </c>
      <c r="U145" t="s">
        <v>30</v>
      </c>
      <c r="V145" t="s">
        <v>31</v>
      </c>
      <c r="W145" t="s">
        <v>31</v>
      </c>
      <c r="X145" t="s">
        <v>30</v>
      </c>
      <c r="Y145" t="s">
        <v>467</v>
      </c>
      <c r="Z145" t="s">
        <v>466</v>
      </c>
      <c r="AA145" t="s">
        <v>455</v>
      </c>
      <c r="AB145">
        <v>150</v>
      </c>
      <c r="AC145" t="s">
        <v>452</v>
      </c>
      <c r="AD145">
        <v>5</v>
      </c>
    </row>
    <row r="146" spans="1:32" x14ac:dyDescent="0.25">
      <c r="A146">
        <v>145</v>
      </c>
      <c r="B146" t="s">
        <v>244</v>
      </c>
      <c r="C146" t="s">
        <v>245</v>
      </c>
      <c r="D146" t="s">
        <v>26</v>
      </c>
      <c r="E146" t="s">
        <v>27</v>
      </c>
      <c r="F146" t="s">
        <v>477</v>
      </c>
      <c r="G146" t="s">
        <v>29</v>
      </c>
      <c r="J146">
        <v>567.50549999999998</v>
      </c>
      <c r="K146">
        <v>9</v>
      </c>
      <c r="L146">
        <v>4</v>
      </c>
      <c r="M146">
        <v>1.9762850660726901</v>
      </c>
      <c r="N146">
        <v>1.94851494727787</v>
      </c>
      <c r="O146">
        <v>2.86816151500792E-2</v>
      </c>
      <c r="P146">
        <v>24.5195211579606</v>
      </c>
      <c r="Q146">
        <v>4.47273380219601E-5</v>
      </c>
      <c r="R146" t="s">
        <v>30</v>
      </c>
      <c r="S146" t="s">
        <v>31</v>
      </c>
      <c r="T146" t="s">
        <v>31</v>
      </c>
      <c r="U146" t="s">
        <v>30</v>
      </c>
      <c r="V146" t="s">
        <v>31</v>
      </c>
      <c r="W146" t="s">
        <v>31</v>
      </c>
      <c r="X146" t="s">
        <v>30</v>
      </c>
      <c r="Y146" t="s">
        <v>468</v>
      </c>
      <c r="Z146" t="s">
        <v>461</v>
      </c>
      <c r="AA146" t="s">
        <v>454</v>
      </c>
      <c r="AB146">
        <v>38</v>
      </c>
      <c r="AC146" t="s">
        <v>451</v>
      </c>
      <c r="AD146">
        <v>0</v>
      </c>
      <c r="AF146">
        <f t="shared" ref="AF146" si="71">IFERROR(AVERAGE(Q146:Q147),"")</f>
        <v>4.5373671695421351E-5</v>
      </c>
    </row>
    <row r="147" spans="1:32" x14ac:dyDescent="0.25">
      <c r="A147">
        <v>146</v>
      </c>
      <c r="B147" t="s">
        <v>246</v>
      </c>
      <c r="C147" t="s">
        <v>245</v>
      </c>
      <c r="D147" t="s">
        <v>26</v>
      </c>
      <c r="E147" t="s">
        <v>27</v>
      </c>
      <c r="F147" t="s">
        <v>477</v>
      </c>
      <c r="G147" t="s">
        <v>29</v>
      </c>
      <c r="J147">
        <v>567.50549999999998</v>
      </c>
      <c r="K147">
        <v>9</v>
      </c>
      <c r="L147">
        <v>4</v>
      </c>
      <c r="M147">
        <v>1.96673913365028</v>
      </c>
      <c r="N147">
        <v>1.94851494727787</v>
      </c>
      <c r="O147">
        <v>2.86816151500792E-2</v>
      </c>
      <c r="P147">
        <v>24.476809892587301</v>
      </c>
      <c r="Q147">
        <v>4.6020005368882601E-5</v>
      </c>
      <c r="R147" t="s">
        <v>30</v>
      </c>
      <c r="S147" t="s">
        <v>31</v>
      </c>
      <c r="T147" t="s">
        <v>31</v>
      </c>
      <c r="U147" t="s">
        <v>30</v>
      </c>
      <c r="V147" t="s">
        <v>31</v>
      </c>
      <c r="W147" t="s">
        <v>31</v>
      </c>
      <c r="X147" t="s">
        <v>30</v>
      </c>
      <c r="Y147" t="s">
        <v>468</v>
      </c>
      <c r="Z147" t="s">
        <v>461</v>
      </c>
      <c r="AA147" t="s">
        <v>454</v>
      </c>
      <c r="AB147">
        <v>38</v>
      </c>
      <c r="AC147" t="s">
        <v>451</v>
      </c>
      <c r="AD147">
        <v>0</v>
      </c>
    </row>
    <row r="148" spans="1:32" x14ac:dyDescent="0.25">
      <c r="A148">
        <v>147</v>
      </c>
      <c r="B148" t="s">
        <v>247</v>
      </c>
      <c r="C148" t="s">
        <v>248</v>
      </c>
      <c r="D148" t="s">
        <v>26</v>
      </c>
      <c r="E148" t="s">
        <v>27</v>
      </c>
      <c r="F148" t="s">
        <v>477</v>
      </c>
      <c r="G148" t="s">
        <v>29</v>
      </c>
      <c r="J148">
        <v>567.50549999999998</v>
      </c>
      <c r="K148">
        <v>7</v>
      </c>
      <c r="L148">
        <v>4</v>
      </c>
      <c r="M148">
        <v>1.9598979936536101</v>
      </c>
      <c r="N148">
        <v>1.94851494727787</v>
      </c>
      <c r="O148">
        <v>2.86816151500792E-2</v>
      </c>
      <c r="P148">
        <v>25.1874126090358</v>
      </c>
      <c r="Q148">
        <v>2.8647214453502E-5</v>
      </c>
      <c r="R148" t="s">
        <v>30</v>
      </c>
      <c r="S148" t="s">
        <v>31</v>
      </c>
      <c r="T148" t="s">
        <v>31</v>
      </c>
      <c r="U148" t="s">
        <v>30</v>
      </c>
      <c r="V148" t="s">
        <v>31</v>
      </c>
      <c r="W148" t="s">
        <v>31</v>
      </c>
      <c r="X148" t="s">
        <v>30</v>
      </c>
      <c r="Y148" t="s">
        <v>468</v>
      </c>
      <c r="Z148" t="s">
        <v>461</v>
      </c>
      <c r="AA148" t="s">
        <v>454</v>
      </c>
      <c r="AB148">
        <v>88</v>
      </c>
      <c r="AC148" t="s">
        <v>451</v>
      </c>
      <c r="AD148">
        <v>0</v>
      </c>
      <c r="AF148">
        <f t="shared" ref="AF148" si="72">IFERROR(AVERAGE(Q148:Q149),"")</f>
        <v>2.7987120250010648E-5</v>
      </c>
    </row>
    <row r="149" spans="1:32" x14ac:dyDescent="0.25">
      <c r="A149">
        <v>148</v>
      </c>
      <c r="B149" t="s">
        <v>249</v>
      </c>
      <c r="C149" t="s">
        <v>248</v>
      </c>
      <c r="D149" t="s">
        <v>26</v>
      </c>
      <c r="E149" t="s">
        <v>27</v>
      </c>
      <c r="F149" t="s">
        <v>477</v>
      </c>
      <c r="G149" t="s">
        <v>29</v>
      </c>
      <c r="J149">
        <v>567.50549999999998</v>
      </c>
      <c r="K149">
        <v>9</v>
      </c>
      <c r="L149">
        <v>4</v>
      </c>
      <c r="M149">
        <v>1.97981424025951</v>
      </c>
      <c r="N149">
        <v>1.94851494727787</v>
      </c>
      <c r="O149">
        <v>2.86816151500792E-2</v>
      </c>
      <c r="P149">
        <v>25.258140133475798</v>
      </c>
      <c r="Q149">
        <v>2.7327026046519299E-5</v>
      </c>
      <c r="R149" t="s">
        <v>30</v>
      </c>
      <c r="S149" t="s">
        <v>31</v>
      </c>
      <c r="T149" t="s">
        <v>31</v>
      </c>
      <c r="U149" t="s">
        <v>30</v>
      </c>
      <c r="V149" t="s">
        <v>31</v>
      </c>
      <c r="W149" t="s">
        <v>31</v>
      </c>
      <c r="X149" t="s">
        <v>30</v>
      </c>
      <c r="Y149" t="s">
        <v>468</v>
      </c>
      <c r="Z149" t="s">
        <v>461</v>
      </c>
      <c r="AA149" t="s">
        <v>454</v>
      </c>
      <c r="AB149">
        <v>88</v>
      </c>
      <c r="AC149" t="s">
        <v>451</v>
      </c>
      <c r="AD149">
        <v>0</v>
      </c>
    </row>
    <row r="150" spans="1:32" x14ac:dyDescent="0.25">
      <c r="A150">
        <v>149</v>
      </c>
      <c r="B150" t="s">
        <v>250</v>
      </c>
      <c r="C150" t="s">
        <v>251</v>
      </c>
      <c r="D150" t="s">
        <v>26</v>
      </c>
      <c r="E150" t="s">
        <v>27</v>
      </c>
      <c r="F150" t="s">
        <v>477</v>
      </c>
      <c r="G150" t="s">
        <v>29</v>
      </c>
      <c r="J150">
        <v>567.50549999999998</v>
      </c>
      <c r="K150">
        <v>10</v>
      </c>
      <c r="L150">
        <v>4</v>
      </c>
      <c r="M150">
        <v>1.9712164452737</v>
      </c>
      <c r="N150">
        <v>1.94851494727787</v>
      </c>
      <c r="O150">
        <v>2.86816151500792E-2</v>
      </c>
      <c r="P150">
        <v>25.258963056040599</v>
      </c>
      <c r="Q150">
        <v>2.7312029131229E-5</v>
      </c>
      <c r="R150" t="s">
        <v>30</v>
      </c>
      <c r="S150" t="s">
        <v>31</v>
      </c>
      <c r="T150" t="s">
        <v>31</v>
      </c>
      <c r="U150" t="s">
        <v>30</v>
      </c>
      <c r="V150" t="s">
        <v>31</v>
      </c>
      <c r="W150" t="s">
        <v>31</v>
      </c>
      <c r="X150" t="s">
        <v>30</v>
      </c>
      <c r="Y150" t="s">
        <v>468</v>
      </c>
      <c r="Z150" t="s">
        <v>461</v>
      </c>
      <c r="AA150" t="s">
        <v>454</v>
      </c>
      <c r="AB150">
        <v>150</v>
      </c>
      <c r="AC150" t="s">
        <v>451</v>
      </c>
      <c r="AD150">
        <v>0</v>
      </c>
      <c r="AF150">
        <f t="shared" ref="AF150" si="73">IFERROR(AVERAGE(Q150:Q151),"")</f>
        <v>2.9262235241753599E-5</v>
      </c>
    </row>
    <row r="151" spans="1:32" x14ac:dyDescent="0.25">
      <c r="A151">
        <v>150</v>
      </c>
      <c r="B151" t="s">
        <v>252</v>
      </c>
      <c r="C151" t="s">
        <v>251</v>
      </c>
      <c r="D151" t="s">
        <v>26</v>
      </c>
      <c r="E151" t="s">
        <v>27</v>
      </c>
      <c r="F151" t="s">
        <v>477</v>
      </c>
      <c r="G151" t="s">
        <v>29</v>
      </c>
      <c r="J151">
        <v>567.50549999999998</v>
      </c>
      <c r="K151">
        <v>7</v>
      </c>
      <c r="L151">
        <v>4</v>
      </c>
      <c r="M151">
        <v>1.9526869390264401</v>
      </c>
      <c r="N151">
        <v>1.94851494727787</v>
      </c>
      <c r="O151">
        <v>2.86816151500792E-2</v>
      </c>
      <c r="P151">
        <v>25.0588490637207</v>
      </c>
      <c r="Q151">
        <v>3.1212441352278202E-5</v>
      </c>
      <c r="R151" t="s">
        <v>30</v>
      </c>
      <c r="S151" t="s">
        <v>31</v>
      </c>
      <c r="T151" t="s">
        <v>31</v>
      </c>
      <c r="U151" t="s">
        <v>30</v>
      </c>
      <c r="V151" t="s">
        <v>31</v>
      </c>
      <c r="W151" t="s">
        <v>31</v>
      </c>
      <c r="X151" t="s">
        <v>30</v>
      </c>
      <c r="Y151" t="s">
        <v>468</v>
      </c>
      <c r="Z151" t="s">
        <v>461</v>
      </c>
      <c r="AA151" t="s">
        <v>454</v>
      </c>
      <c r="AB151">
        <v>150</v>
      </c>
      <c r="AC151" t="s">
        <v>451</v>
      </c>
      <c r="AD151">
        <v>0</v>
      </c>
    </row>
    <row r="152" spans="1:32" x14ac:dyDescent="0.25">
      <c r="A152">
        <v>151</v>
      </c>
      <c r="B152" t="s">
        <v>253</v>
      </c>
      <c r="C152" t="s">
        <v>254</v>
      </c>
      <c r="D152" t="s">
        <v>26</v>
      </c>
      <c r="E152" t="s">
        <v>27</v>
      </c>
      <c r="F152" t="s">
        <v>477</v>
      </c>
      <c r="G152" t="s">
        <v>29</v>
      </c>
      <c r="J152">
        <v>567.50549999999998</v>
      </c>
      <c r="K152">
        <v>9</v>
      </c>
      <c r="L152">
        <v>4</v>
      </c>
      <c r="M152">
        <v>1.9651384814106201</v>
      </c>
      <c r="N152">
        <v>1.94851494727787</v>
      </c>
      <c r="O152">
        <v>2.86816151500792E-2</v>
      </c>
      <c r="P152">
        <v>26.298600394975399</v>
      </c>
      <c r="Q152">
        <v>1.36510840281668E-5</v>
      </c>
      <c r="R152" t="s">
        <v>30</v>
      </c>
      <c r="S152" t="s">
        <v>31</v>
      </c>
      <c r="T152" t="s">
        <v>31</v>
      </c>
      <c r="U152" t="s">
        <v>30</v>
      </c>
      <c r="V152" t="s">
        <v>31</v>
      </c>
      <c r="W152" t="s">
        <v>31</v>
      </c>
      <c r="X152" t="s">
        <v>30</v>
      </c>
      <c r="Y152" t="s">
        <v>468</v>
      </c>
      <c r="Z152" t="s">
        <v>462</v>
      </c>
      <c r="AA152" t="s">
        <v>454</v>
      </c>
      <c r="AB152">
        <v>38</v>
      </c>
      <c r="AC152" t="s">
        <v>451</v>
      </c>
      <c r="AD152">
        <v>0.5</v>
      </c>
      <c r="AF152">
        <f t="shared" ref="AF152" si="74">IFERROR(AVERAGE(Q152:Q153),"")</f>
        <v>1.359317719349315E-5</v>
      </c>
    </row>
    <row r="153" spans="1:32" x14ac:dyDescent="0.25">
      <c r="A153">
        <v>152</v>
      </c>
      <c r="B153" t="s">
        <v>255</v>
      </c>
      <c r="C153" t="s">
        <v>254</v>
      </c>
      <c r="D153" t="s">
        <v>26</v>
      </c>
      <c r="E153" t="s">
        <v>27</v>
      </c>
      <c r="F153" t="s">
        <v>477</v>
      </c>
      <c r="G153" t="s">
        <v>29</v>
      </c>
      <c r="J153">
        <v>567.50549999999998</v>
      </c>
      <c r="K153">
        <v>10</v>
      </c>
      <c r="L153">
        <v>4</v>
      </c>
      <c r="M153">
        <v>1.9682463509285899</v>
      </c>
      <c r="N153">
        <v>1.94851494727787</v>
      </c>
      <c r="O153">
        <v>2.86816151500792E-2</v>
      </c>
      <c r="P153">
        <v>26.311372770461698</v>
      </c>
      <c r="Q153">
        <v>1.3535270358819499E-5</v>
      </c>
      <c r="R153" t="s">
        <v>30</v>
      </c>
      <c r="S153" t="s">
        <v>31</v>
      </c>
      <c r="T153" t="s">
        <v>31</v>
      </c>
      <c r="U153" t="s">
        <v>30</v>
      </c>
      <c r="V153" t="s">
        <v>31</v>
      </c>
      <c r="W153" t="s">
        <v>31</v>
      </c>
      <c r="X153" t="s">
        <v>30</v>
      </c>
      <c r="Y153" t="s">
        <v>468</v>
      </c>
      <c r="Z153" t="s">
        <v>462</v>
      </c>
      <c r="AA153" t="s">
        <v>454</v>
      </c>
      <c r="AB153">
        <v>38</v>
      </c>
      <c r="AC153" t="s">
        <v>451</v>
      </c>
      <c r="AD153">
        <v>0.5</v>
      </c>
    </row>
    <row r="154" spans="1:32" x14ac:dyDescent="0.25">
      <c r="A154">
        <v>153</v>
      </c>
      <c r="B154" t="s">
        <v>256</v>
      </c>
      <c r="C154" t="s">
        <v>257</v>
      </c>
      <c r="D154" t="s">
        <v>26</v>
      </c>
      <c r="E154" t="s">
        <v>27</v>
      </c>
      <c r="F154" t="s">
        <v>477</v>
      </c>
      <c r="G154" t="s">
        <v>29</v>
      </c>
      <c r="J154">
        <v>567.50549999999998</v>
      </c>
      <c r="K154">
        <v>9</v>
      </c>
      <c r="L154">
        <v>5</v>
      </c>
      <c r="M154">
        <v>1.9276046749750799</v>
      </c>
      <c r="N154">
        <v>1.94851494727787</v>
      </c>
      <c r="O154">
        <v>2.86816151500792E-2</v>
      </c>
      <c r="P154">
        <v>27.8933322119202</v>
      </c>
      <c r="Q154">
        <v>4.7115886358484698E-6</v>
      </c>
      <c r="R154" t="s">
        <v>30</v>
      </c>
      <c r="S154" t="s">
        <v>31</v>
      </c>
      <c r="T154" t="s">
        <v>31</v>
      </c>
      <c r="U154" t="s">
        <v>30</v>
      </c>
      <c r="V154" t="s">
        <v>31</v>
      </c>
      <c r="W154" t="s">
        <v>31</v>
      </c>
      <c r="X154" t="s">
        <v>30</v>
      </c>
      <c r="Y154" t="s">
        <v>468</v>
      </c>
      <c r="Z154" t="s">
        <v>462</v>
      </c>
      <c r="AA154" t="s">
        <v>454</v>
      </c>
      <c r="AB154">
        <v>88</v>
      </c>
      <c r="AC154" t="s">
        <v>451</v>
      </c>
      <c r="AD154">
        <v>0.5</v>
      </c>
      <c r="AF154">
        <f t="shared" ref="AF154" si="75">IFERROR(AVERAGE(Q154:Q155),"")</f>
        <v>4.6724490141136749E-6</v>
      </c>
    </row>
    <row r="155" spans="1:32" x14ac:dyDescent="0.25">
      <c r="A155">
        <v>154</v>
      </c>
      <c r="B155" t="s">
        <v>258</v>
      </c>
      <c r="C155" t="s">
        <v>257</v>
      </c>
      <c r="D155" t="s">
        <v>26</v>
      </c>
      <c r="E155" t="s">
        <v>27</v>
      </c>
      <c r="F155" t="s">
        <v>477</v>
      </c>
      <c r="G155" t="s">
        <v>29</v>
      </c>
      <c r="J155">
        <v>567.50549999999998</v>
      </c>
      <c r="K155">
        <v>9</v>
      </c>
      <c r="L155">
        <v>5</v>
      </c>
      <c r="M155">
        <v>1.9318535041915399</v>
      </c>
      <c r="N155">
        <v>1.94851494727787</v>
      </c>
      <c r="O155">
        <v>2.86816151500792E-2</v>
      </c>
      <c r="P155">
        <v>27.918447745775101</v>
      </c>
      <c r="Q155">
        <v>4.6333093923788799E-6</v>
      </c>
      <c r="R155" t="s">
        <v>30</v>
      </c>
      <c r="S155" t="s">
        <v>31</v>
      </c>
      <c r="T155" t="s">
        <v>31</v>
      </c>
      <c r="U155" t="s">
        <v>30</v>
      </c>
      <c r="V155" t="s">
        <v>31</v>
      </c>
      <c r="W155" t="s">
        <v>31</v>
      </c>
      <c r="X155" t="s">
        <v>30</v>
      </c>
      <c r="Y155" t="s">
        <v>468</v>
      </c>
      <c r="Z155" t="s">
        <v>462</v>
      </c>
      <c r="AA155" t="s">
        <v>454</v>
      </c>
      <c r="AB155">
        <v>88</v>
      </c>
      <c r="AC155" t="s">
        <v>451</v>
      </c>
      <c r="AD155">
        <v>0.5</v>
      </c>
    </row>
    <row r="156" spans="1:32" x14ac:dyDescent="0.25">
      <c r="A156">
        <v>155</v>
      </c>
      <c r="B156" t="s">
        <v>259</v>
      </c>
      <c r="C156" t="s">
        <v>260</v>
      </c>
      <c r="D156" t="s">
        <v>26</v>
      </c>
      <c r="E156" t="s">
        <v>27</v>
      </c>
      <c r="F156" t="s">
        <v>477</v>
      </c>
      <c r="G156" t="s">
        <v>29</v>
      </c>
      <c r="J156">
        <v>567.50549999999998</v>
      </c>
      <c r="K156">
        <v>8</v>
      </c>
      <c r="L156">
        <v>4</v>
      </c>
      <c r="M156">
        <v>1.95457532095961</v>
      </c>
      <c r="N156">
        <v>1.94851494727787</v>
      </c>
      <c r="O156">
        <v>2.86816151500792E-2</v>
      </c>
      <c r="P156">
        <v>26.344954934036</v>
      </c>
      <c r="Q156">
        <v>1.32354300321411E-5</v>
      </c>
      <c r="R156" t="s">
        <v>30</v>
      </c>
      <c r="S156" t="s">
        <v>31</v>
      </c>
      <c r="T156" t="s">
        <v>31</v>
      </c>
      <c r="U156" t="s">
        <v>30</v>
      </c>
      <c r="V156" t="s">
        <v>31</v>
      </c>
      <c r="W156" t="s">
        <v>31</v>
      </c>
      <c r="X156" t="s">
        <v>30</v>
      </c>
      <c r="Y156" t="s">
        <v>468</v>
      </c>
      <c r="Z156" t="s">
        <v>462</v>
      </c>
      <c r="AA156" t="s">
        <v>454</v>
      </c>
      <c r="AB156">
        <v>150</v>
      </c>
      <c r="AC156" t="s">
        <v>451</v>
      </c>
      <c r="AD156">
        <v>0.5</v>
      </c>
      <c r="AF156">
        <f t="shared" ref="AF156" si="76">IFERROR(AVERAGE(Q156:Q157),"")</f>
        <v>1.2608607839556149E-5</v>
      </c>
    </row>
    <row r="157" spans="1:32" x14ac:dyDescent="0.25">
      <c r="A157">
        <v>156</v>
      </c>
      <c r="B157" t="s">
        <v>261</v>
      </c>
      <c r="C157" t="s">
        <v>260</v>
      </c>
      <c r="D157" t="s">
        <v>26</v>
      </c>
      <c r="E157" t="s">
        <v>27</v>
      </c>
      <c r="F157" t="s">
        <v>477</v>
      </c>
      <c r="G157" t="s">
        <v>29</v>
      </c>
      <c r="J157">
        <v>567.50549999999998</v>
      </c>
      <c r="K157">
        <v>9</v>
      </c>
      <c r="L157">
        <v>4</v>
      </c>
      <c r="M157">
        <v>1.9512830482641199</v>
      </c>
      <c r="N157">
        <v>1.94851494727787</v>
      </c>
      <c r="O157">
        <v>2.86816151500792E-2</v>
      </c>
      <c r="P157">
        <v>26.494129778783801</v>
      </c>
      <c r="Q157">
        <v>1.19817856469712E-5</v>
      </c>
      <c r="R157" t="s">
        <v>30</v>
      </c>
      <c r="S157" t="s">
        <v>31</v>
      </c>
      <c r="T157" t="s">
        <v>31</v>
      </c>
      <c r="U157" t="s">
        <v>30</v>
      </c>
      <c r="V157" t="s">
        <v>31</v>
      </c>
      <c r="W157" t="s">
        <v>31</v>
      </c>
      <c r="X157" t="s">
        <v>30</v>
      </c>
      <c r="Y157" t="s">
        <v>468</v>
      </c>
      <c r="Z157" t="s">
        <v>462</v>
      </c>
      <c r="AA157" t="s">
        <v>454</v>
      </c>
      <c r="AB157">
        <v>150</v>
      </c>
      <c r="AC157" t="s">
        <v>451</v>
      </c>
      <c r="AD157">
        <v>0.5</v>
      </c>
    </row>
    <row r="158" spans="1:32" x14ac:dyDescent="0.25">
      <c r="A158">
        <v>157</v>
      </c>
      <c r="B158" t="s">
        <v>262</v>
      </c>
      <c r="C158" t="s">
        <v>263</v>
      </c>
      <c r="D158" t="s">
        <v>26</v>
      </c>
      <c r="E158" t="s">
        <v>27</v>
      </c>
      <c r="F158" t="s">
        <v>477</v>
      </c>
      <c r="G158" t="s">
        <v>29</v>
      </c>
      <c r="J158">
        <v>567.50549999999998</v>
      </c>
      <c r="K158">
        <v>9</v>
      </c>
      <c r="L158">
        <v>4</v>
      </c>
      <c r="M158">
        <v>1.9696646597521501</v>
      </c>
      <c r="N158">
        <v>1.94851494727787</v>
      </c>
      <c r="O158">
        <v>2.86816151500792E-2</v>
      </c>
      <c r="P158">
        <v>27.3038965365675</v>
      </c>
      <c r="Q158">
        <v>6.9811840251620503E-6</v>
      </c>
      <c r="R158" t="s">
        <v>30</v>
      </c>
      <c r="S158" t="s">
        <v>31</v>
      </c>
      <c r="T158" t="s">
        <v>31</v>
      </c>
      <c r="U158" t="s">
        <v>30</v>
      </c>
      <c r="V158" t="s">
        <v>31</v>
      </c>
      <c r="W158" t="s">
        <v>31</v>
      </c>
      <c r="X158" t="s">
        <v>30</v>
      </c>
      <c r="Y158" t="s">
        <v>468</v>
      </c>
      <c r="Z158" t="s">
        <v>463</v>
      </c>
      <c r="AA158" t="s">
        <v>454</v>
      </c>
      <c r="AB158">
        <v>38</v>
      </c>
      <c r="AC158" t="s">
        <v>452</v>
      </c>
      <c r="AD158">
        <v>5</v>
      </c>
      <c r="AF158">
        <f t="shared" ref="AF158" si="77">IFERROR(AVERAGE(Q158:Q159),"")</f>
        <v>7.4774724683816701E-6</v>
      </c>
    </row>
    <row r="159" spans="1:32" x14ac:dyDescent="0.25">
      <c r="A159">
        <v>158</v>
      </c>
      <c r="B159" t="s">
        <v>264</v>
      </c>
      <c r="C159" t="s">
        <v>263</v>
      </c>
      <c r="D159" t="s">
        <v>26</v>
      </c>
      <c r="E159" t="s">
        <v>27</v>
      </c>
      <c r="F159" t="s">
        <v>477</v>
      </c>
      <c r="G159" t="s">
        <v>29</v>
      </c>
      <c r="J159">
        <v>567.50549999999998</v>
      </c>
      <c r="K159">
        <v>9</v>
      </c>
      <c r="L159">
        <v>4</v>
      </c>
      <c r="M159">
        <v>1.9323713964710101</v>
      </c>
      <c r="N159">
        <v>1.94851494727787</v>
      </c>
      <c r="O159">
        <v>2.86816151500792E-2</v>
      </c>
      <c r="P159">
        <v>27.1046097655328</v>
      </c>
      <c r="Q159">
        <v>7.97376091160129E-6</v>
      </c>
      <c r="R159" t="s">
        <v>30</v>
      </c>
      <c r="S159" t="s">
        <v>31</v>
      </c>
      <c r="T159" t="s">
        <v>31</v>
      </c>
      <c r="U159" t="s">
        <v>30</v>
      </c>
      <c r="V159" t="s">
        <v>31</v>
      </c>
      <c r="W159" t="s">
        <v>31</v>
      </c>
      <c r="X159" t="s">
        <v>30</v>
      </c>
      <c r="Y159" t="s">
        <v>468</v>
      </c>
      <c r="Z159" t="s">
        <v>463</v>
      </c>
      <c r="AA159" t="s">
        <v>454</v>
      </c>
      <c r="AB159">
        <v>38</v>
      </c>
      <c r="AC159" t="s">
        <v>452</v>
      </c>
      <c r="AD159">
        <v>5</v>
      </c>
    </row>
    <row r="160" spans="1:32" x14ac:dyDescent="0.25">
      <c r="A160">
        <v>159</v>
      </c>
      <c r="B160" t="s">
        <v>265</v>
      </c>
      <c r="C160" t="s">
        <v>266</v>
      </c>
      <c r="D160" t="s">
        <v>26</v>
      </c>
      <c r="E160" t="s">
        <v>27</v>
      </c>
      <c r="F160" t="s">
        <v>477</v>
      </c>
      <c r="G160" t="s">
        <v>29</v>
      </c>
      <c r="J160">
        <v>567.50549999999998</v>
      </c>
      <c r="K160">
        <v>10</v>
      </c>
      <c r="L160">
        <v>4</v>
      </c>
      <c r="M160">
        <v>1.94938283481435</v>
      </c>
      <c r="N160">
        <v>1.94851494727787</v>
      </c>
      <c r="O160">
        <v>2.86816151500792E-2</v>
      </c>
      <c r="P160">
        <v>28.575674895783798</v>
      </c>
      <c r="Q160">
        <v>2.9887537704039698E-6</v>
      </c>
      <c r="R160" t="s">
        <v>30</v>
      </c>
      <c r="S160" t="s">
        <v>31</v>
      </c>
      <c r="T160" t="s">
        <v>31</v>
      </c>
      <c r="U160" t="s">
        <v>30</v>
      </c>
      <c r="V160" t="s">
        <v>31</v>
      </c>
      <c r="W160" t="s">
        <v>31</v>
      </c>
      <c r="X160" t="s">
        <v>30</v>
      </c>
      <c r="Y160" t="s">
        <v>468</v>
      </c>
      <c r="Z160" t="s">
        <v>463</v>
      </c>
      <c r="AA160" t="s">
        <v>454</v>
      </c>
      <c r="AB160">
        <v>88</v>
      </c>
      <c r="AC160" t="s">
        <v>452</v>
      </c>
      <c r="AD160">
        <v>5</v>
      </c>
      <c r="AF160">
        <f t="shared" ref="AF160" si="78">IFERROR(AVERAGE(Q160:Q161),"")</f>
        <v>3.4042684241796646E-6</v>
      </c>
    </row>
    <row r="161" spans="1:32" x14ac:dyDescent="0.25">
      <c r="A161">
        <v>160</v>
      </c>
      <c r="B161" t="s">
        <v>267</v>
      </c>
      <c r="C161" t="s">
        <v>266</v>
      </c>
      <c r="D161" t="s">
        <v>26</v>
      </c>
      <c r="E161" t="s">
        <v>27</v>
      </c>
      <c r="F161" t="s">
        <v>477</v>
      </c>
      <c r="G161" t="s">
        <v>29</v>
      </c>
      <c r="J161">
        <v>567.50549999999998</v>
      </c>
      <c r="K161">
        <v>10</v>
      </c>
      <c r="L161">
        <v>4</v>
      </c>
      <c r="M161">
        <v>1.9181683864430401</v>
      </c>
      <c r="N161">
        <v>1.94851494727787</v>
      </c>
      <c r="O161">
        <v>2.86816151500792E-2</v>
      </c>
      <c r="P161">
        <v>28.2078903348824</v>
      </c>
      <c r="Q161">
        <v>3.8197830779553597E-6</v>
      </c>
      <c r="R161" t="s">
        <v>30</v>
      </c>
      <c r="S161" t="s">
        <v>31</v>
      </c>
      <c r="T161" t="s">
        <v>31</v>
      </c>
      <c r="U161" t="s">
        <v>30</v>
      </c>
      <c r="V161" t="s">
        <v>31</v>
      </c>
      <c r="W161" t="s">
        <v>31</v>
      </c>
      <c r="X161" t="s">
        <v>30</v>
      </c>
      <c r="Y161" t="s">
        <v>468</v>
      </c>
      <c r="Z161" t="s">
        <v>463</v>
      </c>
      <c r="AA161" t="s">
        <v>454</v>
      </c>
      <c r="AB161">
        <v>88</v>
      </c>
      <c r="AC161" t="s">
        <v>452</v>
      </c>
      <c r="AD161">
        <v>5</v>
      </c>
    </row>
    <row r="162" spans="1:32" x14ac:dyDescent="0.25">
      <c r="A162">
        <v>161</v>
      </c>
      <c r="B162" t="s">
        <v>268</v>
      </c>
      <c r="C162" t="s">
        <v>269</v>
      </c>
      <c r="D162" t="s">
        <v>26</v>
      </c>
      <c r="E162" t="s">
        <v>27</v>
      </c>
      <c r="F162" t="s">
        <v>477</v>
      </c>
      <c r="G162" t="s">
        <v>29</v>
      </c>
      <c r="J162">
        <v>567.50549999999998</v>
      </c>
      <c r="K162">
        <v>9</v>
      </c>
      <c r="L162">
        <v>4</v>
      </c>
      <c r="M162">
        <v>2.0191256083098299</v>
      </c>
      <c r="N162">
        <v>1.94851494727787</v>
      </c>
      <c r="O162">
        <v>2.86816151500792E-2</v>
      </c>
      <c r="P162">
        <v>25.779901579844399</v>
      </c>
      <c r="Q162">
        <v>1.92946154567882E-5</v>
      </c>
      <c r="R162" t="s">
        <v>30</v>
      </c>
      <c r="S162" t="s">
        <v>31</v>
      </c>
      <c r="T162" t="s">
        <v>31</v>
      </c>
      <c r="U162" t="s">
        <v>30</v>
      </c>
      <c r="V162" t="s">
        <v>31</v>
      </c>
      <c r="W162" t="s">
        <v>31</v>
      </c>
      <c r="X162" t="s">
        <v>30</v>
      </c>
      <c r="Y162" t="s">
        <v>468</v>
      </c>
      <c r="Z162" t="s">
        <v>463</v>
      </c>
      <c r="AA162" t="s">
        <v>454</v>
      </c>
      <c r="AB162">
        <v>150</v>
      </c>
      <c r="AC162" t="s">
        <v>452</v>
      </c>
      <c r="AD162">
        <v>5</v>
      </c>
      <c r="AF162">
        <f t="shared" ref="AF162" si="79">IFERROR(AVERAGE(Q162:Q163),"")</f>
        <v>1.8727172473734451E-5</v>
      </c>
    </row>
    <row r="163" spans="1:32" x14ac:dyDescent="0.25">
      <c r="A163">
        <v>162</v>
      </c>
      <c r="B163" t="s">
        <v>270</v>
      </c>
      <c r="C163" t="s">
        <v>269</v>
      </c>
      <c r="D163" t="s">
        <v>26</v>
      </c>
      <c r="E163" t="s">
        <v>27</v>
      </c>
      <c r="F163" t="s">
        <v>477</v>
      </c>
      <c r="G163" t="s">
        <v>29</v>
      </c>
      <c r="J163">
        <v>567.50549999999998</v>
      </c>
      <c r="K163">
        <v>9</v>
      </c>
      <c r="L163">
        <v>3</v>
      </c>
      <c r="M163">
        <v>1.96232587537467</v>
      </c>
      <c r="N163">
        <v>1.94851494727787</v>
      </c>
      <c r="O163">
        <v>2.86816151500792E-2</v>
      </c>
      <c r="P163">
        <v>25.870776320999099</v>
      </c>
      <c r="Q163">
        <v>1.8159729490680699E-5</v>
      </c>
      <c r="R163" t="s">
        <v>30</v>
      </c>
      <c r="S163" t="s">
        <v>31</v>
      </c>
      <c r="T163" t="s">
        <v>31</v>
      </c>
      <c r="U163" t="s">
        <v>30</v>
      </c>
      <c r="V163" t="s">
        <v>31</v>
      </c>
      <c r="W163" t="s">
        <v>31</v>
      </c>
      <c r="X163" t="s">
        <v>30</v>
      </c>
      <c r="Y163" t="s">
        <v>468</v>
      </c>
      <c r="Z163" t="s">
        <v>463</v>
      </c>
      <c r="AA163" t="s">
        <v>454</v>
      </c>
      <c r="AB163">
        <v>150</v>
      </c>
      <c r="AC163" t="s">
        <v>452</v>
      </c>
      <c r="AD163">
        <v>5</v>
      </c>
    </row>
    <row r="164" spans="1:32" x14ac:dyDescent="0.25">
      <c r="A164">
        <v>163</v>
      </c>
      <c r="B164" t="s">
        <v>271</v>
      </c>
      <c r="C164" t="s">
        <v>272</v>
      </c>
      <c r="D164" t="s">
        <v>26</v>
      </c>
      <c r="E164" t="s">
        <v>27</v>
      </c>
      <c r="F164" t="s">
        <v>477</v>
      </c>
      <c r="G164" t="s">
        <v>29</v>
      </c>
      <c r="J164">
        <v>567.50549999999998</v>
      </c>
      <c r="K164">
        <v>10</v>
      </c>
      <c r="L164">
        <v>4</v>
      </c>
      <c r="M164">
        <v>1.96443380228179</v>
      </c>
      <c r="N164">
        <v>1.94851494727787</v>
      </c>
      <c r="O164">
        <v>2.86816151500792E-2</v>
      </c>
      <c r="P164">
        <v>27.692699807479801</v>
      </c>
      <c r="Q164">
        <v>5.3863097394860396E-6</v>
      </c>
      <c r="R164" t="s">
        <v>30</v>
      </c>
      <c r="S164" t="s">
        <v>31</v>
      </c>
      <c r="T164" t="s">
        <v>31</v>
      </c>
      <c r="U164" t="s">
        <v>30</v>
      </c>
      <c r="V164" t="s">
        <v>31</v>
      </c>
      <c r="W164" t="s">
        <v>31</v>
      </c>
      <c r="X164" t="s">
        <v>30</v>
      </c>
      <c r="Y164" t="s">
        <v>468</v>
      </c>
      <c r="Z164" t="s">
        <v>464</v>
      </c>
      <c r="AA164" t="s">
        <v>454</v>
      </c>
      <c r="AB164">
        <v>38</v>
      </c>
      <c r="AC164" t="s">
        <v>452</v>
      </c>
      <c r="AD164">
        <v>0</v>
      </c>
      <c r="AF164">
        <f t="shared" ref="AF164" si="80">IFERROR(AVERAGE(Q164:Q165),"")</f>
        <v>5.5984212670707296E-6</v>
      </c>
    </row>
    <row r="165" spans="1:32" x14ac:dyDescent="0.25">
      <c r="A165">
        <v>164</v>
      </c>
      <c r="B165" t="s">
        <v>273</v>
      </c>
      <c r="C165" t="s">
        <v>272</v>
      </c>
      <c r="D165" t="s">
        <v>26</v>
      </c>
      <c r="E165" t="s">
        <v>27</v>
      </c>
      <c r="F165" t="s">
        <v>477</v>
      </c>
      <c r="G165" t="s">
        <v>29</v>
      </c>
      <c r="J165">
        <v>567.50549999999998</v>
      </c>
      <c r="K165">
        <v>10</v>
      </c>
      <c r="L165">
        <v>4</v>
      </c>
      <c r="M165">
        <v>1.9365705940529601</v>
      </c>
      <c r="N165">
        <v>1.94851494727787</v>
      </c>
      <c r="O165">
        <v>2.86816151500792E-2</v>
      </c>
      <c r="P165">
        <v>27.5790504889661</v>
      </c>
      <c r="Q165">
        <v>5.8105327946554204E-6</v>
      </c>
      <c r="R165" t="s">
        <v>30</v>
      </c>
      <c r="S165" t="s">
        <v>31</v>
      </c>
      <c r="T165" t="s">
        <v>31</v>
      </c>
      <c r="U165" t="s">
        <v>30</v>
      </c>
      <c r="V165" t="s">
        <v>31</v>
      </c>
      <c r="W165" t="s">
        <v>31</v>
      </c>
      <c r="X165" t="s">
        <v>30</v>
      </c>
      <c r="Y165" t="s">
        <v>468</v>
      </c>
      <c r="Z165" t="s">
        <v>464</v>
      </c>
      <c r="AA165" t="s">
        <v>454</v>
      </c>
      <c r="AB165">
        <v>38</v>
      </c>
      <c r="AC165" t="s">
        <v>452</v>
      </c>
      <c r="AD165">
        <v>0</v>
      </c>
    </row>
    <row r="166" spans="1:32" x14ac:dyDescent="0.25">
      <c r="A166">
        <v>165</v>
      </c>
      <c r="B166" t="s">
        <v>274</v>
      </c>
      <c r="C166" t="s">
        <v>275</v>
      </c>
      <c r="D166" t="s">
        <v>26</v>
      </c>
      <c r="E166" t="s">
        <v>27</v>
      </c>
      <c r="F166" t="s">
        <v>477</v>
      </c>
      <c r="G166" t="s">
        <v>29</v>
      </c>
      <c r="J166">
        <v>567.50549999999998</v>
      </c>
      <c r="K166">
        <v>8</v>
      </c>
      <c r="L166">
        <v>4</v>
      </c>
      <c r="M166">
        <v>1.93072717043001</v>
      </c>
      <c r="N166">
        <v>1.94851494727787</v>
      </c>
      <c r="O166">
        <v>2.86816151500792E-2</v>
      </c>
      <c r="P166">
        <v>29.5133932200652</v>
      </c>
      <c r="Q166">
        <v>1.5989306581557E-6</v>
      </c>
      <c r="R166" t="s">
        <v>30</v>
      </c>
      <c r="S166" t="s">
        <v>31</v>
      </c>
      <c r="T166" t="s">
        <v>31</v>
      </c>
      <c r="U166" t="s">
        <v>30</v>
      </c>
      <c r="V166" t="s">
        <v>31</v>
      </c>
      <c r="W166" t="s">
        <v>31</v>
      </c>
      <c r="X166" t="s">
        <v>30</v>
      </c>
      <c r="Y166" t="s">
        <v>468</v>
      </c>
      <c r="Z166" t="s">
        <v>464</v>
      </c>
      <c r="AA166" t="s">
        <v>454</v>
      </c>
      <c r="AB166">
        <v>88</v>
      </c>
      <c r="AC166" t="s">
        <v>452</v>
      </c>
      <c r="AD166">
        <v>0</v>
      </c>
      <c r="AF166">
        <f t="shared" ref="AF166" si="81">IFERROR(AVERAGE(Q166:Q167),"")</f>
        <v>1.37519396768434E-6</v>
      </c>
    </row>
    <row r="167" spans="1:32" x14ac:dyDescent="0.25">
      <c r="A167">
        <v>166</v>
      </c>
      <c r="B167" t="s">
        <v>276</v>
      </c>
      <c r="C167" t="s">
        <v>275</v>
      </c>
      <c r="D167" t="s">
        <v>26</v>
      </c>
      <c r="E167" t="s">
        <v>27</v>
      </c>
      <c r="F167" t="s">
        <v>477</v>
      </c>
      <c r="G167" t="s">
        <v>29</v>
      </c>
      <c r="J167">
        <v>567.50549999999998</v>
      </c>
      <c r="K167">
        <v>9</v>
      </c>
      <c r="L167">
        <v>4</v>
      </c>
      <c r="M167">
        <v>1.9255976707397799</v>
      </c>
      <c r="N167">
        <v>1.94851494727787</v>
      </c>
      <c r="O167">
        <v>2.86816151500792E-2</v>
      </c>
      <c r="P167">
        <v>30.005557387985402</v>
      </c>
      <c r="Q167">
        <v>1.1514572772129799E-6</v>
      </c>
      <c r="R167" t="s">
        <v>30</v>
      </c>
      <c r="S167" t="s">
        <v>31</v>
      </c>
      <c r="T167" t="s">
        <v>31</v>
      </c>
      <c r="U167" t="s">
        <v>30</v>
      </c>
      <c r="V167" t="s">
        <v>31</v>
      </c>
      <c r="W167" t="s">
        <v>31</v>
      </c>
      <c r="X167" t="s">
        <v>30</v>
      </c>
      <c r="Y167" t="s">
        <v>468</v>
      </c>
      <c r="Z167" t="s">
        <v>464</v>
      </c>
      <c r="AA167" t="s">
        <v>454</v>
      </c>
      <c r="AB167">
        <v>88</v>
      </c>
      <c r="AC167" t="s">
        <v>452</v>
      </c>
      <c r="AD167">
        <v>0</v>
      </c>
    </row>
    <row r="168" spans="1:32" x14ac:dyDescent="0.25">
      <c r="A168">
        <v>167</v>
      </c>
      <c r="B168" t="s">
        <v>277</v>
      </c>
      <c r="C168" t="s">
        <v>278</v>
      </c>
      <c r="D168" t="s">
        <v>26</v>
      </c>
      <c r="E168" t="s">
        <v>27</v>
      </c>
      <c r="F168" t="s">
        <v>477</v>
      </c>
      <c r="G168" t="s">
        <v>29</v>
      </c>
      <c r="J168">
        <v>567.50549999999998</v>
      </c>
      <c r="K168">
        <v>9</v>
      </c>
      <c r="L168">
        <v>4</v>
      </c>
      <c r="M168">
        <v>1.9030095456539899</v>
      </c>
      <c r="N168">
        <v>1.94851494727787</v>
      </c>
      <c r="O168">
        <v>2.86816151500792E-2</v>
      </c>
      <c r="P168">
        <v>29.744366539489501</v>
      </c>
      <c r="Q168">
        <v>1.37061599269014E-6</v>
      </c>
      <c r="R168" t="s">
        <v>30</v>
      </c>
      <c r="S168" t="s">
        <v>31</v>
      </c>
      <c r="T168" t="s">
        <v>31</v>
      </c>
      <c r="U168" t="s">
        <v>30</v>
      </c>
      <c r="V168" t="s">
        <v>31</v>
      </c>
      <c r="W168" t="s">
        <v>31</v>
      </c>
      <c r="X168" t="s">
        <v>30</v>
      </c>
      <c r="Y168" t="s">
        <v>468</v>
      </c>
      <c r="Z168" t="s">
        <v>465</v>
      </c>
      <c r="AA168" t="s">
        <v>454</v>
      </c>
      <c r="AB168">
        <v>38</v>
      </c>
      <c r="AC168" t="s">
        <v>452</v>
      </c>
      <c r="AD168">
        <v>0.5</v>
      </c>
      <c r="AF168">
        <f t="shared" ref="AF168" si="82">IFERROR(AVERAGE(Q168:Q169),"")</f>
        <v>1.3270354070177601E-6</v>
      </c>
    </row>
    <row r="169" spans="1:32" x14ac:dyDescent="0.25">
      <c r="A169">
        <v>168</v>
      </c>
      <c r="B169" t="s">
        <v>279</v>
      </c>
      <c r="C169" t="s">
        <v>278</v>
      </c>
      <c r="D169" t="s">
        <v>26</v>
      </c>
      <c r="E169" t="s">
        <v>27</v>
      </c>
      <c r="F169" t="s">
        <v>477</v>
      </c>
      <c r="G169" t="s">
        <v>29</v>
      </c>
      <c r="J169">
        <v>567.50549999999998</v>
      </c>
      <c r="K169">
        <v>10</v>
      </c>
      <c r="L169">
        <v>4</v>
      </c>
      <c r="M169">
        <v>1.95062686245558</v>
      </c>
      <c r="N169">
        <v>1.94851494727787</v>
      </c>
      <c r="O169">
        <v>2.86816151500792E-2</v>
      </c>
      <c r="P169">
        <v>29.8428644361564</v>
      </c>
      <c r="Q169">
        <v>1.28345482134538E-6</v>
      </c>
      <c r="R169" t="s">
        <v>30</v>
      </c>
      <c r="S169" t="s">
        <v>31</v>
      </c>
      <c r="T169" t="s">
        <v>31</v>
      </c>
      <c r="U169" t="s">
        <v>30</v>
      </c>
      <c r="V169" t="s">
        <v>31</v>
      </c>
      <c r="W169" t="s">
        <v>31</v>
      </c>
      <c r="X169" t="s">
        <v>30</v>
      </c>
      <c r="Y169" t="s">
        <v>468</v>
      </c>
      <c r="Z169" t="s">
        <v>465</v>
      </c>
      <c r="AA169" t="s">
        <v>454</v>
      </c>
      <c r="AB169">
        <v>38</v>
      </c>
      <c r="AC169" t="s">
        <v>452</v>
      </c>
      <c r="AD169">
        <v>0.5</v>
      </c>
    </row>
    <row r="170" spans="1:32" x14ac:dyDescent="0.25">
      <c r="A170">
        <v>169</v>
      </c>
      <c r="B170" t="s">
        <v>280</v>
      </c>
      <c r="C170" t="s">
        <v>281</v>
      </c>
      <c r="D170" t="s">
        <v>26</v>
      </c>
      <c r="E170" t="s">
        <v>27</v>
      </c>
      <c r="F170" t="s">
        <v>477</v>
      </c>
      <c r="G170" t="s">
        <v>29</v>
      </c>
      <c r="J170">
        <v>567.50549999999998</v>
      </c>
      <c r="K170">
        <v>7</v>
      </c>
      <c r="L170">
        <v>4</v>
      </c>
      <c r="M170">
        <v>1.89513709195047</v>
      </c>
      <c r="N170">
        <v>1.94851494727787</v>
      </c>
      <c r="O170">
        <v>2.86816151500792E-2</v>
      </c>
      <c r="P170">
        <v>27.038725393130498</v>
      </c>
      <c r="Q170">
        <v>8.3320172165806705E-6</v>
      </c>
      <c r="R170" t="s">
        <v>30</v>
      </c>
      <c r="S170" t="s">
        <v>31</v>
      </c>
      <c r="T170" t="s">
        <v>31</v>
      </c>
      <c r="U170" t="s">
        <v>30</v>
      </c>
      <c r="V170" t="s">
        <v>31</v>
      </c>
      <c r="W170" t="s">
        <v>31</v>
      </c>
      <c r="X170" t="s">
        <v>30</v>
      </c>
      <c r="Y170" t="s">
        <v>468</v>
      </c>
      <c r="Z170" t="s">
        <v>465</v>
      </c>
      <c r="AA170" t="s">
        <v>454</v>
      </c>
      <c r="AB170">
        <v>88</v>
      </c>
      <c r="AC170" t="s">
        <v>452</v>
      </c>
      <c r="AD170">
        <v>0.5</v>
      </c>
      <c r="AE170" t="s">
        <v>487</v>
      </c>
      <c r="AF170">
        <f t="shared" ref="AF170" si="83">IFERROR(AVERAGE(Q170:Q171),"")</f>
        <v>8.5888238374425499E-6</v>
      </c>
    </row>
    <row r="171" spans="1:32" x14ac:dyDescent="0.25">
      <c r="A171">
        <v>170</v>
      </c>
      <c r="B171" t="s">
        <v>282</v>
      </c>
      <c r="C171" t="s">
        <v>281</v>
      </c>
      <c r="D171" t="s">
        <v>26</v>
      </c>
      <c r="E171" t="s">
        <v>27</v>
      </c>
      <c r="F171" t="s">
        <v>477</v>
      </c>
      <c r="G171" t="s">
        <v>29</v>
      </c>
      <c r="J171">
        <v>567.50549999999998</v>
      </c>
      <c r="K171">
        <v>11</v>
      </c>
      <c r="L171">
        <v>4</v>
      </c>
      <c r="M171">
        <v>1.9335553342615099</v>
      </c>
      <c r="N171">
        <v>1.94851494727787</v>
      </c>
      <c r="O171">
        <v>2.86816151500792E-2</v>
      </c>
      <c r="P171">
        <v>26.9490522905846</v>
      </c>
      <c r="Q171">
        <v>8.8456304583044294E-6</v>
      </c>
      <c r="R171" t="s">
        <v>30</v>
      </c>
      <c r="S171" t="s">
        <v>31</v>
      </c>
      <c r="T171" t="s">
        <v>31</v>
      </c>
      <c r="U171" t="s">
        <v>30</v>
      </c>
      <c r="V171" t="s">
        <v>31</v>
      </c>
      <c r="W171" t="s">
        <v>31</v>
      </c>
      <c r="X171" t="s">
        <v>30</v>
      </c>
      <c r="Y171" t="s">
        <v>468</v>
      </c>
      <c r="Z171" t="s">
        <v>465</v>
      </c>
      <c r="AA171" t="s">
        <v>454</v>
      </c>
      <c r="AB171">
        <v>88</v>
      </c>
      <c r="AC171" t="s">
        <v>452</v>
      </c>
      <c r="AD171">
        <v>0.5</v>
      </c>
      <c r="AE171" t="s">
        <v>487</v>
      </c>
    </row>
    <row r="172" spans="1:32" x14ac:dyDescent="0.25">
      <c r="A172">
        <v>171</v>
      </c>
      <c r="B172" t="s">
        <v>283</v>
      </c>
      <c r="C172" t="s">
        <v>284</v>
      </c>
      <c r="D172" t="s">
        <v>26</v>
      </c>
      <c r="E172" t="s">
        <v>27</v>
      </c>
      <c r="F172" t="s">
        <v>477</v>
      </c>
      <c r="G172" t="s">
        <v>29</v>
      </c>
      <c r="J172">
        <v>567.50549999999998</v>
      </c>
      <c r="K172">
        <v>9</v>
      </c>
      <c r="L172">
        <v>4</v>
      </c>
      <c r="M172">
        <v>1.9309190065247299</v>
      </c>
      <c r="N172">
        <v>1.94851494727787</v>
      </c>
      <c r="O172">
        <v>2.86816151500792E-2</v>
      </c>
      <c r="P172">
        <v>28.824432834929201</v>
      </c>
      <c r="Q172">
        <v>2.53176872820086E-6</v>
      </c>
      <c r="R172" t="s">
        <v>30</v>
      </c>
      <c r="S172" t="s">
        <v>31</v>
      </c>
      <c r="T172" t="s">
        <v>31</v>
      </c>
      <c r="U172" t="s">
        <v>30</v>
      </c>
      <c r="V172" t="s">
        <v>31</v>
      </c>
      <c r="W172" t="s">
        <v>31</v>
      </c>
      <c r="X172" t="s">
        <v>30</v>
      </c>
      <c r="Y172" t="s">
        <v>468</v>
      </c>
      <c r="Z172" t="s">
        <v>466</v>
      </c>
      <c r="AA172" t="s">
        <v>454</v>
      </c>
      <c r="AB172">
        <v>38</v>
      </c>
      <c r="AC172" t="s">
        <v>452</v>
      </c>
      <c r="AD172">
        <v>5</v>
      </c>
      <c r="AE172" t="s">
        <v>487</v>
      </c>
      <c r="AF172">
        <f t="shared" ref="AF172" si="84">IFERROR(AVERAGE(Q172:Q173),"")</f>
        <v>2.92242275175528E-6</v>
      </c>
    </row>
    <row r="173" spans="1:32" x14ac:dyDescent="0.25">
      <c r="A173">
        <v>172</v>
      </c>
      <c r="B173" t="s">
        <v>285</v>
      </c>
      <c r="C173" t="s">
        <v>284</v>
      </c>
      <c r="D173" t="s">
        <v>26</v>
      </c>
      <c r="E173" t="s">
        <v>27</v>
      </c>
      <c r="F173" t="s">
        <v>477</v>
      </c>
      <c r="G173" t="s">
        <v>29</v>
      </c>
      <c r="J173">
        <v>567.50549999999998</v>
      </c>
      <c r="K173">
        <v>7</v>
      </c>
      <c r="L173">
        <v>4</v>
      </c>
      <c r="M173">
        <v>1.8996734350828299</v>
      </c>
      <c r="N173">
        <v>1.94851494727787</v>
      </c>
      <c r="O173">
        <v>2.86816151500792E-2</v>
      </c>
      <c r="P173">
        <v>28.4212365622334</v>
      </c>
      <c r="Q173">
        <v>3.3130767753097E-6</v>
      </c>
      <c r="R173" t="s">
        <v>30</v>
      </c>
      <c r="S173" t="s">
        <v>31</v>
      </c>
      <c r="T173" t="s">
        <v>31</v>
      </c>
      <c r="U173" t="s">
        <v>30</v>
      </c>
      <c r="V173" t="s">
        <v>31</v>
      </c>
      <c r="W173" t="s">
        <v>31</v>
      </c>
      <c r="X173" t="s">
        <v>30</v>
      </c>
      <c r="Y173" t="s">
        <v>468</v>
      </c>
      <c r="Z173" t="s">
        <v>466</v>
      </c>
      <c r="AA173" t="s">
        <v>454</v>
      </c>
      <c r="AB173">
        <v>38</v>
      </c>
      <c r="AC173" t="s">
        <v>452</v>
      </c>
      <c r="AD173">
        <v>5</v>
      </c>
      <c r="AE173" t="s">
        <v>487</v>
      </c>
    </row>
    <row r="174" spans="1:32" x14ac:dyDescent="0.25">
      <c r="A174">
        <v>173</v>
      </c>
      <c r="B174" t="s">
        <v>286</v>
      </c>
      <c r="C174" t="s">
        <v>287</v>
      </c>
      <c r="D174" t="s">
        <v>26</v>
      </c>
      <c r="E174" t="s">
        <v>27</v>
      </c>
      <c r="F174" t="s">
        <v>477</v>
      </c>
      <c r="G174" t="s">
        <v>29</v>
      </c>
      <c r="J174">
        <v>567.50549999999998</v>
      </c>
      <c r="K174">
        <v>9</v>
      </c>
      <c r="L174">
        <v>4</v>
      </c>
      <c r="M174">
        <v>1.91513923521373</v>
      </c>
      <c r="N174">
        <v>1.94851494727787</v>
      </c>
      <c r="O174">
        <v>2.86816151500792E-2</v>
      </c>
      <c r="P174">
        <v>29.2209387039224</v>
      </c>
      <c r="Q174">
        <v>1.94336688208938E-6</v>
      </c>
      <c r="R174" t="s">
        <v>30</v>
      </c>
      <c r="S174" t="s">
        <v>31</v>
      </c>
      <c r="T174" t="s">
        <v>31</v>
      </c>
      <c r="U174" t="s">
        <v>30</v>
      </c>
      <c r="V174" t="s">
        <v>31</v>
      </c>
      <c r="W174" t="s">
        <v>31</v>
      </c>
      <c r="X174" t="s">
        <v>30</v>
      </c>
      <c r="Y174" t="s">
        <v>468</v>
      </c>
      <c r="Z174" t="s">
        <v>466</v>
      </c>
      <c r="AA174" t="s">
        <v>454</v>
      </c>
      <c r="AB174">
        <v>88</v>
      </c>
      <c r="AC174" t="s">
        <v>452</v>
      </c>
      <c r="AD174">
        <v>5</v>
      </c>
      <c r="AE174" t="s">
        <v>487</v>
      </c>
      <c r="AF174">
        <f t="shared" ref="AF174" si="85">IFERROR(AVERAGE(Q174:Q175),"")</f>
        <v>2.2810171747541199E-6</v>
      </c>
    </row>
    <row r="175" spans="1:32" x14ac:dyDescent="0.25">
      <c r="A175">
        <v>174</v>
      </c>
      <c r="B175" t="s">
        <v>288</v>
      </c>
      <c r="C175" t="s">
        <v>287</v>
      </c>
      <c r="D175" t="s">
        <v>26</v>
      </c>
      <c r="E175" t="s">
        <v>27</v>
      </c>
      <c r="F175" t="s">
        <v>477</v>
      </c>
      <c r="G175" t="s">
        <v>29</v>
      </c>
      <c r="J175">
        <v>567.50549999999998</v>
      </c>
      <c r="K175">
        <v>10</v>
      </c>
      <c r="L175">
        <v>4</v>
      </c>
      <c r="M175">
        <v>1.9461398341115099</v>
      </c>
      <c r="N175">
        <v>1.94851494727787</v>
      </c>
      <c r="O175">
        <v>2.86816151500792E-2</v>
      </c>
      <c r="P175">
        <v>28.7738421124368</v>
      </c>
      <c r="Q175">
        <v>2.6186674674188602E-6</v>
      </c>
      <c r="R175" t="s">
        <v>30</v>
      </c>
      <c r="S175" t="s">
        <v>31</v>
      </c>
      <c r="T175" t="s">
        <v>31</v>
      </c>
      <c r="U175" t="s">
        <v>30</v>
      </c>
      <c r="V175" t="s">
        <v>31</v>
      </c>
      <c r="W175" t="s">
        <v>31</v>
      </c>
      <c r="X175" t="s">
        <v>30</v>
      </c>
      <c r="Y175" t="s">
        <v>468</v>
      </c>
      <c r="Z175" t="s">
        <v>466</v>
      </c>
      <c r="AA175" t="s">
        <v>454</v>
      </c>
      <c r="AB175">
        <v>88</v>
      </c>
      <c r="AC175" t="s">
        <v>452</v>
      </c>
      <c r="AD175">
        <v>5</v>
      </c>
      <c r="AE175" t="s">
        <v>487</v>
      </c>
    </row>
    <row r="176" spans="1:32" x14ac:dyDescent="0.25">
      <c r="A176">
        <v>175</v>
      </c>
      <c r="B176" t="s">
        <v>289</v>
      </c>
      <c r="C176" t="s">
        <v>290</v>
      </c>
      <c r="D176" t="s">
        <v>26</v>
      </c>
      <c r="E176" t="s">
        <v>27</v>
      </c>
      <c r="F176" t="s">
        <v>477</v>
      </c>
      <c r="G176" t="s">
        <v>29</v>
      </c>
      <c r="J176">
        <v>567.50549999999998</v>
      </c>
      <c r="K176">
        <v>11</v>
      </c>
      <c r="L176">
        <v>4</v>
      </c>
      <c r="M176">
        <v>1.9193026469840699</v>
      </c>
      <c r="N176">
        <v>1.94851494727787</v>
      </c>
      <c r="O176">
        <v>2.86816151500792E-2</v>
      </c>
      <c r="P176">
        <v>29.1355762404134</v>
      </c>
      <c r="Q176">
        <v>2.0572384015147799E-6</v>
      </c>
      <c r="R176" t="s">
        <v>30</v>
      </c>
      <c r="S176" t="s">
        <v>31</v>
      </c>
      <c r="T176" t="s">
        <v>31</v>
      </c>
      <c r="U176" t="s">
        <v>30</v>
      </c>
      <c r="V176" t="s">
        <v>31</v>
      </c>
      <c r="W176" t="s">
        <v>31</v>
      </c>
      <c r="X176" t="s">
        <v>30</v>
      </c>
      <c r="Y176" t="s">
        <v>468</v>
      </c>
      <c r="Z176" t="s">
        <v>461</v>
      </c>
      <c r="AA176" t="s">
        <v>455</v>
      </c>
      <c r="AB176">
        <v>38</v>
      </c>
      <c r="AC176" t="s">
        <v>451</v>
      </c>
      <c r="AD176">
        <v>0</v>
      </c>
      <c r="AE176" t="s">
        <v>487</v>
      </c>
      <c r="AF176">
        <f t="shared" ref="AF176" si="86">IFERROR(AVERAGE(Q176:Q177),"")</f>
        <v>2.121249013887455E-6</v>
      </c>
    </row>
    <row r="177" spans="1:32" x14ac:dyDescent="0.25">
      <c r="A177">
        <v>176</v>
      </c>
      <c r="B177" t="s">
        <v>291</v>
      </c>
      <c r="C177" t="s">
        <v>290</v>
      </c>
      <c r="D177" t="s">
        <v>26</v>
      </c>
      <c r="E177" t="s">
        <v>27</v>
      </c>
      <c r="F177" t="s">
        <v>477</v>
      </c>
      <c r="G177" t="s">
        <v>29</v>
      </c>
      <c r="J177">
        <v>567.50549999999998</v>
      </c>
      <c r="K177">
        <v>10</v>
      </c>
      <c r="L177">
        <v>4</v>
      </c>
      <c r="M177">
        <v>1.91775384141076</v>
      </c>
      <c r="N177">
        <v>1.94851494727787</v>
      </c>
      <c r="O177">
        <v>2.86816151500792E-2</v>
      </c>
      <c r="P177">
        <v>29.045075443396701</v>
      </c>
      <c r="Q177">
        <v>2.1852596262601301E-6</v>
      </c>
      <c r="R177" t="s">
        <v>30</v>
      </c>
      <c r="S177" t="s">
        <v>31</v>
      </c>
      <c r="T177" t="s">
        <v>31</v>
      </c>
      <c r="U177" t="s">
        <v>30</v>
      </c>
      <c r="V177" t="s">
        <v>31</v>
      </c>
      <c r="W177" t="s">
        <v>31</v>
      </c>
      <c r="X177" t="s">
        <v>30</v>
      </c>
      <c r="Y177" t="s">
        <v>468</v>
      </c>
      <c r="Z177" t="s">
        <v>461</v>
      </c>
      <c r="AA177" t="s">
        <v>455</v>
      </c>
      <c r="AB177">
        <v>38</v>
      </c>
      <c r="AC177" t="s">
        <v>451</v>
      </c>
      <c r="AD177">
        <v>0</v>
      </c>
      <c r="AE177" t="s">
        <v>487</v>
      </c>
    </row>
    <row r="178" spans="1:32" x14ac:dyDescent="0.25">
      <c r="A178">
        <v>177</v>
      </c>
      <c r="B178" t="s">
        <v>292</v>
      </c>
      <c r="C178" t="s">
        <v>293</v>
      </c>
      <c r="D178" t="s">
        <v>26</v>
      </c>
      <c r="E178" t="s">
        <v>27</v>
      </c>
      <c r="F178" t="s">
        <v>477</v>
      </c>
      <c r="G178" t="s">
        <v>29</v>
      </c>
      <c r="J178">
        <v>567.50549999999998</v>
      </c>
      <c r="K178">
        <v>12</v>
      </c>
      <c r="L178">
        <v>4</v>
      </c>
      <c r="M178">
        <v>1.9591303686205299</v>
      </c>
      <c r="N178">
        <v>1.94851494727787</v>
      </c>
      <c r="O178">
        <v>2.86816151500792E-2</v>
      </c>
      <c r="P178">
        <v>30.841661205803</v>
      </c>
      <c r="Q178" s="1">
        <v>6.5921248567386802E-7</v>
      </c>
      <c r="R178" t="s">
        <v>30</v>
      </c>
      <c r="S178" t="s">
        <v>31</v>
      </c>
      <c r="T178" t="s">
        <v>31</v>
      </c>
      <c r="U178" t="s">
        <v>30</v>
      </c>
      <c r="V178" t="s">
        <v>31</v>
      </c>
      <c r="W178" t="s">
        <v>31</v>
      </c>
      <c r="X178" t="s">
        <v>30</v>
      </c>
      <c r="Y178" t="s">
        <v>468</v>
      </c>
      <c r="Z178" t="s">
        <v>461</v>
      </c>
      <c r="AA178" t="s">
        <v>455</v>
      </c>
      <c r="AB178">
        <v>88</v>
      </c>
      <c r="AC178" t="s">
        <v>451</v>
      </c>
      <c r="AD178">
        <v>0</v>
      </c>
      <c r="AE178" t="s">
        <v>487</v>
      </c>
      <c r="AF178">
        <f t="shared" ref="AF178" si="87">IFERROR(AVERAGE(Q178:Q179),"")</f>
        <v>6.8519234002174352E-7</v>
      </c>
    </row>
    <row r="179" spans="1:32" x14ac:dyDescent="0.25">
      <c r="A179">
        <v>178</v>
      </c>
      <c r="B179" t="s">
        <v>294</v>
      </c>
      <c r="C179" t="s">
        <v>293</v>
      </c>
      <c r="D179" t="s">
        <v>26</v>
      </c>
      <c r="E179" t="s">
        <v>27</v>
      </c>
      <c r="F179" t="s">
        <v>477</v>
      </c>
      <c r="G179" t="s">
        <v>29</v>
      </c>
      <c r="J179">
        <v>567.50549999999998</v>
      </c>
      <c r="K179">
        <v>11</v>
      </c>
      <c r="L179">
        <v>4</v>
      </c>
      <c r="M179">
        <v>1.9569990270422599</v>
      </c>
      <c r="N179">
        <v>1.94851494727787</v>
      </c>
      <c r="O179">
        <v>2.86816151500792E-2</v>
      </c>
      <c r="P179">
        <v>30.727926590241101</v>
      </c>
      <c r="Q179" s="1">
        <v>7.1117219436961903E-7</v>
      </c>
      <c r="R179" t="s">
        <v>30</v>
      </c>
      <c r="S179" t="s">
        <v>31</v>
      </c>
      <c r="T179" t="s">
        <v>31</v>
      </c>
      <c r="U179" t="s">
        <v>30</v>
      </c>
      <c r="V179" t="s">
        <v>31</v>
      </c>
      <c r="W179" t="s">
        <v>31</v>
      </c>
      <c r="X179" t="s">
        <v>30</v>
      </c>
      <c r="Y179" t="s">
        <v>468</v>
      </c>
      <c r="Z179" t="s">
        <v>461</v>
      </c>
      <c r="AA179" t="s">
        <v>455</v>
      </c>
      <c r="AB179">
        <v>88</v>
      </c>
      <c r="AC179" t="s">
        <v>451</v>
      </c>
      <c r="AD179">
        <v>0</v>
      </c>
      <c r="AE179" t="s">
        <v>487</v>
      </c>
    </row>
    <row r="180" spans="1:32" x14ac:dyDescent="0.25">
      <c r="A180">
        <v>179</v>
      </c>
      <c r="B180" t="s">
        <v>295</v>
      </c>
      <c r="C180" t="s">
        <v>296</v>
      </c>
      <c r="D180" t="s">
        <v>26</v>
      </c>
      <c r="E180" t="s">
        <v>27</v>
      </c>
      <c r="F180" t="s">
        <v>477</v>
      </c>
      <c r="G180" t="s">
        <v>29</v>
      </c>
      <c r="J180">
        <v>567.50549999999998</v>
      </c>
      <c r="K180">
        <v>10</v>
      </c>
      <c r="L180">
        <v>4</v>
      </c>
      <c r="M180">
        <v>1.9223224076598699</v>
      </c>
      <c r="N180">
        <v>1.94851494727787</v>
      </c>
      <c r="O180">
        <v>2.86816151500792E-2</v>
      </c>
      <c r="P180">
        <v>29.679546832405499</v>
      </c>
      <c r="Q180">
        <v>1.43118015845103E-6</v>
      </c>
      <c r="R180" t="s">
        <v>30</v>
      </c>
      <c r="S180" t="s">
        <v>31</v>
      </c>
      <c r="T180" t="s">
        <v>31</v>
      </c>
      <c r="U180" t="s">
        <v>30</v>
      </c>
      <c r="V180" t="s">
        <v>31</v>
      </c>
      <c r="W180" t="s">
        <v>31</v>
      </c>
      <c r="X180" t="s">
        <v>30</v>
      </c>
      <c r="Y180" t="s">
        <v>468</v>
      </c>
      <c r="Z180" t="s">
        <v>461</v>
      </c>
      <c r="AA180" t="s">
        <v>455</v>
      </c>
      <c r="AB180">
        <v>150</v>
      </c>
      <c r="AC180" t="s">
        <v>451</v>
      </c>
      <c r="AD180">
        <v>0</v>
      </c>
      <c r="AE180" t="s">
        <v>487</v>
      </c>
      <c r="AF180">
        <f t="shared" ref="AF180" si="88">IFERROR(AVERAGE(Q180:Q181),"")</f>
        <v>1.6232277941248749E-6</v>
      </c>
    </row>
    <row r="181" spans="1:32" x14ac:dyDescent="0.25">
      <c r="A181">
        <v>180</v>
      </c>
      <c r="B181" t="s">
        <v>297</v>
      </c>
      <c r="C181" t="s">
        <v>296</v>
      </c>
      <c r="D181" t="s">
        <v>26</v>
      </c>
      <c r="E181" t="s">
        <v>27</v>
      </c>
      <c r="F181" t="s">
        <v>477</v>
      </c>
      <c r="G181" t="s">
        <v>29</v>
      </c>
      <c r="J181">
        <v>567.50549999999998</v>
      </c>
      <c r="K181">
        <v>7</v>
      </c>
      <c r="L181">
        <v>4</v>
      </c>
      <c r="M181">
        <v>1.9137191754979299</v>
      </c>
      <c r="N181">
        <v>1.94851494727787</v>
      </c>
      <c r="O181">
        <v>2.86816151500792E-2</v>
      </c>
      <c r="P181">
        <v>29.323154394487201</v>
      </c>
      <c r="Q181">
        <v>1.81527542979872E-6</v>
      </c>
      <c r="R181" t="s">
        <v>30</v>
      </c>
      <c r="S181" t="s">
        <v>31</v>
      </c>
      <c r="T181" t="s">
        <v>31</v>
      </c>
      <c r="U181" t="s">
        <v>30</v>
      </c>
      <c r="V181" t="s">
        <v>31</v>
      </c>
      <c r="W181" t="s">
        <v>31</v>
      </c>
      <c r="X181" t="s">
        <v>30</v>
      </c>
      <c r="Y181" t="s">
        <v>468</v>
      </c>
      <c r="Z181" t="s">
        <v>461</v>
      </c>
      <c r="AA181" t="s">
        <v>455</v>
      </c>
      <c r="AB181">
        <v>150</v>
      </c>
      <c r="AC181" t="s">
        <v>451</v>
      </c>
      <c r="AD181">
        <v>0</v>
      </c>
      <c r="AE181" t="s">
        <v>487</v>
      </c>
    </row>
    <row r="182" spans="1:32" x14ac:dyDescent="0.25">
      <c r="A182">
        <v>181</v>
      </c>
      <c r="B182" t="s">
        <v>298</v>
      </c>
      <c r="C182" t="s">
        <v>299</v>
      </c>
      <c r="D182" t="s">
        <v>26</v>
      </c>
      <c r="E182" t="s">
        <v>27</v>
      </c>
      <c r="F182" t="s">
        <v>477</v>
      </c>
      <c r="G182" t="s">
        <v>29</v>
      </c>
      <c r="J182">
        <v>567.50549999999998</v>
      </c>
      <c r="K182">
        <v>11</v>
      </c>
      <c r="L182">
        <v>4</v>
      </c>
      <c r="M182">
        <v>1.95920570275895</v>
      </c>
      <c r="N182">
        <v>1.94851494727787</v>
      </c>
      <c r="O182">
        <v>2.86816151500792E-2</v>
      </c>
      <c r="P182">
        <v>32.586082073713001</v>
      </c>
      <c r="Q182" s="1">
        <v>2.0590181361126201E-7</v>
      </c>
      <c r="R182" t="s">
        <v>30</v>
      </c>
      <c r="S182" t="s">
        <v>31</v>
      </c>
      <c r="T182" t="s">
        <v>31</v>
      </c>
      <c r="U182" t="s">
        <v>30</v>
      </c>
      <c r="V182" t="s">
        <v>31</v>
      </c>
      <c r="W182" t="s">
        <v>31</v>
      </c>
      <c r="X182" t="s">
        <v>30</v>
      </c>
      <c r="Y182" t="s">
        <v>468</v>
      </c>
      <c r="Z182" t="s">
        <v>462</v>
      </c>
      <c r="AA182" t="s">
        <v>455</v>
      </c>
      <c r="AB182">
        <v>38</v>
      </c>
      <c r="AC182" t="s">
        <v>451</v>
      </c>
      <c r="AD182">
        <v>0.5</v>
      </c>
      <c r="AE182" t="s">
        <v>487</v>
      </c>
      <c r="AF182">
        <f t="shared" ref="AF182" si="89">IFERROR(AVERAGE(Q182:Q183),"")</f>
        <v>2.2231190658814348E-7</v>
      </c>
    </row>
    <row r="183" spans="1:32" x14ac:dyDescent="0.25">
      <c r="A183">
        <v>182</v>
      </c>
      <c r="B183" t="s">
        <v>300</v>
      </c>
      <c r="C183" t="s">
        <v>299</v>
      </c>
      <c r="D183" t="s">
        <v>26</v>
      </c>
      <c r="E183" t="s">
        <v>27</v>
      </c>
      <c r="F183" t="s">
        <v>477</v>
      </c>
      <c r="G183" t="s">
        <v>29</v>
      </c>
      <c r="J183">
        <v>567.50549999999998</v>
      </c>
      <c r="K183">
        <v>9</v>
      </c>
      <c r="L183">
        <v>4</v>
      </c>
      <c r="M183">
        <v>1.9564944999413101</v>
      </c>
      <c r="N183">
        <v>1.94851494727787</v>
      </c>
      <c r="O183">
        <v>2.86816151500792E-2</v>
      </c>
      <c r="P183">
        <v>32.364364980300898</v>
      </c>
      <c r="Q183" s="1">
        <v>2.3872199956502498E-7</v>
      </c>
      <c r="R183" t="s">
        <v>30</v>
      </c>
      <c r="S183" t="s">
        <v>31</v>
      </c>
      <c r="T183" t="s">
        <v>31</v>
      </c>
      <c r="U183" t="s">
        <v>30</v>
      </c>
      <c r="V183" t="s">
        <v>31</v>
      </c>
      <c r="W183" t="s">
        <v>31</v>
      </c>
      <c r="X183" t="s">
        <v>30</v>
      </c>
      <c r="Y183" t="s">
        <v>468</v>
      </c>
      <c r="Z183" t="s">
        <v>462</v>
      </c>
      <c r="AA183" t="s">
        <v>455</v>
      </c>
      <c r="AB183">
        <v>38</v>
      </c>
      <c r="AC183" t="s">
        <v>451</v>
      </c>
      <c r="AD183">
        <v>0.5</v>
      </c>
      <c r="AE183" t="s">
        <v>487</v>
      </c>
    </row>
    <row r="184" spans="1:32" x14ac:dyDescent="0.25">
      <c r="A184">
        <v>183</v>
      </c>
      <c r="B184" t="s">
        <v>302</v>
      </c>
      <c r="C184" t="s">
        <v>303</v>
      </c>
      <c r="D184" t="s">
        <v>26</v>
      </c>
      <c r="E184" t="s">
        <v>27</v>
      </c>
      <c r="F184" t="s">
        <v>477</v>
      </c>
      <c r="G184" t="s">
        <v>29</v>
      </c>
      <c r="I184" t="s">
        <v>301</v>
      </c>
      <c r="J184">
        <v>567.50549999999998</v>
      </c>
      <c r="K184">
        <v>11</v>
      </c>
      <c r="L184">
        <v>4</v>
      </c>
      <c r="M184">
        <v>1.9481915425088301</v>
      </c>
      <c r="N184">
        <v>1.94851494727787</v>
      </c>
      <c r="O184">
        <v>2.86816151500792E-2</v>
      </c>
      <c r="P184">
        <v>34.305856836105498</v>
      </c>
      <c r="Q184" s="1">
        <v>6.5378505460994198E-8</v>
      </c>
      <c r="R184" t="s">
        <v>30</v>
      </c>
      <c r="S184" t="s">
        <v>31</v>
      </c>
      <c r="T184" t="s">
        <v>31</v>
      </c>
      <c r="U184" t="s">
        <v>31</v>
      </c>
      <c r="V184" t="s">
        <v>31</v>
      </c>
      <c r="W184" t="s">
        <v>31</v>
      </c>
      <c r="X184" t="s">
        <v>31</v>
      </c>
      <c r="Y184" t="s">
        <v>468</v>
      </c>
      <c r="Z184" t="s">
        <v>462</v>
      </c>
      <c r="AA184" t="s">
        <v>455</v>
      </c>
      <c r="AB184">
        <v>88</v>
      </c>
      <c r="AC184" t="s">
        <v>451</v>
      </c>
      <c r="AD184">
        <v>0.5</v>
      </c>
      <c r="AE184" t="s">
        <v>487</v>
      </c>
      <c r="AF184">
        <f t="shared" ref="AF184" si="90">IFERROR(AVERAGE(Q184:Q185),"")</f>
        <v>8.6872859285298595E-8</v>
      </c>
    </row>
    <row r="185" spans="1:32" x14ac:dyDescent="0.25">
      <c r="A185">
        <v>184</v>
      </c>
      <c r="B185" t="s">
        <v>305</v>
      </c>
      <c r="C185" t="s">
        <v>303</v>
      </c>
      <c r="D185" t="s">
        <v>26</v>
      </c>
      <c r="E185" t="s">
        <v>27</v>
      </c>
      <c r="F185" t="s">
        <v>477</v>
      </c>
      <c r="G185" t="s">
        <v>29</v>
      </c>
      <c r="J185">
        <v>567.50549999999998</v>
      </c>
      <c r="K185">
        <v>11</v>
      </c>
      <c r="L185">
        <v>4</v>
      </c>
      <c r="M185">
        <v>1.9679191058071499</v>
      </c>
      <c r="N185">
        <v>1.94851494727787</v>
      </c>
      <c r="O185">
        <v>2.86816151500792E-2</v>
      </c>
      <c r="P185">
        <v>33.548314268721398</v>
      </c>
      <c r="Q185" s="1">
        <v>1.08367213109603E-7</v>
      </c>
      <c r="R185" t="s">
        <v>30</v>
      </c>
      <c r="S185" t="s">
        <v>31</v>
      </c>
      <c r="T185" t="s">
        <v>31</v>
      </c>
      <c r="U185" t="s">
        <v>30</v>
      </c>
      <c r="V185" t="s">
        <v>31</v>
      </c>
      <c r="W185" t="s">
        <v>31</v>
      </c>
      <c r="X185" t="s">
        <v>30</v>
      </c>
      <c r="Y185" t="s">
        <v>468</v>
      </c>
      <c r="Z185" t="s">
        <v>462</v>
      </c>
      <c r="AA185" t="s">
        <v>455</v>
      </c>
      <c r="AB185">
        <v>88</v>
      </c>
      <c r="AC185" t="s">
        <v>451</v>
      </c>
      <c r="AD185">
        <v>0.5</v>
      </c>
      <c r="AE185" t="s">
        <v>487</v>
      </c>
    </row>
    <row r="186" spans="1:32" x14ac:dyDescent="0.25">
      <c r="A186">
        <v>185</v>
      </c>
      <c r="B186" t="s">
        <v>306</v>
      </c>
      <c r="C186" t="s">
        <v>307</v>
      </c>
      <c r="D186" t="s">
        <v>26</v>
      </c>
      <c r="E186" t="s">
        <v>27</v>
      </c>
      <c r="F186" t="s">
        <v>477</v>
      </c>
      <c r="G186" t="s">
        <v>29</v>
      </c>
      <c r="J186">
        <v>567.50549999999998</v>
      </c>
      <c r="K186">
        <v>9</v>
      </c>
      <c r="L186">
        <v>4</v>
      </c>
      <c r="M186">
        <v>1.9426790237795599</v>
      </c>
      <c r="N186">
        <v>1.94851494727787</v>
      </c>
      <c r="O186">
        <v>2.86816151500792E-2</v>
      </c>
      <c r="P186">
        <v>32.034539850836701</v>
      </c>
      <c r="Q186" s="1">
        <v>2.9747057820642898E-7</v>
      </c>
      <c r="R186" t="s">
        <v>30</v>
      </c>
      <c r="S186" t="s">
        <v>31</v>
      </c>
      <c r="T186" t="s">
        <v>31</v>
      </c>
      <c r="U186" t="s">
        <v>30</v>
      </c>
      <c r="V186" t="s">
        <v>31</v>
      </c>
      <c r="W186" t="s">
        <v>31</v>
      </c>
      <c r="X186" t="s">
        <v>30</v>
      </c>
      <c r="Y186" t="s">
        <v>468</v>
      </c>
      <c r="Z186" t="s">
        <v>462</v>
      </c>
      <c r="AA186" t="s">
        <v>455</v>
      </c>
      <c r="AB186">
        <v>150</v>
      </c>
      <c r="AC186" t="s">
        <v>451</v>
      </c>
      <c r="AD186">
        <v>0.5</v>
      </c>
      <c r="AE186" t="s">
        <v>487</v>
      </c>
      <c r="AF186">
        <f t="shared" ref="AF186" si="91">IFERROR(AVERAGE(Q186:Q187),"")</f>
        <v>2.5350986500952598E-7</v>
      </c>
    </row>
    <row r="187" spans="1:32" x14ac:dyDescent="0.25">
      <c r="A187">
        <v>186</v>
      </c>
      <c r="B187" t="s">
        <v>308</v>
      </c>
      <c r="C187" t="s">
        <v>307</v>
      </c>
      <c r="D187" t="s">
        <v>26</v>
      </c>
      <c r="E187" t="s">
        <v>27</v>
      </c>
      <c r="F187" t="s">
        <v>477</v>
      </c>
      <c r="G187" t="s">
        <v>29</v>
      </c>
      <c r="J187">
        <v>567.50549999999998</v>
      </c>
      <c r="K187">
        <v>11</v>
      </c>
      <c r="L187">
        <v>4</v>
      </c>
      <c r="M187">
        <v>1.9473472934896401</v>
      </c>
      <c r="N187">
        <v>1.94851494727787</v>
      </c>
      <c r="O187">
        <v>2.86816151500792E-2</v>
      </c>
      <c r="P187">
        <v>32.559759544063503</v>
      </c>
      <c r="Q187" s="1">
        <v>2.0954915181262301E-7</v>
      </c>
      <c r="R187" t="s">
        <v>30</v>
      </c>
      <c r="S187" t="s">
        <v>31</v>
      </c>
      <c r="T187" t="s">
        <v>31</v>
      </c>
      <c r="U187" t="s">
        <v>30</v>
      </c>
      <c r="V187" t="s">
        <v>31</v>
      </c>
      <c r="W187" t="s">
        <v>31</v>
      </c>
      <c r="X187" t="s">
        <v>30</v>
      </c>
      <c r="Y187" t="s">
        <v>468</v>
      </c>
      <c r="Z187" t="s">
        <v>462</v>
      </c>
      <c r="AA187" t="s">
        <v>455</v>
      </c>
      <c r="AB187">
        <v>150</v>
      </c>
      <c r="AC187" t="s">
        <v>451</v>
      </c>
      <c r="AD187">
        <v>0.5</v>
      </c>
      <c r="AE187" t="s">
        <v>487</v>
      </c>
    </row>
    <row r="188" spans="1:32" x14ac:dyDescent="0.25">
      <c r="A188">
        <v>187</v>
      </c>
      <c r="B188" t="s">
        <v>309</v>
      </c>
      <c r="C188" t="s">
        <v>310</v>
      </c>
      <c r="D188" t="s">
        <v>26</v>
      </c>
      <c r="E188" t="s">
        <v>27</v>
      </c>
      <c r="F188" t="s">
        <v>477</v>
      </c>
      <c r="G188" t="s">
        <v>29</v>
      </c>
      <c r="I188" t="s">
        <v>317</v>
      </c>
      <c r="J188">
        <v>567.50549999999998</v>
      </c>
      <c r="K188">
        <v>8</v>
      </c>
      <c r="L188">
        <v>4</v>
      </c>
      <c r="M188">
        <v>1.9144815213879101</v>
      </c>
      <c r="N188">
        <v>1.94851494727787</v>
      </c>
      <c r="O188">
        <v>2.86816151500792E-2</v>
      </c>
      <c r="P188">
        <v>35.214895687883001</v>
      </c>
      <c r="Q188" s="1">
        <v>3.5651928904321098E-8</v>
      </c>
      <c r="R188" t="s">
        <v>30</v>
      </c>
      <c r="S188" t="s">
        <v>31</v>
      </c>
      <c r="T188" t="s">
        <v>31</v>
      </c>
      <c r="U188" t="s">
        <v>31</v>
      </c>
      <c r="V188" t="s">
        <v>31</v>
      </c>
      <c r="W188" t="s">
        <v>31</v>
      </c>
      <c r="X188" t="s">
        <v>31</v>
      </c>
      <c r="Y188" t="s">
        <v>468</v>
      </c>
      <c r="Z188" t="s">
        <v>463</v>
      </c>
      <c r="AA188" t="s">
        <v>455</v>
      </c>
      <c r="AB188">
        <v>38</v>
      </c>
      <c r="AC188" t="s">
        <v>451</v>
      </c>
      <c r="AD188">
        <v>5</v>
      </c>
      <c r="AE188" t="s">
        <v>487</v>
      </c>
      <c r="AF188">
        <f t="shared" ref="AF188" si="92">IFERROR(AVERAGE(Q188:Q189),"")</f>
        <v>4.9800957650872796E-8</v>
      </c>
    </row>
    <row r="189" spans="1:32" x14ac:dyDescent="0.25">
      <c r="A189">
        <v>188</v>
      </c>
      <c r="B189" t="s">
        <v>311</v>
      </c>
      <c r="C189" t="s">
        <v>310</v>
      </c>
      <c r="D189" t="s">
        <v>26</v>
      </c>
      <c r="E189" t="s">
        <v>27</v>
      </c>
      <c r="F189" t="s">
        <v>477</v>
      </c>
      <c r="G189" t="s">
        <v>29</v>
      </c>
      <c r="I189" t="s">
        <v>301</v>
      </c>
      <c r="J189">
        <v>567.50549999999998</v>
      </c>
      <c r="K189">
        <v>9</v>
      </c>
      <c r="L189">
        <v>4</v>
      </c>
      <c r="M189">
        <v>1.9161752813464299</v>
      </c>
      <c r="N189">
        <v>1.94851494727787</v>
      </c>
      <c r="O189">
        <v>2.86816151500792E-2</v>
      </c>
      <c r="P189">
        <v>34.338975262481199</v>
      </c>
      <c r="Q189" s="1">
        <v>6.39499863974245E-8</v>
      </c>
      <c r="R189" t="s">
        <v>30</v>
      </c>
      <c r="S189" t="s">
        <v>31</v>
      </c>
      <c r="T189" t="s">
        <v>31</v>
      </c>
      <c r="U189" t="s">
        <v>31</v>
      </c>
      <c r="V189" t="s">
        <v>31</v>
      </c>
      <c r="W189" t="s">
        <v>31</v>
      </c>
      <c r="X189" t="s">
        <v>31</v>
      </c>
      <c r="Y189" t="s">
        <v>468</v>
      </c>
      <c r="Z189" t="s">
        <v>463</v>
      </c>
      <c r="AA189" t="s">
        <v>455</v>
      </c>
      <c r="AB189">
        <v>38</v>
      </c>
      <c r="AC189" t="s">
        <v>451</v>
      </c>
      <c r="AD189">
        <v>5</v>
      </c>
      <c r="AE189" t="s">
        <v>487</v>
      </c>
    </row>
    <row r="190" spans="1:32" x14ac:dyDescent="0.25">
      <c r="A190">
        <v>189</v>
      </c>
      <c r="B190" t="s">
        <v>312</v>
      </c>
      <c r="C190" t="s">
        <v>313</v>
      </c>
      <c r="D190" t="s">
        <v>26</v>
      </c>
      <c r="E190" t="s">
        <v>27</v>
      </c>
      <c r="F190" t="s">
        <v>477</v>
      </c>
      <c r="G190" t="s">
        <v>29</v>
      </c>
      <c r="I190" t="s">
        <v>317</v>
      </c>
      <c r="J190">
        <v>567.50549999999998</v>
      </c>
      <c r="K190">
        <v>9</v>
      </c>
      <c r="L190">
        <v>4</v>
      </c>
      <c r="M190">
        <v>1.92806432393769</v>
      </c>
      <c r="N190">
        <v>1.94851494727787</v>
      </c>
      <c r="O190">
        <v>2.86816151500792E-2</v>
      </c>
      <c r="P190">
        <v>35.194499561727099</v>
      </c>
      <c r="Q190" s="1">
        <v>3.6140309366068E-8</v>
      </c>
      <c r="R190" t="s">
        <v>30</v>
      </c>
      <c r="S190" t="s">
        <v>31</v>
      </c>
      <c r="T190" t="s">
        <v>31</v>
      </c>
      <c r="U190" t="s">
        <v>31</v>
      </c>
      <c r="V190" t="s">
        <v>31</v>
      </c>
      <c r="W190" t="s">
        <v>31</v>
      </c>
      <c r="X190" t="s">
        <v>31</v>
      </c>
      <c r="Y190" t="s">
        <v>468</v>
      </c>
      <c r="Z190" t="s">
        <v>463</v>
      </c>
      <c r="AA190" t="s">
        <v>455</v>
      </c>
      <c r="AB190">
        <v>88</v>
      </c>
      <c r="AC190" t="s">
        <v>451</v>
      </c>
      <c r="AD190">
        <v>5</v>
      </c>
      <c r="AE190" t="s">
        <v>487</v>
      </c>
      <c r="AF190">
        <f t="shared" ref="AF190" si="93">IFERROR(AVERAGE(Q190:Q191),"")</f>
        <v>3.309283479913795E-8</v>
      </c>
    </row>
    <row r="191" spans="1:32" x14ac:dyDescent="0.25">
      <c r="A191">
        <v>190</v>
      </c>
      <c r="B191" t="s">
        <v>314</v>
      </c>
      <c r="C191" t="s">
        <v>313</v>
      </c>
      <c r="D191" t="s">
        <v>26</v>
      </c>
      <c r="E191" t="s">
        <v>27</v>
      </c>
      <c r="F191" t="s">
        <v>477</v>
      </c>
      <c r="G191" t="s">
        <v>29</v>
      </c>
      <c r="I191" t="s">
        <v>317</v>
      </c>
      <c r="J191">
        <v>567.50549999999998</v>
      </c>
      <c r="K191">
        <v>10</v>
      </c>
      <c r="L191">
        <v>4</v>
      </c>
      <c r="M191">
        <v>1.9300704373416799</v>
      </c>
      <c r="N191">
        <v>1.94851494727787</v>
      </c>
      <c r="O191">
        <v>2.86816151500792E-2</v>
      </c>
      <c r="P191">
        <v>35.471383974743603</v>
      </c>
      <c r="Q191" s="1">
        <v>3.0045360232207899E-8</v>
      </c>
      <c r="R191" t="s">
        <v>30</v>
      </c>
      <c r="S191" t="s">
        <v>31</v>
      </c>
      <c r="T191" t="s">
        <v>31</v>
      </c>
      <c r="U191" t="s">
        <v>31</v>
      </c>
      <c r="V191" t="s">
        <v>31</v>
      </c>
      <c r="W191" t="s">
        <v>31</v>
      </c>
      <c r="X191" t="s">
        <v>31</v>
      </c>
      <c r="Y191" t="s">
        <v>468</v>
      </c>
      <c r="Z191" t="s">
        <v>463</v>
      </c>
      <c r="AA191" t="s">
        <v>455</v>
      </c>
      <c r="AB191">
        <v>88</v>
      </c>
      <c r="AC191" t="s">
        <v>451</v>
      </c>
      <c r="AD191">
        <v>5</v>
      </c>
      <c r="AE191" t="s">
        <v>487</v>
      </c>
    </row>
    <row r="192" spans="1:32" x14ac:dyDescent="0.25">
      <c r="A192">
        <v>191</v>
      </c>
      <c r="B192" t="s">
        <v>315</v>
      </c>
      <c r="C192" t="s">
        <v>316</v>
      </c>
      <c r="D192" t="s">
        <v>26</v>
      </c>
      <c r="E192" t="s">
        <v>27</v>
      </c>
      <c r="F192" t="s">
        <v>477</v>
      </c>
      <c r="G192" t="s">
        <v>29</v>
      </c>
      <c r="I192" t="s">
        <v>304</v>
      </c>
      <c r="J192">
        <v>567.50549999999998</v>
      </c>
      <c r="N192">
        <v>1.94851494727787</v>
      </c>
      <c r="O192">
        <v>2.86816151500792E-2</v>
      </c>
      <c r="R192" t="s">
        <v>31</v>
      </c>
      <c r="S192" t="s">
        <v>31</v>
      </c>
      <c r="T192" t="s">
        <v>31</v>
      </c>
      <c r="U192" t="s">
        <v>31</v>
      </c>
      <c r="V192" t="s">
        <v>31</v>
      </c>
      <c r="W192" t="s">
        <v>31</v>
      </c>
      <c r="X192" t="s">
        <v>31</v>
      </c>
      <c r="Y192" t="s">
        <v>468</v>
      </c>
      <c r="Z192" t="s">
        <v>463</v>
      </c>
      <c r="AA192" t="s">
        <v>455</v>
      </c>
      <c r="AB192">
        <v>150</v>
      </c>
      <c r="AC192" t="s">
        <v>451</v>
      </c>
      <c r="AD192">
        <v>5</v>
      </c>
      <c r="AE192" t="s">
        <v>487</v>
      </c>
      <c r="AF192" t="str">
        <f t="shared" ref="AF192" si="94">IFERROR(AVERAGE(Q192:Q193),"")</f>
        <v/>
      </c>
    </row>
    <row r="193" spans="1:32" x14ac:dyDescent="0.25">
      <c r="A193">
        <v>192</v>
      </c>
      <c r="B193" t="s">
        <v>318</v>
      </c>
      <c r="C193" t="s">
        <v>316</v>
      </c>
      <c r="D193" t="s">
        <v>26</v>
      </c>
      <c r="E193" t="s">
        <v>27</v>
      </c>
      <c r="F193" t="s">
        <v>477</v>
      </c>
      <c r="G193" t="s">
        <v>29</v>
      </c>
      <c r="I193" t="s">
        <v>304</v>
      </c>
      <c r="J193">
        <v>567.50549999999998</v>
      </c>
      <c r="N193">
        <v>1.94851494727787</v>
      </c>
      <c r="O193">
        <v>2.86816151500792E-2</v>
      </c>
      <c r="R193" t="s">
        <v>31</v>
      </c>
      <c r="S193" t="s">
        <v>31</v>
      </c>
      <c r="T193" t="s">
        <v>31</v>
      </c>
      <c r="U193" t="s">
        <v>31</v>
      </c>
      <c r="V193" t="s">
        <v>31</v>
      </c>
      <c r="W193" t="s">
        <v>31</v>
      </c>
      <c r="X193" t="s">
        <v>31</v>
      </c>
      <c r="Y193" t="s">
        <v>468</v>
      </c>
      <c r="Z193" t="s">
        <v>463</v>
      </c>
      <c r="AA193" t="s">
        <v>455</v>
      </c>
      <c r="AB193">
        <v>150</v>
      </c>
      <c r="AC193" t="s">
        <v>451</v>
      </c>
      <c r="AD193">
        <v>5</v>
      </c>
      <c r="AE193" t="s">
        <v>487</v>
      </c>
    </row>
    <row r="194" spans="1:32" x14ac:dyDescent="0.25">
      <c r="A194">
        <v>193</v>
      </c>
      <c r="B194" t="s">
        <v>319</v>
      </c>
      <c r="C194" t="s">
        <v>320</v>
      </c>
      <c r="D194" t="s">
        <v>26</v>
      </c>
      <c r="E194" t="s">
        <v>27</v>
      </c>
      <c r="F194" t="s">
        <v>477</v>
      </c>
      <c r="G194" t="s">
        <v>29</v>
      </c>
      <c r="J194">
        <v>567.50549999999998</v>
      </c>
      <c r="K194">
        <v>8</v>
      </c>
      <c r="L194">
        <v>4</v>
      </c>
      <c r="M194">
        <v>1.96341190255267</v>
      </c>
      <c r="N194">
        <v>1.94851494727787</v>
      </c>
      <c r="O194">
        <v>2.86816151500792E-2</v>
      </c>
      <c r="P194">
        <v>26.246220362423902</v>
      </c>
      <c r="Q194">
        <v>1.41364978460955E-5</v>
      </c>
      <c r="R194" t="s">
        <v>30</v>
      </c>
      <c r="S194" t="s">
        <v>31</v>
      </c>
      <c r="T194" t="s">
        <v>31</v>
      </c>
      <c r="U194" t="s">
        <v>30</v>
      </c>
      <c r="V194" t="s">
        <v>31</v>
      </c>
      <c r="W194" t="s">
        <v>31</v>
      </c>
      <c r="X194" t="s">
        <v>30</v>
      </c>
      <c r="Y194" t="s">
        <v>468</v>
      </c>
      <c r="Z194" t="s">
        <v>464</v>
      </c>
      <c r="AA194" t="s">
        <v>455</v>
      </c>
      <c r="AB194">
        <v>38</v>
      </c>
      <c r="AC194" t="s">
        <v>452</v>
      </c>
      <c r="AD194">
        <v>0</v>
      </c>
      <c r="AF194">
        <f t="shared" ref="AF194" si="95">IFERROR(AVERAGE(Q194:Q195),"")</f>
        <v>1.5064348007728E-5</v>
      </c>
    </row>
    <row r="195" spans="1:32" x14ac:dyDescent="0.25">
      <c r="A195">
        <v>194</v>
      </c>
      <c r="B195" t="s">
        <v>321</v>
      </c>
      <c r="C195" t="s">
        <v>320</v>
      </c>
      <c r="D195" t="s">
        <v>26</v>
      </c>
      <c r="E195" t="s">
        <v>27</v>
      </c>
      <c r="F195" t="s">
        <v>477</v>
      </c>
      <c r="G195" t="s">
        <v>29</v>
      </c>
      <c r="J195">
        <v>567.50549999999998</v>
      </c>
      <c r="K195">
        <v>9</v>
      </c>
      <c r="L195">
        <v>4</v>
      </c>
      <c r="M195">
        <v>1.9461103660432599</v>
      </c>
      <c r="N195">
        <v>1.94851494727787</v>
      </c>
      <c r="O195">
        <v>2.86816151500792E-2</v>
      </c>
      <c r="P195">
        <v>26.061319984188799</v>
      </c>
      <c r="Q195">
        <v>1.5992198169360501E-5</v>
      </c>
      <c r="R195" t="s">
        <v>30</v>
      </c>
      <c r="S195" t="s">
        <v>31</v>
      </c>
      <c r="T195" t="s">
        <v>31</v>
      </c>
      <c r="U195" t="s">
        <v>30</v>
      </c>
      <c r="V195" t="s">
        <v>31</v>
      </c>
      <c r="W195" t="s">
        <v>31</v>
      </c>
      <c r="X195" t="s">
        <v>30</v>
      </c>
      <c r="Y195" t="s">
        <v>468</v>
      </c>
      <c r="Z195" t="s">
        <v>464</v>
      </c>
      <c r="AA195" t="s">
        <v>455</v>
      </c>
      <c r="AB195">
        <v>38</v>
      </c>
      <c r="AC195" t="s">
        <v>452</v>
      </c>
      <c r="AD195">
        <v>0</v>
      </c>
    </row>
    <row r="196" spans="1:32" x14ac:dyDescent="0.25">
      <c r="A196">
        <v>195</v>
      </c>
      <c r="B196" t="s">
        <v>322</v>
      </c>
      <c r="C196" t="s">
        <v>323</v>
      </c>
      <c r="D196" t="s">
        <v>26</v>
      </c>
      <c r="E196" t="s">
        <v>27</v>
      </c>
      <c r="F196" t="s">
        <v>477</v>
      </c>
      <c r="G196" t="s">
        <v>29</v>
      </c>
      <c r="J196">
        <v>567.50549999999998</v>
      </c>
      <c r="K196">
        <v>10</v>
      </c>
      <c r="L196">
        <v>4</v>
      </c>
      <c r="M196">
        <v>1.9241600093497799</v>
      </c>
      <c r="N196">
        <v>1.94851494727787</v>
      </c>
      <c r="O196">
        <v>2.86816151500792E-2</v>
      </c>
      <c r="P196">
        <v>27.968439385933099</v>
      </c>
      <c r="Q196">
        <v>4.4813466154875301E-6</v>
      </c>
      <c r="R196" t="s">
        <v>30</v>
      </c>
      <c r="S196" t="s">
        <v>31</v>
      </c>
      <c r="T196" t="s">
        <v>31</v>
      </c>
      <c r="U196" t="s">
        <v>30</v>
      </c>
      <c r="V196" t="s">
        <v>31</v>
      </c>
      <c r="W196" t="s">
        <v>31</v>
      </c>
      <c r="X196" t="s">
        <v>30</v>
      </c>
      <c r="Y196" t="s">
        <v>468</v>
      </c>
      <c r="Z196" t="s">
        <v>464</v>
      </c>
      <c r="AA196" t="s">
        <v>455</v>
      </c>
      <c r="AB196">
        <v>88</v>
      </c>
      <c r="AC196" t="s">
        <v>452</v>
      </c>
      <c r="AD196">
        <v>0</v>
      </c>
      <c r="AF196">
        <f t="shared" ref="AF196" si="96">IFERROR(AVERAGE(Q196:Q197),"")</f>
        <v>4.71104828648884E-6</v>
      </c>
    </row>
    <row r="197" spans="1:32" x14ac:dyDescent="0.25">
      <c r="A197">
        <v>196</v>
      </c>
      <c r="B197" t="s">
        <v>324</v>
      </c>
      <c r="C197" t="s">
        <v>323</v>
      </c>
      <c r="D197" t="s">
        <v>26</v>
      </c>
      <c r="E197" t="s">
        <v>27</v>
      </c>
      <c r="F197" t="s">
        <v>477</v>
      </c>
      <c r="G197" t="s">
        <v>29</v>
      </c>
      <c r="J197">
        <v>567.50549999999998</v>
      </c>
      <c r="K197">
        <v>9</v>
      </c>
      <c r="L197">
        <v>4</v>
      </c>
      <c r="M197">
        <v>1.97759120385625</v>
      </c>
      <c r="N197">
        <v>1.94851494727787</v>
      </c>
      <c r="O197">
        <v>2.86816151500792E-2</v>
      </c>
      <c r="P197">
        <v>27.822137032151101</v>
      </c>
      <c r="Q197">
        <v>4.9407499574901498E-6</v>
      </c>
      <c r="R197" t="s">
        <v>30</v>
      </c>
      <c r="S197" t="s">
        <v>31</v>
      </c>
      <c r="T197" t="s">
        <v>31</v>
      </c>
      <c r="U197" t="s">
        <v>30</v>
      </c>
      <c r="V197" t="s">
        <v>31</v>
      </c>
      <c r="W197" t="s">
        <v>31</v>
      </c>
      <c r="X197" t="s">
        <v>30</v>
      </c>
      <c r="Y197" t="s">
        <v>468</v>
      </c>
      <c r="Z197" t="s">
        <v>464</v>
      </c>
      <c r="AA197" t="s">
        <v>455</v>
      </c>
      <c r="AB197">
        <v>88</v>
      </c>
      <c r="AC197" t="s">
        <v>452</v>
      </c>
      <c r="AD197">
        <v>0</v>
      </c>
    </row>
    <row r="198" spans="1:32" x14ac:dyDescent="0.25">
      <c r="A198">
        <v>197</v>
      </c>
      <c r="B198" t="s">
        <v>325</v>
      </c>
      <c r="C198" t="s">
        <v>326</v>
      </c>
      <c r="D198" t="s">
        <v>26</v>
      </c>
      <c r="E198" t="s">
        <v>27</v>
      </c>
      <c r="F198" t="s">
        <v>477</v>
      </c>
      <c r="G198" t="s">
        <v>29</v>
      </c>
      <c r="J198">
        <v>567.50549999999998</v>
      </c>
      <c r="K198">
        <v>7</v>
      </c>
      <c r="L198">
        <v>4</v>
      </c>
      <c r="M198">
        <v>1.9090862358743299</v>
      </c>
      <c r="N198">
        <v>1.94851494727787</v>
      </c>
      <c r="O198">
        <v>2.86816151500792E-2</v>
      </c>
      <c r="P198">
        <v>29.153848734464201</v>
      </c>
      <c r="Q198">
        <v>2.0323149532712402E-6</v>
      </c>
      <c r="R198" t="s">
        <v>30</v>
      </c>
      <c r="S198" t="s">
        <v>31</v>
      </c>
      <c r="T198" t="s">
        <v>31</v>
      </c>
      <c r="U198" t="s">
        <v>30</v>
      </c>
      <c r="V198" t="s">
        <v>31</v>
      </c>
      <c r="W198" t="s">
        <v>31</v>
      </c>
      <c r="X198" t="s">
        <v>30</v>
      </c>
      <c r="Y198" t="s">
        <v>468</v>
      </c>
      <c r="Z198" t="s">
        <v>465</v>
      </c>
      <c r="AA198" t="s">
        <v>455</v>
      </c>
      <c r="AB198">
        <v>38</v>
      </c>
      <c r="AC198" t="s">
        <v>452</v>
      </c>
      <c r="AD198">
        <v>0.5</v>
      </c>
      <c r="AF198">
        <f t="shared" ref="AF198" si="97">IFERROR(AVERAGE(Q198:Q199),"")</f>
        <v>2.31192936667276E-6</v>
      </c>
    </row>
    <row r="199" spans="1:32" x14ac:dyDescent="0.25">
      <c r="A199">
        <v>198</v>
      </c>
      <c r="B199" t="s">
        <v>327</v>
      </c>
      <c r="C199" t="s">
        <v>326</v>
      </c>
      <c r="D199" t="s">
        <v>26</v>
      </c>
      <c r="E199" t="s">
        <v>27</v>
      </c>
      <c r="F199" t="s">
        <v>477</v>
      </c>
      <c r="G199" t="s">
        <v>29</v>
      </c>
      <c r="J199">
        <v>567.50549999999998</v>
      </c>
      <c r="K199">
        <v>10</v>
      </c>
      <c r="L199">
        <v>4</v>
      </c>
      <c r="M199">
        <v>1.95377071782101</v>
      </c>
      <c r="N199">
        <v>1.94851494727787</v>
      </c>
      <c r="O199">
        <v>2.86816151500792E-2</v>
      </c>
      <c r="P199">
        <v>28.789450481427</v>
      </c>
      <c r="Q199">
        <v>2.5915437800742798E-6</v>
      </c>
      <c r="R199" t="s">
        <v>30</v>
      </c>
      <c r="S199" t="s">
        <v>31</v>
      </c>
      <c r="T199" t="s">
        <v>31</v>
      </c>
      <c r="U199" t="s">
        <v>30</v>
      </c>
      <c r="V199" t="s">
        <v>31</v>
      </c>
      <c r="W199" t="s">
        <v>31</v>
      </c>
      <c r="X199" t="s">
        <v>30</v>
      </c>
      <c r="Y199" t="s">
        <v>468</v>
      </c>
      <c r="Z199" t="s">
        <v>465</v>
      </c>
      <c r="AA199" t="s">
        <v>455</v>
      </c>
      <c r="AB199">
        <v>38</v>
      </c>
      <c r="AC199" t="s">
        <v>452</v>
      </c>
      <c r="AD199">
        <v>0.5</v>
      </c>
    </row>
    <row r="200" spans="1:32" x14ac:dyDescent="0.25">
      <c r="A200">
        <v>199</v>
      </c>
      <c r="B200" t="s">
        <v>328</v>
      </c>
      <c r="C200" t="s">
        <v>329</v>
      </c>
      <c r="D200" t="s">
        <v>26</v>
      </c>
      <c r="E200" t="s">
        <v>27</v>
      </c>
      <c r="F200" t="s">
        <v>477</v>
      </c>
      <c r="G200" t="s">
        <v>29</v>
      </c>
      <c r="J200">
        <v>567.50549999999998</v>
      </c>
      <c r="K200">
        <v>10</v>
      </c>
      <c r="L200">
        <v>4</v>
      </c>
      <c r="M200">
        <v>1.9403399237494301</v>
      </c>
      <c r="N200">
        <v>1.94851494727787</v>
      </c>
      <c r="O200">
        <v>2.86816151500792E-2</v>
      </c>
      <c r="P200">
        <v>28.124163478796099</v>
      </c>
      <c r="Q200">
        <v>4.0391937334226104E-6</v>
      </c>
      <c r="R200" t="s">
        <v>30</v>
      </c>
      <c r="S200" t="s">
        <v>31</v>
      </c>
      <c r="T200" t="s">
        <v>31</v>
      </c>
      <c r="U200" t="s">
        <v>30</v>
      </c>
      <c r="V200" t="s">
        <v>31</v>
      </c>
      <c r="W200" t="s">
        <v>31</v>
      </c>
      <c r="X200" t="s">
        <v>30</v>
      </c>
      <c r="Y200" t="s">
        <v>468</v>
      </c>
      <c r="Z200" t="s">
        <v>465</v>
      </c>
      <c r="AA200" t="s">
        <v>455</v>
      </c>
      <c r="AB200">
        <v>88</v>
      </c>
      <c r="AC200" t="s">
        <v>452</v>
      </c>
      <c r="AD200">
        <v>0.5</v>
      </c>
      <c r="AF200">
        <f t="shared" ref="AF200" si="98">IFERROR(AVERAGE(Q200:Q201),"")</f>
        <v>4.0124126814044198E-6</v>
      </c>
    </row>
    <row r="201" spans="1:32" x14ac:dyDescent="0.25">
      <c r="A201">
        <v>200</v>
      </c>
      <c r="B201" t="s">
        <v>330</v>
      </c>
      <c r="C201" t="s">
        <v>329</v>
      </c>
      <c r="D201" t="s">
        <v>26</v>
      </c>
      <c r="E201" t="s">
        <v>27</v>
      </c>
      <c r="F201" t="s">
        <v>477</v>
      </c>
      <c r="G201" t="s">
        <v>29</v>
      </c>
      <c r="J201">
        <v>567.50549999999998</v>
      </c>
      <c r="K201">
        <v>8</v>
      </c>
      <c r="L201">
        <v>4</v>
      </c>
      <c r="M201">
        <v>1.9216298676073</v>
      </c>
      <c r="N201">
        <v>1.94851494727787</v>
      </c>
      <c r="O201">
        <v>2.86816151500792E-2</v>
      </c>
      <c r="P201">
        <v>28.1441753956891</v>
      </c>
      <c r="Q201">
        <v>3.9856316293862299E-6</v>
      </c>
      <c r="R201" t="s">
        <v>30</v>
      </c>
      <c r="S201" t="s">
        <v>31</v>
      </c>
      <c r="T201" t="s">
        <v>31</v>
      </c>
      <c r="U201" t="s">
        <v>30</v>
      </c>
      <c r="V201" t="s">
        <v>31</v>
      </c>
      <c r="W201" t="s">
        <v>31</v>
      </c>
      <c r="X201" t="s">
        <v>30</v>
      </c>
      <c r="Y201" t="s">
        <v>468</v>
      </c>
      <c r="Z201" t="s">
        <v>465</v>
      </c>
      <c r="AA201" t="s">
        <v>455</v>
      </c>
      <c r="AB201">
        <v>88</v>
      </c>
      <c r="AC201" t="s">
        <v>452</v>
      </c>
      <c r="AD201">
        <v>0.5</v>
      </c>
    </row>
    <row r="202" spans="1:32" x14ac:dyDescent="0.25">
      <c r="A202">
        <v>201</v>
      </c>
      <c r="B202" t="s">
        <v>331</v>
      </c>
      <c r="C202" t="s">
        <v>332</v>
      </c>
      <c r="D202" t="s">
        <v>26</v>
      </c>
      <c r="E202" t="s">
        <v>27</v>
      </c>
      <c r="F202" t="s">
        <v>477</v>
      </c>
      <c r="G202" t="s">
        <v>29</v>
      </c>
      <c r="J202">
        <v>567.50549999999998</v>
      </c>
      <c r="K202">
        <v>11</v>
      </c>
      <c r="L202">
        <v>4</v>
      </c>
      <c r="M202">
        <v>2.03340469396049</v>
      </c>
      <c r="N202">
        <v>1.94851494727787</v>
      </c>
      <c r="O202">
        <v>2.86816151500792E-2</v>
      </c>
      <c r="P202">
        <v>25.752961538399401</v>
      </c>
      <c r="Q202">
        <v>1.9644489995931302E-5</v>
      </c>
      <c r="R202" t="s">
        <v>30</v>
      </c>
      <c r="S202" t="s">
        <v>31</v>
      </c>
      <c r="T202" t="s">
        <v>31</v>
      </c>
      <c r="U202" t="s">
        <v>30</v>
      </c>
      <c r="V202" t="s">
        <v>31</v>
      </c>
      <c r="W202" t="s">
        <v>31</v>
      </c>
      <c r="X202" t="s">
        <v>30</v>
      </c>
      <c r="Y202" t="s">
        <v>468</v>
      </c>
      <c r="Z202" t="s">
        <v>466</v>
      </c>
      <c r="AA202" t="s">
        <v>455</v>
      </c>
      <c r="AB202">
        <v>38</v>
      </c>
      <c r="AC202" t="s">
        <v>452</v>
      </c>
      <c r="AD202">
        <v>5</v>
      </c>
      <c r="AF202">
        <f t="shared" ref="AF202" si="99">IFERROR(AVERAGE(Q202:Q203),"")</f>
        <v>2.0058808853387501E-5</v>
      </c>
    </row>
    <row r="203" spans="1:32" x14ac:dyDescent="0.25">
      <c r="A203">
        <v>202</v>
      </c>
      <c r="B203" t="s">
        <v>333</v>
      </c>
      <c r="C203" t="s">
        <v>332</v>
      </c>
      <c r="D203" t="s">
        <v>26</v>
      </c>
      <c r="E203" t="s">
        <v>27</v>
      </c>
      <c r="F203" t="s">
        <v>477</v>
      </c>
      <c r="G203" t="s">
        <v>29</v>
      </c>
      <c r="J203">
        <v>567.50549999999998</v>
      </c>
      <c r="K203">
        <v>9</v>
      </c>
      <c r="L203">
        <v>4</v>
      </c>
      <c r="M203">
        <v>2.0242408318859302</v>
      </c>
      <c r="N203">
        <v>1.94851494727787</v>
      </c>
      <c r="O203">
        <v>2.86816151500792E-2</v>
      </c>
      <c r="P203">
        <v>25.691024342908701</v>
      </c>
      <c r="Q203">
        <v>2.04731277108437E-5</v>
      </c>
      <c r="R203" t="s">
        <v>30</v>
      </c>
      <c r="S203" t="s">
        <v>31</v>
      </c>
      <c r="T203" t="s">
        <v>31</v>
      </c>
      <c r="U203" t="s">
        <v>30</v>
      </c>
      <c r="V203" t="s">
        <v>31</v>
      </c>
      <c r="W203" t="s">
        <v>31</v>
      </c>
      <c r="X203" t="s">
        <v>30</v>
      </c>
      <c r="Y203" t="s">
        <v>468</v>
      </c>
      <c r="Z203" t="s">
        <v>466</v>
      </c>
      <c r="AA203" t="s">
        <v>455</v>
      </c>
      <c r="AB203">
        <v>38</v>
      </c>
      <c r="AC203" t="s">
        <v>452</v>
      </c>
      <c r="AD203">
        <v>5</v>
      </c>
    </row>
    <row r="204" spans="1:32" x14ac:dyDescent="0.25">
      <c r="A204">
        <v>203</v>
      </c>
      <c r="B204" t="s">
        <v>334</v>
      </c>
      <c r="C204" t="s">
        <v>335</v>
      </c>
      <c r="D204" t="s">
        <v>26</v>
      </c>
      <c r="E204" t="s">
        <v>27</v>
      </c>
      <c r="F204" t="s">
        <v>477</v>
      </c>
      <c r="G204" t="s">
        <v>29</v>
      </c>
      <c r="J204">
        <v>567.50549999999998</v>
      </c>
      <c r="K204">
        <v>9</v>
      </c>
      <c r="L204">
        <v>4</v>
      </c>
      <c r="M204">
        <v>1.9859073472372999</v>
      </c>
      <c r="N204">
        <v>1.94851494727787</v>
      </c>
      <c r="O204">
        <v>2.86816151500792E-2</v>
      </c>
      <c r="P204">
        <v>23.6681170837949</v>
      </c>
      <c r="Q204">
        <v>7.89274365119217E-5</v>
      </c>
      <c r="R204" t="s">
        <v>30</v>
      </c>
      <c r="S204" t="s">
        <v>31</v>
      </c>
      <c r="T204" t="s">
        <v>31</v>
      </c>
      <c r="U204" t="s">
        <v>30</v>
      </c>
      <c r="V204" t="s">
        <v>31</v>
      </c>
      <c r="W204" t="s">
        <v>31</v>
      </c>
      <c r="X204" t="s">
        <v>30</v>
      </c>
      <c r="Y204" t="s">
        <v>468</v>
      </c>
      <c r="Z204" t="s">
        <v>466</v>
      </c>
      <c r="AA204" t="s">
        <v>455</v>
      </c>
      <c r="AB204">
        <v>88</v>
      </c>
      <c r="AC204" t="s">
        <v>452</v>
      </c>
      <c r="AD204">
        <v>5</v>
      </c>
      <c r="AF204">
        <f t="shared" ref="AF204" si="100">IFERROR(AVERAGE(Q204:Q205),"")</f>
        <v>8.6044241470041707E-5</v>
      </c>
    </row>
    <row r="205" spans="1:32" x14ac:dyDescent="0.25">
      <c r="A205">
        <v>204</v>
      </c>
      <c r="B205" t="s">
        <v>336</v>
      </c>
      <c r="C205" t="s">
        <v>335</v>
      </c>
      <c r="D205" t="s">
        <v>26</v>
      </c>
      <c r="E205" t="s">
        <v>27</v>
      </c>
      <c r="F205" t="s">
        <v>477</v>
      </c>
      <c r="G205" t="s">
        <v>29</v>
      </c>
      <c r="J205">
        <v>567.50549999999998</v>
      </c>
      <c r="K205">
        <v>10</v>
      </c>
      <c r="L205">
        <v>4</v>
      </c>
      <c r="M205">
        <v>1.93560307056704</v>
      </c>
      <c r="N205">
        <v>1.94851494727787</v>
      </c>
      <c r="O205">
        <v>2.86816151500792E-2</v>
      </c>
      <c r="P205">
        <v>23.419565373308298</v>
      </c>
      <c r="Q205">
        <v>9.3161046428161701E-5</v>
      </c>
      <c r="R205" t="s">
        <v>30</v>
      </c>
      <c r="S205" t="s">
        <v>31</v>
      </c>
      <c r="T205" t="s">
        <v>31</v>
      </c>
      <c r="U205" t="s">
        <v>30</v>
      </c>
      <c r="V205" t="s">
        <v>31</v>
      </c>
      <c r="W205" t="s">
        <v>31</v>
      </c>
      <c r="X205" t="s">
        <v>30</v>
      </c>
      <c r="Y205" t="s">
        <v>468</v>
      </c>
      <c r="Z205" t="s">
        <v>466</v>
      </c>
      <c r="AA205" t="s">
        <v>455</v>
      </c>
      <c r="AB205">
        <v>88</v>
      </c>
      <c r="AC205" t="s">
        <v>452</v>
      </c>
      <c r="AD205">
        <v>5</v>
      </c>
    </row>
    <row r="206" spans="1:32" x14ac:dyDescent="0.25">
      <c r="A206">
        <v>205</v>
      </c>
      <c r="B206" t="s">
        <v>337</v>
      </c>
      <c r="C206" t="s">
        <v>338</v>
      </c>
      <c r="D206" t="s">
        <v>26</v>
      </c>
      <c r="E206" t="s">
        <v>27</v>
      </c>
      <c r="F206" t="s">
        <v>477</v>
      </c>
      <c r="G206" t="s">
        <v>29</v>
      </c>
      <c r="J206">
        <v>567.50549999999998</v>
      </c>
      <c r="K206">
        <v>10</v>
      </c>
      <c r="L206">
        <v>4</v>
      </c>
      <c r="M206">
        <v>1.9915572735830001</v>
      </c>
      <c r="N206">
        <v>1.94851494727787</v>
      </c>
      <c r="O206">
        <v>2.86816151500792E-2</v>
      </c>
      <c r="P206">
        <v>26.517498108966201</v>
      </c>
      <c r="Q206">
        <v>1.1796458743235E-5</v>
      </c>
      <c r="R206" t="s">
        <v>30</v>
      </c>
      <c r="S206" t="s">
        <v>31</v>
      </c>
      <c r="T206" t="s">
        <v>31</v>
      </c>
      <c r="U206" t="s">
        <v>30</v>
      </c>
      <c r="V206" t="s">
        <v>31</v>
      </c>
      <c r="W206" t="s">
        <v>31</v>
      </c>
      <c r="X206" t="s">
        <v>30</v>
      </c>
      <c r="Y206" t="s">
        <v>469</v>
      </c>
      <c r="Z206" t="s">
        <v>461</v>
      </c>
      <c r="AA206" t="s">
        <v>454</v>
      </c>
      <c r="AB206">
        <v>38</v>
      </c>
      <c r="AC206" t="s">
        <v>451</v>
      </c>
      <c r="AD206">
        <v>0</v>
      </c>
      <c r="AF206">
        <f t="shared" ref="AF206" si="101">IFERROR(AVERAGE(Q206:Q207),"")</f>
        <v>1.1812138585062901E-5</v>
      </c>
    </row>
    <row r="207" spans="1:32" x14ac:dyDescent="0.25">
      <c r="A207">
        <v>206</v>
      </c>
      <c r="B207" t="s">
        <v>339</v>
      </c>
      <c r="C207" t="s">
        <v>338</v>
      </c>
      <c r="D207" t="s">
        <v>26</v>
      </c>
      <c r="E207" t="s">
        <v>27</v>
      </c>
      <c r="F207" t="s">
        <v>477</v>
      </c>
      <c r="G207" t="s">
        <v>29</v>
      </c>
      <c r="J207">
        <v>567.50549999999998</v>
      </c>
      <c r="K207">
        <v>11</v>
      </c>
      <c r="L207">
        <v>4</v>
      </c>
      <c r="M207">
        <v>1.9922284507947201</v>
      </c>
      <c r="N207">
        <v>1.94851494727787</v>
      </c>
      <c r="O207">
        <v>2.86816151500792E-2</v>
      </c>
      <c r="P207">
        <v>26.513518195757101</v>
      </c>
      <c r="Q207">
        <v>1.18278184268908E-5</v>
      </c>
      <c r="R207" t="s">
        <v>30</v>
      </c>
      <c r="S207" t="s">
        <v>31</v>
      </c>
      <c r="T207" t="s">
        <v>31</v>
      </c>
      <c r="U207" t="s">
        <v>30</v>
      </c>
      <c r="V207" t="s">
        <v>31</v>
      </c>
      <c r="W207" t="s">
        <v>31</v>
      </c>
      <c r="X207" t="s">
        <v>30</v>
      </c>
      <c r="Y207" t="s">
        <v>469</v>
      </c>
      <c r="Z207" t="s">
        <v>461</v>
      </c>
      <c r="AA207" t="s">
        <v>454</v>
      </c>
      <c r="AB207">
        <v>38</v>
      </c>
      <c r="AC207" t="s">
        <v>451</v>
      </c>
      <c r="AD207">
        <v>0</v>
      </c>
    </row>
    <row r="208" spans="1:32" x14ac:dyDescent="0.25">
      <c r="A208">
        <v>207</v>
      </c>
      <c r="B208" t="s">
        <v>340</v>
      </c>
      <c r="C208" t="s">
        <v>341</v>
      </c>
      <c r="D208" t="s">
        <v>26</v>
      </c>
      <c r="E208" t="s">
        <v>27</v>
      </c>
      <c r="F208" t="s">
        <v>477</v>
      </c>
      <c r="G208" t="s">
        <v>29</v>
      </c>
      <c r="J208">
        <v>567.50549999999998</v>
      </c>
      <c r="K208">
        <v>11</v>
      </c>
      <c r="L208">
        <v>4</v>
      </c>
      <c r="M208">
        <v>1.9477383156211601</v>
      </c>
      <c r="N208">
        <v>1.94851494727787</v>
      </c>
      <c r="O208">
        <v>2.86816151500792E-2</v>
      </c>
      <c r="P208">
        <v>26.2268819309203</v>
      </c>
      <c r="Q208">
        <v>1.4320040535165001E-5</v>
      </c>
      <c r="R208" t="s">
        <v>30</v>
      </c>
      <c r="S208" t="s">
        <v>31</v>
      </c>
      <c r="T208" t="s">
        <v>31</v>
      </c>
      <c r="U208" t="s">
        <v>30</v>
      </c>
      <c r="V208" t="s">
        <v>31</v>
      </c>
      <c r="W208" t="s">
        <v>31</v>
      </c>
      <c r="X208" t="s">
        <v>30</v>
      </c>
      <c r="Y208" t="s">
        <v>469</v>
      </c>
      <c r="Z208" t="s">
        <v>461</v>
      </c>
      <c r="AA208" t="s">
        <v>454</v>
      </c>
      <c r="AB208">
        <v>88</v>
      </c>
      <c r="AC208" t="s">
        <v>451</v>
      </c>
      <c r="AD208">
        <v>0</v>
      </c>
      <c r="AF208">
        <f t="shared" ref="AF208" si="102">IFERROR(AVERAGE(Q208:Q209),"")</f>
        <v>1.4656965441433849E-5</v>
      </c>
    </row>
    <row r="209" spans="1:32" x14ac:dyDescent="0.25">
      <c r="A209">
        <v>208</v>
      </c>
      <c r="B209" t="s">
        <v>342</v>
      </c>
      <c r="C209" t="s">
        <v>341</v>
      </c>
      <c r="D209" t="s">
        <v>26</v>
      </c>
      <c r="E209" t="s">
        <v>27</v>
      </c>
      <c r="F209" t="s">
        <v>477</v>
      </c>
      <c r="G209" t="s">
        <v>29</v>
      </c>
      <c r="J209">
        <v>567.50549999999998</v>
      </c>
      <c r="K209">
        <v>11</v>
      </c>
      <c r="L209">
        <v>4</v>
      </c>
      <c r="M209">
        <v>1.9443170566635199</v>
      </c>
      <c r="N209">
        <v>1.94851494727787</v>
      </c>
      <c r="O209">
        <v>2.86816151500792E-2</v>
      </c>
      <c r="P209">
        <v>26.157949154834501</v>
      </c>
      <c r="Q209">
        <v>1.49938903477027E-5</v>
      </c>
      <c r="R209" t="s">
        <v>30</v>
      </c>
      <c r="S209" t="s">
        <v>31</v>
      </c>
      <c r="T209" t="s">
        <v>31</v>
      </c>
      <c r="U209" t="s">
        <v>30</v>
      </c>
      <c r="V209" t="s">
        <v>31</v>
      </c>
      <c r="W209" t="s">
        <v>31</v>
      </c>
      <c r="X209" t="s">
        <v>30</v>
      </c>
      <c r="Y209" t="s">
        <v>469</v>
      </c>
      <c r="Z209" t="s">
        <v>461</v>
      </c>
      <c r="AA209" t="s">
        <v>454</v>
      </c>
      <c r="AB209">
        <v>88</v>
      </c>
      <c r="AC209" t="s">
        <v>451</v>
      </c>
      <c r="AD209">
        <v>0</v>
      </c>
    </row>
    <row r="210" spans="1:32" x14ac:dyDescent="0.25">
      <c r="A210">
        <v>209</v>
      </c>
      <c r="B210" t="s">
        <v>343</v>
      </c>
      <c r="C210" t="s">
        <v>344</v>
      </c>
      <c r="D210" t="s">
        <v>26</v>
      </c>
      <c r="E210" t="s">
        <v>27</v>
      </c>
      <c r="F210" t="s">
        <v>477</v>
      </c>
      <c r="G210" t="s">
        <v>29</v>
      </c>
      <c r="J210">
        <v>567.50549999999998</v>
      </c>
      <c r="K210">
        <v>8</v>
      </c>
      <c r="L210">
        <v>4</v>
      </c>
      <c r="M210">
        <v>2.0107652804186702</v>
      </c>
      <c r="N210">
        <v>1.94851494727787</v>
      </c>
      <c r="O210">
        <v>2.86816151500792E-2</v>
      </c>
      <c r="P210">
        <v>25.595488354681901</v>
      </c>
      <c r="Q210">
        <v>2.1820330726151798E-5</v>
      </c>
      <c r="R210" t="s">
        <v>30</v>
      </c>
      <c r="S210" t="s">
        <v>31</v>
      </c>
      <c r="T210" t="s">
        <v>31</v>
      </c>
      <c r="U210" t="s">
        <v>30</v>
      </c>
      <c r="V210" t="s">
        <v>31</v>
      </c>
      <c r="W210" t="s">
        <v>31</v>
      </c>
      <c r="X210" t="s">
        <v>30</v>
      </c>
      <c r="Y210" t="s">
        <v>469</v>
      </c>
      <c r="Z210" t="s">
        <v>461</v>
      </c>
      <c r="AA210" t="s">
        <v>454</v>
      </c>
      <c r="AB210">
        <v>150</v>
      </c>
      <c r="AC210" t="s">
        <v>451</v>
      </c>
      <c r="AD210">
        <v>0</v>
      </c>
      <c r="AF210">
        <f t="shared" ref="AF210" si="103">IFERROR(AVERAGE(Q210:Q211),"")</f>
        <v>2.2634845008358049E-5</v>
      </c>
    </row>
    <row r="211" spans="1:32" x14ac:dyDescent="0.25">
      <c r="A211">
        <v>210</v>
      </c>
      <c r="B211" t="s">
        <v>345</v>
      </c>
      <c r="C211" t="s">
        <v>344</v>
      </c>
      <c r="D211" t="s">
        <v>26</v>
      </c>
      <c r="E211" t="s">
        <v>27</v>
      </c>
      <c r="F211" t="s">
        <v>477</v>
      </c>
      <c r="G211" t="s">
        <v>29</v>
      </c>
      <c r="J211">
        <v>567.50549999999998</v>
      </c>
      <c r="K211">
        <v>9</v>
      </c>
      <c r="L211">
        <v>4</v>
      </c>
      <c r="M211">
        <v>1.9922003718890999</v>
      </c>
      <c r="N211">
        <v>1.94851494727787</v>
      </c>
      <c r="O211">
        <v>2.86816151500792E-2</v>
      </c>
      <c r="P211">
        <v>25.487551702067599</v>
      </c>
      <c r="Q211">
        <v>2.3449359290564299E-5</v>
      </c>
      <c r="R211" t="s">
        <v>30</v>
      </c>
      <c r="S211" t="s">
        <v>31</v>
      </c>
      <c r="T211" t="s">
        <v>31</v>
      </c>
      <c r="U211" t="s">
        <v>30</v>
      </c>
      <c r="V211" t="s">
        <v>31</v>
      </c>
      <c r="W211" t="s">
        <v>31</v>
      </c>
      <c r="X211" t="s">
        <v>30</v>
      </c>
      <c r="Y211" t="s">
        <v>469</v>
      </c>
      <c r="Z211" t="s">
        <v>461</v>
      </c>
      <c r="AA211" t="s">
        <v>454</v>
      </c>
      <c r="AB211">
        <v>150</v>
      </c>
      <c r="AC211" t="s">
        <v>451</v>
      </c>
      <c r="AD211">
        <v>0</v>
      </c>
    </row>
    <row r="212" spans="1:32" x14ac:dyDescent="0.25">
      <c r="A212">
        <v>211</v>
      </c>
      <c r="B212" t="s">
        <v>346</v>
      </c>
      <c r="C212" t="s">
        <v>347</v>
      </c>
      <c r="D212" t="s">
        <v>26</v>
      </c>
      <c r="E212" t="s">
        <v>27</v>
      </c>
      <c r="F212" t="s">
        <v>477</v>
      </c>
      <c r="G212" t="s">
        <v>29</v>
      </c>
      <c r="J212">
        <v>567.50549999999998</v>
      </c>
      <c r="K212">
        <v>10</v>
      </c>
      <c r="L212">
        <v>4</v>
      </c>
      <c r="M212">
        <v>1.9596859647698199</v>
      </c>
      <c r="N212">
        <v>1.94851494727787</v>
      </c>
      <c r="O212">
        <v>2.86816151500792E-2</v>
      </c>
      <c r="P212">
        <v>28.6147969274699</v>
      </c>
      <c r="Q212">
        <v>2.9117651114001701E-6</v>
      </c>
      <c r="R212" t="s">
        <v>30</v>
      </c>
      <c r="S212" t="s">
        <v>31</v>
      </c>
      <c r="T212" t="s">
        <v>31</v>
      </c>
      <c r="U212" t="s">
        <v>30</v>
      </c>
      <c r="V212" t="s">
        <v>31</v>
      </c>
      <c r="W212" t="s">
        <v>31</v>
      </c>
      <c r="X212" t="s">
        <v>30</v>
      </c>
      <c r="Y212" t="s">
        <v>469</v>
      </c>
      <c r="Z212" t="s">
        <v>462</v>
      </c>
      <c r="AA212" t="s">
        <v>454</v>
      </c>
      <c r="AB212">
        <v>38</v>
      </c>
      <c r="AC212" t="s">
        <v>451</v>
      </c>
      <c r="AD212">
        <v>0.5</v>
      </c>
      <c r="AF212">
        <f t="shared" ref="AF212" si="104">IFERROR(AVERAGE(Q212:Q213),"")</f>
        <v>3.1714056189939301E-6</v>
      </c>
    </row>
    <row r="213" spans="1:32" x14ac:dyDescent="0.25">
      <c r="A213">
        <v>212</v>
      </c>
      <c r="B213" t="s">
        <v>348</v>
      </c>
      <c r="C213" t="s">
        <v>347</v>
      </c>
      <c r="D213" t="s">
        <v>26</v>
      </c>
      <c r="E213" t="s">
        <v>27</v>
      </c>
      <c r="F213" t="s">
        <v>477</v>
      </c>
      <c r="G213" t="s">
        <v>29</v>
      </c>
      <c r="J213">
        <v>567.50549999999998</v>
      </c>
      <c r="K213">
        <v>9</v>
      </c>
      <c r="L213">
        <v>4</v>
      </c>
      <c r="M213">
        <v>1.92401748489616</v>
      </c>
      <c r="N213">
        <v>1.94851494727787</v>
      </c>
      <c r="O213">
        <v>2.86816151500792E-2</v>
      </c>
      <c r="P213">
        <v>28.368786233054699</v>
      </c>
      <c r="Q213">
        <v>3.4310461265876902E-6</v>
      </c>
      <c r="R213" t="s">
        <v>30</v>
      </c>
      <c r="S213" t="s">
        <v>31</v>
      </c>
      <c r="T213" t="s">
        <v>31</v>
      </c>
      <c r="U213" t="s">
        <v>30</v>
      </c>
      <c r="V213" t="s">
        <v>31</v>
      </c>
      <c r="W213" t="s">
        <v>31</v>
      </c>
      <c r="X213" t="s">
        <v>30</v>
      </c>
      <c r="Y213" t="s">
        <v>469</v>
      </c>
      <c r="Z213" t="s">
        <v>462</v>
      </c>
      <c r="AA213" t="s">
        <v>454</v>
      </c>
      <c r="AB213">
        <v>38</v>
      </c>
      <c r="AC213" t="s">
        <v>451</v>
      </c>
      <c r="AD213">
        <v>0.5</v>
      </c>
    </row>
    <row r="214" spans="1:32" x14ac:dyDescent="0.25">
      <c r="A214">
        <v>213</v>
      </c>
      <c r="B214" t="s">
        <v>349</v>
      </c>
      <c r="C214" t="s">
        <v>350</v>
      </c>
      <c r="D214" t="s">
        <v>26</v>
      </c>
      <c r="E214" t="s">
        <v>27</v>
      </c>
      <c r="F214" t="s">
        <v>477</v>
      </c>
      <c r="G214" t="s">
        <v>29</v>
      </c>
      <c r="J214">
        <v>567.50549999999998</v>
      </c>
      <c r="K214">
        <v>9</v>
      </c>
      <c r="L214">
        <v>4</v>
      </c>
      <c r="M214">
        <v>1.9169816280154499</v>
      </c>
      <c r="N214">
        <v>1.94851494727787</v>
      </c>
      <c r="O214">
        <v>2.86816151500792E-2</v>
      </c>
      <c r="P214">
        <v>26.991653549983099</v>
      </c>
      <c r="Q214">
        <v>8.5977942451763407E-6</v>
      </c>
      <c r="R214" t="s">
        <v>30</v>
      </c>
      <c r="S214" t="s">
        <v>31</v>
      </c>
      <c r="T214" t="s">
        <v>31</v>
      </c>
      <c r="U214" t="s">
        <v>30</v>
      </c>
      <c r="V214" t="s">
        <v>31</v>
      </c>
      <c r="W214" t="s">
        <v>31</v>
      </c>
      <c r="X214" t="s">
        <v>30</v>
      </c>
      <c r="Y214" t="s">
        <v>469</v>
      </c>
      <c r="Z214" t="s">
        <v>462</v>
      </c>
      <c r="AA214" t="s">
        <v>454</v>
      </c>
      <c r="AB214">
        <v>88</v>
      </c>
      <c r="AC214" t="s">
        <v>451</v>
      </c>
      <c r="AD214">
        <v>0.5</v>
      </c>
      <c r="AF214">
        <f t="shared" ref="AF214" si="105">IFERROR(AVERAGE(Q214:Q215),"")</f>
        <v>9.0064214703918459E-6</v>
      </c>
    </row>
    <row r="215" spans="1:32" x14ac:dyDescent="0.25">
      <c r="A215">
        <v>214</v>
      </c>
      <c r="B215" t="s">
        <v>351</v>
      </c>
      <c r="C215" t="s">
        <v>350</v>
      </c>
      <c r="D215" t="s">
        <v>26</v>
      </c>
      <c r="E215" t="s">
        <v>27</v>
      </c>
      <c r="F215" t="s">
        <v>477</v>
      </c>
      <c r="G215" t="s">
        <v>29</v>
      </c>
      <c r="J215">
        <v>567.50549999999998</v>
      </c>
      <c r="K215">
        <v>10</v>
      </c>
      <c r="L215">
        <v>3</v>
      </c>
      <c r="M215">
        <v>1.95497068984597</v>
      </c>
      <c r="N215">
        <v>1.94851494727787</v>
      </c>
      <c r="O215">
        <v>2.86816151500792E-2</v>
      </c>
      <c r="P215">
        <v>26.855529927295201</v>
      </c>
      <c r="Q215">
        <v>9.4150486956073495E-6</v>
      </c>
      <c r="R215" t="s">
        <v>30</v>
      </c>
      <c r="S215" t="s">
        <v>31</v>
      </c>
      <c r="T215" t="s">
        <v>31</v>
      </c>
      <c r="U215" t="s">
        <v>30</v>
      </c>
      <c r="V215" t="s">
        <v>31</v>
      </c>
      <c r="W215" t="s">
        <v>31</v>
      </c>
      <c r="X215" t="s">
        <v>30</v>
      </c>
      <c r="Y215" t="s">
        <v>469</v>
      </c>
      <c r="Z215" t="s">
        <v>462</v>
      </c>
      <c r="AA215" t="s">
        <v>454</v>
      </c>
      <c r="AB215">
        <v>88</v>
      </c>
      <c r="AC215" t="s">
        <v>451</v>
      </c>
      <c r="AD215">
        <v>0.5</v>
      </c>
    </row>
    <row r="216" spans="1:32" x14ac:dyDescent="0.25">
      <c r="A216">
        <v>215</v>
      </c>
      <c r="B216" t="s">
        <v>352</v>
      </c>
      <c r="C216" t="s">
        <v>353</v>
      </c>
      <c r="D216" t="s">
        <v>26</v>
      </c>
      <c r="E216" t="s">
        <v>27</v>
      </c>
      <c r="F216" t="s">
        <v>477</v>
      </c>
      <c r="G216" t="s">
        <v>29</v>
      </c>
      <c r="J216">
        <v>567.50549999999998</v>
      </c>
      <c r="K216">
        <v>9</v>
      </c>
      <c r="L216">
        <v>4</v>
      </c>
      <c r="M216">
        <v>1.9344272393948301</v>
      </c>
      <c r="N216">
        <v>1.94851494727787</v>
      </c>
      <c r="O216">
        <v>2.86816151500792E-2</v>
      </c>
      <c r="P216">
        <v>28.345253609223601</v>
      </c>
      <c r="Q216">
        <v>3.4853311345884202E-6</v>
      </c>
      <c r="R216" t="s">
        <v>30</v>
      </c>
      <c r="S216" t="s">
        <v>31</v>
      </c>
      <c r="T216" t="s">
        <v>31</v>
      </c>
      <c r="U216" t="s">
        <v>30</v>
      </c>
      <c r="V216" t="s">
        <v>31</v>
      </c>
      <c r="W216" t="s">
        <v>31</v>
      </c>
      <c r="X216" t="s">
        <v>30</v>
      </c>
      <c r="Y216" t="s">
        <v>469</v>
      </c>
      <c r="Z216" t="s">
        <v>462</v>
      </c>
      <c r="AA216" t="s">
        <v>454</v>
      </c>
      <c r="AB216">
        <v>150</v>
      </c>
      <c r="AC216" t="s">
        <v>451</v>
      </c>
      <c r="AD216">
        <v>0.5</v>
      </c>
      <c r="AF216">
        <f t="shared" ref="AF216" si="106">IFERROR(AVERAGE(Q216:Q217),"")</f>
        <v>3.2601709452962799E-6</v>
      </c>
    </row>
    <row r="217" spans="1:32" x14ac:dyDescent="0.25">
      <c r="A217">
        <v>216</v>
      </c>
      <c r="B217" t="s">
        <v>354</v>
      </c>
      <c r="C217" t="s">
        <v>353</v>
      </c>
      <c r="D217" t="s">
        <v>26</v>
      </c>
      <c r="E217" t="s">
        <v>27</v>
      </c>
      <c r="F217" t="s">
        <v>477</v>
      </c>
      <c r="G217" t="s">
        <v>29</v>
      </c>
      <c r="J217">
        <v>567.50549999999998</v>
      </c>
      <c r="K217">
        <v>9</v>
      </c>
      <c r="L217">
        <v>4</v>
      </c>
      <c r="M217">
        <v>1.9277357949621901</v>
      </c>
      <c r="N217">
        <v>1.94851494727787</v>
      </c>
      <c r="O217">
        <v>2.86816151500792E-2</v>
      </c>
      <c r="P217">
        <v>28.552651038705299</v>
      </c>
      <c r="Q217">
        <v>3.0350107560041401E-6</v>
      </c>
      <c r="R217" t="s">
        <v>30</v>
      </c>
      <c r="S217" t="s">
        <v>31</v>
      </c>
      <c r="T217" t="s">
        <v>31</v>
      </c>
      <c r="U217" t="s">
        <v>30</v>
      </c>
      <c r="V217" t="s">
        <v>31</v>
      </c>
      <c r="W217" t="s">
        <v>31</v>
      </c>
      <c r="X217" t="s">
        <v>30</v>
      </c>
      <c r="Y217" t="s">
        <v>469</v>
      </c>
      <c r="Z217" t="s">
        <v>462</v>
      </c>
      <c r="AA217" t="s">
        <v>454</v>
      </c>
      <c r="AB217">
        <v>150</v>
      </c>
      <c r="AC217" t="s">
        <v>451</v>
      </c>
      <c r="AD217">
        <v>0.5</v>
      </c>
    </row>
    <row r="218" spans="1:32" x14ac:dyDescent="0.25">
      <c r="A218">
        <v>217</v>
      </c>
      <c r="B218" t="s">
        <v>355</v>
      </c>
      <c r="C218" t="s">
        <v>356</v>
      </c>
      <c r="D218" t="s">
        <v>26</v>
      </c>
      <c r="E218" t="s">
        <v>27</v>
      </c>
      <c r="F218" t="s">
        <v>477</v>
      </c>
      <c r="G218" t="s">
        <v>29</v>
      </c>
      <c r="J218">
        <v>567.50549999999998</v>
      </c>
      <c r="K218">
        <v>10</v>
      </c>
      <c r="L218">
        <v>4</v>
      </c>
      <c r="M218">
        <v>1.9312236823643101</v>
      </c>
      <c r="N218">
        <v>1.94851494727787</v>
      </c>
      <c r="O218">
        <v>2.86816151500792E-2</v>
      </c>
      <c r="P218">
        <v>28.2053039958185</v>
      </c>
      <c r="Q218">
        <v>3.82637889564057E-6</v>
      </c>
      <c r="R218" t="s">
        <v>30</v>
      </c>
      <c r="S218" t="s">
        <v>31</v>
      </c>
      <c r="T218" t="s">
        <v>31</v>
      </c>
      <c r="U218" t="s">
        <v>30</v>
      </c>
      <c r="V218" t="s">
        <v>31</v>
      </c>
      <c r="W218" t="s">
        <v>31</v>
      </c>
      <c r="X218" t="s">
        <v>30</v>
      </c>
      <c r="Y218" t="s">
        <v>469</v>
      </c>
      <c r="Z218" t="s">
        <v>463</v>
      </c>
      <c r="AA218" t="s">
        <v>454</v>
      </c>
      <c r="AB218">
        <v>38</v>
      </c>
      <c r="AC218" t="s">
        <v>451</v>
      </c>
      <c r="AD218">
        <v>5</v>
      </c>
      <c r="AF218">
        <f t="shared" ref="AF218" si="107">IFERROR(AVERAGE(Q218:Q219),"")</f>
        <v>3.5027096690414502E-6</v>
      </c>
    </row>
    <row r="219" spans="1:32" x14ac:dyDescent="0.25">
      <c r="A219">
        <v>218</v>
      </c>
      <c r="B219" t="s">
        <v>357</v>
      </c>
      <c r="C219" t="s">
        <v>356</v>
      </c>
      <c r="D219" t="s">
        <v>26</v>
      </c>
      <c r="E219" t="s">
        <v>27</v>
      </c>
      <c r="F219" t="s">
        <v>477</v>
      </c>
      <c r="G219" t="s">
        <v>29</v>
      </c>
      <c r="J219">
        <v>567.50549999999998</v>
      </c>
      <c r="K219">
        <v>9</v>
      </c>
      <c r="L219">
        <v>4</v>
      </c>
      <c r="M219">
        <v>1.9167123520922</v>
      </c>
      <c r="N219">
        <v>1.94851494727787</v>
      </c>
      <c r="O219">
        <v>2.86816151500792E-2</v>
      </c>
      <c r="P219">
        <v>28.483146177612898</v>
      </c>
      <c r="Q219">
        <v>3.1790404424423298E-6</v>
      </c>
      <c r="R219" t="s">
        <v>30</v>
      </c>
      <c r="S219" t="s">
        <v>31</v>
      </c>
      <c r="T219" t="s">
        <v>31</v>
      </c>
      <c r="U219" t="s">
        <v>30</v>
      </c>
      <c r="V219" t="s">
        <v>31</v>
      </c>
      <c r="W219" t="s">
        <v>31</v>
      </c>
      <c r="X219" t="s">
        <v>30</v>
      </c>
      <c r="Y219" t="s">
        <v>469</v>
      </c>
      <c r="Z219" t="s">
        <v>463</v>
      </c>
      <c r="AA219" t="s">
        <v>454</v>
      </c>
      <c r="AB219">
        <v>38</v>
      </c>
      <c r="AC219" t="s">
        <v>451</v>
      </c>
      <c r="AD219">
        <v>5</v>
      </c>
    </row>
    <row r="220" spans="1:32" x14ac:dyDescent="0.25">
      <c r="A220">
        <v>219</v>
      </c>
      <c r="B220" t="s">
        <v>358</v>
      </c>
      <c r="C220" t="s">
        <v>359</v>
      </c>
      <c r="D220" t="s">
        <v>26</v>
      </c>
      <c r="E220" t="s">
        <v>27</v>
      </c>
      <c r="F220" t="s">
        <v>477</v>
      </c>
      <c r="G220" t="s">
        <v>29</v>
      </c>
      <c r="J220">
        <v>567.50549999999998</v>
      </c>
      <c r="K220">
        <v>9</v>
      </c>
      <c r="L220">
        <v>4</v>
      </c>
      <c r="M220">
        <v>1.9215057945110701</v>
      </c>
      <c r="N220">
        <v>1.94851494727787</v>
      </c>
      <c r="O220">
        <v>2.86816151500792E-2</v>
      </c>
      <c r="P220">
        <v>27.161300965091598</v>
      </c>
      <c r="Q220">
        <v>7.6778488271418397E-6</v>
      </c>
      <c r="R220" t="s">
        <v>30</v>
      </c>
      <c r="S220" t="s">
        <v>31</v>
      </c>
      <c r="T220" t="s">
        <v>31</v>
      </c>
      <c r="U220" t="s">
        <v>30</v>
      </c>
      <c r="V220" t="s">
        <v>31</v>
      </c>
      <c r="W220" t="s">
        <v>31</v>
      </c>
      <c r="X220" t="s">
        <v>30</v>
      </c>
      <c r="Y220" t="s">
        <v>469</v>
      </c>
      <c r="Z220" t="s">
        <v>463</v>
      </c>
      <c r="AA220" t="s">
        <v>454</v>
      </c>
      <c r="AB220">
        <v>88</v>
      </c>
      <c r="AC220" t="s">
        <v>451</v>
      </c>
      <c r="AD220">
        <v>5</v>
      </c>
      <c r="AF220">
        <f t="shared" ref="AF220" si="108">IFERROR(AVERAGE(Q220:Q221),"")</f>
        <v>6.8764967848652047E-6</v>
      </c>
    </row>
    <row r="221" spans="1:32" x14ac:dyDescent="0.25">
      <c r="A221">
        <v>220</v>
      </c>
      <c r="B221" t="s">
        <v>360</v>
      </c>
      <c r="C221" t="s">
        <v>359</v>
      </c>
      <c r="D221" t="s">
        <v>26</v>
      </c>
      <c r="E221" t="s">
        <v>27</v>
      </c>
      <c r="F221" t="s">
        <v>477</v>
      </c>
      <c r="G221" t="s">
        <v>29</v>
      </c>
      <c r="J221">
        <v>567.50549999999998</v>
      </c>
      <c r="K221">
        <v>11</v>
      </c>
      <c r="L221">
        <v>4</v>
      </c>
      <c r="M221">
        <v>1.96801577877517</v>
      </c>
      <c r="N221">
        <v>1.94851494727787</v>
      </c>
      <c r="O221">
        <v>2.86816151500792E-2</v>
      </c>
      <c r="P221">
        <v>27.5122903124408</v>
      </c>
      <c r="Q221">
        <v>6.0751447425885697E-6</v>
      </c>
      <c r="R221" t="s">
        <v>30</v>
      </c>
      <c r="S221" t="s">
        <v>31</v>
      </c>
      <c r="T221" t="s">
        <v>31</v>
      </c>
      <c r="U221" t="s">
        <v>30</v>
      </c>
      <c r="V221" t="s">
        <v>31</v>
      </c>
      <c r="W221" t="s">
        <v>31</v>
      </c>
      <c r="X221" t="s">
        <v>30</v>
      </c>
      <c r="Y221" t="s">
        <v>469</v>
      </c>
      <c r="Z221" t="s">
        <v>463</v>
      </c>
      <c r="AA221" t="s">
        <v>454</v>
      </c>
      <c r="AB221">
        <v>88</v>
      </c>
      <c r="AC221" t="s">
        <v>451</v>
      </c>
      <c r="AD221">
        <v>5</v>
      </c>
    </row>
    <row r="222" spans="1:32" x14ac:dyDescent="0.25">
      <c r="A222">
        <v>221</v>
      </c>
      <c r="B222" t="s">
        <v>361</v>
      </c>
      <c r="C222" t="s">
        <v>362</v>
      </c>
      <c r="D222" t="s">
        <v>26</v>
      </c>
      <c r="E222" t="s">
        <v>27</v>
      </c>
      <c r="F222" t="s">
        <v>477</v>
      </c>
      <c r="G222" t="s">
        <v>29</v>
      </c>
      <c r="J222">
        <v>567.50549999999998</v>
      </c>
      <c r="K222">
        <v>9</v>
      </c>
      <c r="L222">
        <v>4</v>
      </c>
      <c r="M222">
        <v>1.97467811778487</v>
      </c>
      <c r="N222">
        <v>1.94851494727787</v>
      </c>
      <c r="O222">
        <v>2.86816151500792E-2</v>
      </c>
      <c r="P222">
        <v>25.4131622474012</v>
      </c>
      <c r="Q222">
        <v>2.4642336532260299E-5</v>
      </c>
      <c r="R222" t="s">
        <v>30</v>
      </c>
      <c r="S222" t="s">
        <v>31</v>
      </c>
      <c r="T222" t="s">
        <v>31</v>
      </c>
      <c r="U222" t="s">
        <v>30</v>
      </c>
      <c r="V222" t="s">
        <v>31</v>
      </c>
      <c r="W222" t="s">
        <v>31</v>
      </c>
      <c r="X222" t="s">
        <v>30</v>
      </c>
      <c r="Y222" t="s">
        <v>469</v>
      </c>
      <c r="Z222" t="s">
        <v>463</v>
      </c>
      <c r="AA222" t="s">
        <v>454</v>
      </c>
      <c r="AB222">
        <v>150</v>
      </c>
      <c r="AC222" t="s">
        <v>451</v>
      </c>
      <c r="AD222">
        <v>5</v>
      </c>
      <c r="AF222">
        <f t="shared" ref="AF222" si="109">IFERROR(AVERAGE(Q222:Q223),"")</f>
        <v>2.4004436364406952E-5</v>
      </c>
    </row>
    <row r="223" spans="1:32" x14ac:dyDescent="0.25">
      <c r="A223">
        <v>222</v>
      </c>
      <c r="B223" t="s">
        <v>363</v>
      </c>
      <c r="C223" t="s">
        <v>362</v>
      </c>
      <c r="D223" t="s">
        <v>26</v>
      </c>
      <c r="E223" t="s">
        <v>27</v>
      </c>
      <c r="F223" t="s">
        <v>477</v>
      </c>
      <c r="G223" t="s">
        <v>29</v>
      </c>
      <c r="J223">
        <v>567.50549999999998</v>
      </c>
      <c r="K223">
        <v>11</v>
      </c>
      <c r="L223">
        <v>4</v>
      </c>
      <c r="M223">
        <v>2.0166440114263602</v>
      </c>
      <c r="N223">
        <v>1.94851494727787</v>
      </c>
      <c r="O223">
        <v>2.86816151500792E-2</v>
      </c>
      <c r="P223">
        <v>25.492855888387702</v>
      </c>
      <c r="Q223">
        <v>2.3366536196553601E-5</v>
      </c>
      <c r="R223" t="s">
        <v>30</v>
      </c>
      <c r="S223" t="s">
        <v>31</v>
      </c>
      <c r="T223" t="s">
        <v>31</v>
      </c>
      <c r="U223" t="s">
        <v>30</v>
      </c>
      <c r="V223" t="s">
        <v>31</v>
      </c>
      <c r="W223" t="s">
        <v>31</v>
      </c>
      <c r="X223" t="s">
        <v>30</v>
      </c>
      <c r="Y223" t="s">
        <v>469</v>
      </c>
      <c r="Z223" t="s">
        <v>463</v>
      </c>
      <c r="AA223" t="s">
        <v>454</v>
      </c>
      <c r="AB223">
        <v>150</v>
      </c>
      <c r="AC223" t="s">
        <v>451</v>
      </c>
      <c r="AD223">
        <v>5</v>
      </c>
    </row>
    <row r="224" spans="1:32" x14ac:dyDescent="0.25">
      <c r="A224">
        <v>223</v>
      </c>
      <c r="B224" t="s">
        <v>364</v>
      </c>
      <c r="C224" t="s">
        <v>365</v>
      </c>
      <c r="D224" t="s">
        <v>26</v>
      </c>
      <c r="E224" t="s">
        <v>27</v>
      </c>
      <c r="F224" t="s">
        <v>477</v>
      </c>
      <c r="G224" t="s">
        <v>29</v>
      </c>
      <c r="J224">
        <v>567.50549999999998</v>
      </c>
      <c r="K224">
        <v>9</v>
      </c>
      <c r="L224">
        <v>4</v>
      </c>
      <c r="M224">
        <v>1.9186146940647999</v>
      </c>
      <c r="N224">
        <v>1.94851494727787</v>
      </c>
      <c r="O224">
        <v>2.86816151500792E-2</v>
      </c>
      <c r="P224">
        <v>28.801925840988101</v>
      </c>
      <c r="Q224">
        <v>2.5700666825784801E-6</v>
      </c>
      <c r="R224" t="s">
        <v>30</v>
      </c>
      <c r="S224" t="s">
        <v>31</v>
      </c>
      <c r="T224" t="s">
        <v>31</v>
      </c>
      <c r="U224" t="s">
        <v>30</v>
      </c>
      <c r="V224" t="s">
        <v>31</v>
      </c>
      <c r="W224" t="s">
        <v>31</v>
      </c>
      <c r="X224" t="s">
        <v>30</v>
      </c>
      <c r="Y224" t="s">
        <v>469</v>
      </c>
      <c r="Z224" t="s">
        <v>464</v>
      </c>
      <c r="AA224" t="s">
        <v>454</v>
      </c>
      <c r="AB224">
        <v>38</v>
      </c>
      <c r="AC224" t="s">
        <v>452</v>
      </c>
      <c r="AD224">
        <v>0</v>
      </c>
      <c r="AF224">
        <f t="shared" ref="AF224" si="110">IFERROR(AVERAGE(Q224:Q225),"")</f>
        <v>2.4529857983167552E-6</v>
      </c>
    </row>
    <row r="225" spans="1:32" x14ac:dyDescent="0.25">
      <c r="A225">
        <v>224</v>
      </c>
      <c r="B225" t="s">
        <v>366</v>
      </c>
      <c r="C225" t="s">
        <v>365</v>
      </c>
      <c r="D225" t="s">
        <v>26</v>
      </c>
      <c r="E225" t="s">
        <v>27</v>
      </c>
      <c r="F225" t="s">
        <v>477</v>
      </c>
      <c r="G225" t="s">
        <v>29</v>
      </c>
      <c r="J225">
        <v>567.50549999999998</v>
      </c>
      <c r="K225">
        <v>10</v>
      </c>
      <c r="L225">
        <v>4</v>
      </c>
      <c r="M225">
        <v>1.9174126154723199</v>
      </c>
      <c r="N225">
        <v>1.94851494727787</v>
      </c>
      <c r="O225">
        <v>2.86816151500792E-2</v>
      </c>
      <c r="P225">
        <v>28.945138459104701</v>
      </c>
      <c r="Q225">
        <v>2.3359049140550298E-6</v>
      </c>
      <c r="R225" t="s">
        <v>30</v>
      </c>
      <c r="S225" t="s">
        <v>31</v>
      </c>
      <c r="T225" t="s">
        <v>31</v>
      </c>
      <c r="U225" t="s">
        <v>30</v>
      </c>
      <c r="V225" t="s">
        <v>31</v>
      </c>
      <c r="W225" t="s">
        <v>31</v>
      </c>
      <c r="X225" t="s">
        <v>30</v>
      </c>
      <c r="Y225" t="s">
        <v>469</v>
      </c>
      <c r="Z225" t="s">
        <v>464</v>
      </c>
      <c r="AA225" t="s">
        <v>454</v>
      </c>
      <c r="AB225">
        <v>38</v>
      </c>
      <c r="AC225" t="s">
        <v>452</v>
      </c>
      <c r="AD225">
        <v>0</v>
      </c>
    </row>
    <row r="226" spans="1:32" x14ac:dyDescent="0.25">
      <c r="A226">
        <v>225</v>
      </c>
      <c r="B226" t="s">
        <v>367</v>
      </c>
      <c r="C226" t="s">
        <v>368</v>
      </c>
      <c r="D226" t="s">
        <v>26</v>
      </c>
      <c r="E226" t="s">
        <v>27</v>
      </c>
      <c r="F226" t="s">
        <v>477</v>
      </c>
      <c r="G226" t="s">
        <v>29</v>
      </c>
      <c r="J226">
        <v>567.50549999999998</v>
      </c>
      <c r="K226">
        <v>12</v>
      </c>
      <c r="L226">
        <v>4</v>
      </c>
      <c r="M226">
        <v>1.9411821952524499</v>
      </c>
      <c r="N226">
        <v>1.94851494727787</v>
      </c>
      <c r="O226">
        <v>2.86816151500792E-2</v>
      </c>
      <c r="P226">
        <v>26.0466269861132</v>
      </c>
      <c r="Q226">
        <v>1.6149711902336202E-5</v>
      </c>
      <c r="R226" t="s">
        <v>30</v>
      </c>
      <c r="S226" t="s">
        <v>31</v>
      </c>
      <c r="T226" t="s">
        <v>31</v>
      </c>
      <c r="U226" t="s">
        <v>30</v>
      </c>
      <c r="V226" t="s">
        <v>31</v>
      </c>
      <c r="W226" t="s">
        <v>31</v>
      </c>
      <c r="X226" t="s">
        <v>30</v>
      </c>
      <c r="Y226" t="s">
        <v>469</v>
      </c>
      <c r="Z226" t="s">
        <v>464</v>
      </c>
      <c r="AA226" t="s">
        <v>454</v>
      </c>
      <c r="AB226">
        <v>88</v>
      </c>
      <c r="AC226" t="s">
        <v>452</v>
      </c>
      <c r="AD226">
        <v>0</v>
      </c>
      <c r="AF226">
        <f t="shared" ref="AF226" si="111">IFERROR(AVERAGE(Q226:Q227),"")</f>
        <v>1.6129702820291603E-5</v>
      </c>
    </row>
    <row r="227" spans="1:32" x14ac:dyDescent="0.25">
      <c r="A227">
        <v>226</v>
      </c>
      <c r="B227" t="s">
        <v>369</v>
      </c>
      <c r="C227" t="s">
        <v>368</v>
      </c>
      <c r="D227" t="s">
        <v>26</v>
      </c>
      <c r="E227" t="s">
        <v>27</v>
      </c>
      <c r="F227" t="s">
        <v>477</v>
      </c>
      <c r="G227" t="s">
        <v>29</v>
      </c>
      <c r="J227">
        <v>567.50549999999998</v>
      </c>
      <c r="K227">
        <v>9</v>
      </c>
      <c r="L227">
        <v>4</v>
      </c>
      <c r="M227">
        <v>1.95166062078779</v>
      </c>
      <c r="N227">
        <v>1.94851494727787</v>
      </c>
      <c r="O227">
        <v>2.86816151500792E-2</v>
      </c>
      <c r="P227">
        <v>26.050346286236501</v>
      </c>
      <c r="Q227">
        <v>1.6109693738247002E-5</v>
      </c>
      <c r="R227" t="s">
        <v>30</v>
      </c>
      <c r="S227" t="s">
        <v>31</v>
      </c>
      <c r="T227" t="s">
        <v>31</v>
      </c>
      <c r="U227" t="s">
        <v>30</v>
      </c>
      <c r="V227" t="s">
        <v>31</v>
      </c>
      <c r="W227" t="s">
        <v>31</v>
      </c>
      <c r="X227" t="s">
        <v>30</v>
      </c>
      <c r="Y227" t="s">
        <v>469</v>
      </c>
      <c r="Z227" t="s">
        <v>464</v>
      </c>
      <c r="AA227" t="s">
        <v>454</v>
      </c>
      <c r="AB227">
        <v>88</v>
      </c>
      <c r="AC227" t="s">
        <v>452</v>
      </c>
      <c r="AD227">
        <v>0</v>
      </c>
    </row>
    <row r="228" spans="1:32" x14ac:dyDescent="0.25">
      <c r="A228">
        <v>227</v>
      </c>
      <c r="B228" t="s">
        <v>370</v>
      </c>
      <c r="C228" t="s">
        <v>371</v>
      </c>
      <c r="D228" t="s">
        <v>26</v>
      </c>
      <c r="E228" t="s">
        <v>27</v>
      </c>
      <c r="F228" t="s">
        <v>477</v>
      </c>
      <c r="G228" t="s">
        <v>29</v>
      </c>
      <c r="J228">
        <v>567.50549999999998</v>
      </c>
      <c r="K228">
        <v>9</v>
      </c>
      <c r="L228">
        <v>4</v>
      </c>
      <c r="M228">
        <v>1.9173084293901199</v>
      </c>
      <c r="N228">
        <v>1.94851494727787</v>
      </c>
      <c r="O228">
        <v>2.86816151500792E-2</v>
      </c>
      <c r="P228">
        <v>28.1712005705538</v>
      </c>
      <c r="Q228">
        <v>3.9144239723503501E-6</v>
      </c>
      <c r="R228" t="s">
        <v>30</v>
      </c>
      <c r="S228" t="s">
        <v>31</v>
      </c>
      <c r="T228" t="s">
        <v>31</v>
      </c>
      <c r="U228" t="s">
        <v>30</v>
      </c>
      <c r="V228" t="s">
        <v>31</v>
      </c>
      <c r="W228" t="s">
        <v>31</v>
      </c>
      <c r="X228" t="s">
        <v>30</v>
      </c>
      <c r="Y228" t="s">
        <v>469</v>
      </c>
      <c r="Z228" t="s">
        <v>465</v>
      </c>
      <c r="AA228" t="s">
        <v>454</v>
      </c>
      <c r="AB228">
        <v>38</v>
      </c>
      <c r="AC228" t="s">
        <v>452</v>
      </c>
      <c r="AD228">
        <v>0.5</v>
      </c>
      <c r="AF228">
        <f t="shared" ref="AF228" si="112">IFERROR(AVERAGE(Q228:Q229),"")</f>
        <v>4.0416873405756851E-6</v>
      </c>
    </row>
    <row r="229" spans="1:32" x14ac:dyDescent="0.25">
      <c r="A229">
        <v>228</v>
      </c>
      <c r="B229" t="s">
        <v>372</v>
      </c>
      <c r="C229" t="s">
        <v>371</v>
      </c>
      <c r="D229" t="s">
        <v>26</v>
      </c>
      <c r="E229" t="s">
        <v>27</v>
      </c>
      <c r="F229" t="s">
        <v>477</v>
      </c>
      <c r="G229" t="s">
        <v>29</v>
      </c>
      <c r="J229">
        <v>567.50549999999998</v>
      </c>
      <c r="K229">
        <v>12</v>
      </c>
      <c r="L229">
        <v>4</v>
      </c>
      <c r="M229">
        <v>1.9224921601573499</v>
      </c>
      <c r="N229">
        <v>1.94851494727787</v>
      </c>
      <c r="O229">
        <v>2.86816151500792E-2</v>
      </c>
      <c r="P229">
        <v>28.0767630678362</v>
      </c>
      <c r="Q229">
        <v>4.1689507088010202E-6</v>
      </c>
      <c r="R229" t="s">
        <v>30</v>
      </c>
      <c r="S229" t="s">
        <v>31</v>
      </c>
      <c r="T229" t="s">
        <v>31</v>
      </c>
      <c r="U229" t="s">
        <v>30</v>
      </c>
      <c r="V229" t="s">
        <v>31</v>
      </c>
      <c r="W229" t="s">
        <v>31</v>
      </c>
      <c r="X229" t="s">
        <v>30</v>
      </c>
      <c r="Y229" t="s">
        <v>469</v>
      </c>
      <c r="Z229" t="s">
        <v>465</v>
      </c>
      <c r="AA229" t="s">
        <v>454</v>
      </c>
      <c r="AB229">
        <v>38</v>
      </c>
      <c r="AC229" t="s">
        <v>452</v>
      </c>
      <c r="AD229">
        <v>0.5</v>
      </c>
    </row>
    <row r="230" spans="1:32" x14ac:dyDescent="0.25">
      <c r="A230">
        <v>229</v>
      </c>
      <c r="B230" t="s">
        <v>373</v>
      </c>
      <c r="C230" t="s">
        <v>374</v>
      </c>
      <c r="D230" t="s">
        <v>26</v>
      </c>
      <c r="E230" t="s">
        <v>27</v>
      </c>
      <c r="F230" t="s">
        <v>477</v>
      </c>
      <c r="G230" t="s">
        <v>29</v>
      </c>
      <c r="J230">
        <v>567.50549999999998</v>
      </c>
      <c r="K230">
        <v>9</v>
      </c>
      <c r="L230">
        <v>4</v>
      </c>
      <c r="M230">
        <v>1.90241731904894</v>
      </c>
      <c r="N230">
        <v>1.94851494727787</v>
      </c>
      <c r="O230">
        <v>2.86816151500792E-2</v>
      </c>
      <c r="P230">
        <v>28.271676858621099</v>
      </c>
      <c r="Q230">
        <v>3.6606609448202198E-6</v>
      </c>
      <c r="R230" t="s">
        <v>30</v>
      </c>
      <c r="S230" t="s">
        <v>31</v>
      </c>
      <c r="T230" t="s">
        <v>31</v>
      </c>
      <c r="U230" t="s">
        <v>30</v>
      </c>
      <c r="V230" t="s">
        <v>31</v>
      </c>
      <c r="W230" t="s">
        <v>31</v>
      </c>
      <c r="X230" t="s">
        <v>30</v>
      </c>
      <c r="Y230" t="s">
        <v>469</v>
      </c>
      <c r="Z230" t="s">
        <v>465</v>
      </c>
      <c r="AA230" t="s">
        <v>454</v>
      </c>
      <c r="AB230">
        <v>88</v>
      </c>
      <c r="AC230" t="s">
        <v>452</v>
      </c>
      <c r="AD230">
        <v>0.5</v>
      </c>
      <c r="AF230">
        <f t="shared" ref="AF230" si="113">IFERROR(AVERAGE(Q230:Q231),"")</f>
        <v>4.0055047388190148E-6</v>
      </c>
    </row>
    <row r="231" spans="1:32" x14ac:dyDescent="0.25">
      <c r="A231">
        <v>230</v>
      </c>
      <c r="B231" t="s">
        <v>375</v>
      </c>
      <c r="C231" t="s">
        <v>374</v>
      </c>
      <c r="D231" t="s">
        <v>26</v>
      </c>
      <c r="E231" t="s">
        <v>27</v>
      </c>
      <c r="F231" t="s">
        <v>477</v>
      </c>
      <c r="G231" t="s">
        <v>29</v>
      </c>
      <c r="J231">
        <v>567.50549999999998</v>
      </c>
      <c r="K231">
        <v>8</v>
      </c>
      <c r="L231">
        <v>5</v>
      </c>
      <c r="M231">
        <v>1.8996099526528401</v>
      </c>
      <c r="N231">
        <v>1.94851494727787</v>
      </c>
      <c r="O231">
        <v>2.86816151500792E-2</v>
      </c>
      <c r="P231">
        <v>28.0129140754415</v>
      </c>
      <c r="Q231">
        <v>4.3503485328178103E-6</v>
      </c>
      <c r="R231" t="s">
        <v>30</v>
      </c>
      <c r="S231" t="s">
        <v>31</v>
      </c>
      <c r="T231" t="s">
        <v>31</v>
      </c>
      <c r="U231" t="s">
        <v>30</v>
      </c>
      <c r="V231" t="s">
        <v>31</v>
      </c>
      <c r="W231" t="s">
        <v>31</v>
      </c>
      <c r="X231" t="s">
        <v>30</v>
      </c>
      <c r="Y231" t="s">
        <v>469</v>
      </c>
      <c r="Z231" t="s">
        <v>465</v>
      </c>
      <c r="AA231" t="s">
        <v>454</v>
      </c>
      <c r="AB231">
        <v>88</v>
      </c>
      <c r="AC231" t="s">
        <v>452</v>
      </c>
      <c r="AD231">
        <v>0.5</v>
      </c>
    </row>
    <row r="232" spans="1:32" x14ac:dyDescent="0.25">
      <c r="A232">
        <v>231</v>
      </c>
      <c r="B232" t="s">
        <v>376</v>
      </c>
      <c r="C232" t="s">
        <v>377</v>
      </c>
      <c r="D232" t="s">
        <v>26</v>
      </c>
      <c r="E232" t="s">
        <v>27</v>
      </c>
      <c r="F232" t="s">
        <v>477</v>
      </c>
      <c r="G232" t="s">
        <v>29</v>
      </c>
      <c r="J232">
        <v>567.50549999999998</v>
      </c>
      <c r="K232">
        <v>9</v>
      </c>
      <c r="L232">
        <v>4</v>
      </c>
      <c r="M232">
        <v>1.93304186273236</v>
      </c>
      <c r="N232">
        <v>1.94851494727787</v>
      </c>
      <c r="O232">
        <v>2.86816151500792E-2</v>
      </c>
      <c r="P232">
        <v>26.2396071786292</v>
      </c>
      <c r="Q232">
        <v>1.41989979157669E-5</v>
      </c>
      <c r="R232" t="s">
        <v>30</v>
      </c>
      <c r="S232" t="s">
        <v>31</v>
      </c>
      <c r="T232" t="s">
        <v>31</v>
      </c>
      <c r="U232" t="s">
        <v>30</v>
      </c>
      <c r="V232" t="s">
        <v>31</v>
      </c>
      <c r="W232" t="s">
        <v>31</v>
      </c>
      <c r="X232" t="s">
        <v>30</v>
      </c>
      <c r="Y232" t="s">
        <v>469</v>
      </c>
      <c r="Z232" t="s">
        <v>465</v>
      </c>
      <c r="AA232" t="s">
        <v>454</v>
      </c>
      <c r="AB232">
        <v>150</v>
      </c>
      <c r="AC232" t="s">
        <v>452</v>
      </c>
      <c r="AD232">
        <v>0.5</v>
      </c>
      <c r="AF232">
        <f t="shared" ref="AF232" si="114">IFERROR(AVERAGE(Q232:Q233),"")</f>
        <v>1.6603867281159802E-5</v>
      </c>
    </row>
    <row r="233" spans="1:32" x14ac:dyDescent="0.25">
      <c r="A233">
        <v>232</v>
      </c>
      <c r="B233" t="s">
        <v>378</v>
      </c>
      <c r="C233" t="s">
        <v>377</v>
      </c>
      <c r="D233" t="s">
        <v>26</v>
      </c>
      <c r="E233" t="s">
        <v>27</v>
      </c>
      <c r="F233" t="s">
        <v>477</v>
      </c>
      <c r="G233" t="s">
        <v>29</v>
      </c>
      <c r="J233">
        <v>567.50549999999998</v>
      </c>
      <c r="K233">
        <v>10</v>
      </c>
      <c r="L233">
        <v>3</v>
      </c>
      <c r="M233">
        <v>1.9623115635386701</v>
      </c>
      <c r="N233">
        <v>1.94851494727787</v>
      </c>
      <c r="O233">
        <v>2.86816151500792E-2</v>
      </c>
      <c r="P233">
        <v>25.802279176935102</v>
      </c>
      <c r="Q233">
        <v>1.9008736646552702E-5</v>
      </c>
      <c r="R233" t="s">
        <v>30</v>
      </c>
      <c r="S233" t="s">
        <v>31</v>
      </c>
      <c r="T233" t="s">
        <v>31</v>
      </c>
      <c r="U233" t="s">
        <v>30</v>
      </c>
      <c r="V233" t="s">
        <v>31</v>
      </c>
      <c r="W233" t="s">
        <v>31</v>
      </c>
      <c r="X233" t="s">
        <v>30</v>
      </c>
      <c r="Y233" t="s">
        <v>469</v>
      </c>
      <c r="Z233" t="s">
        <v>465</v>
      </c>
      <c r="AA233" t="s">
        <v>454</v>
      </c>
      <c r="AB233">
        <v>150</v>
      </c>
      <c r="AC233" t="s">
        <v>452</v>
      </c>
      <c r="AD233">
        <v>0.5</v>
      </c>
    </row>
    <row r="234" spans="1:32" x14ac:dyDescent="0.25">
      <c r="A234">
        <v>233</v>
      </c>
      <c r="B234" t="s">
        <v>379</v>
      </c>
      <c r="C234" t="s">
        <v>380</v>
      </c>
      <c r="D234" t="s">
        <v>26</v>
      </c>
      <c r="E234" t="s">
        <v>27</v>
      </c>
      <c r="F234" t="s">
        <v>477</v>
      </c>
      <c r="G234" t="s">
        <v>29</v>
      </c>
      <c r="J234">
        <v>567.50549999999998</v>
      </c>
      <c r="K234">
        <v>9</v>
      </c>
      <c r="L234">
        <v>4</v>
      </c>
      <c r="M234">
        <v>1.92637648062037</v>
      </c>
      <c r="N234">
        <v>1.94851494727787</v>
      </c>
      <c r="O234">
        <v>2.86816151500792E-2</v>
      </c>
      <c r="P234">
        <v>27.960890427536999</v>
      </c>
      <c r="Q234">
        <v>4.5039700898019299E-6</v>
      </c>
      <c r="R234" t="s">
        <v>30</v>
      </c>
      <c r="S234" t="s">
        <v>31</v>
      </c>
      <c r="T234" t="s">
        <v>31</v>
      </c>
      <c r="U234" t="s">
        <v>30</v>
      </c>
      <c r="V234" t="s">
        <v>31</v>
      </c>
      <c r="W234" t="s">
        <v>31</v>
      </c>
      <c r="X234" t="s">
        <v>30</v>
      </c>
      <c r="Y234" t="s">
        <v>469</v>
      </c>
      <c r="Z234" t="s">
        <v>466</v>
      </c>
      <c r="AA234" t="s">
        <v>454</v>
      </c>
      <c r="AB234">
        <v>38</v>
      </c>
      <c r="AC234" t="s">
        <v>452</v>
      </c>
      <c r="AD234">
        <v>5</v>
      </c>
      <c r="AF234">
        <f t="shared" ref="AF234" si="115">IFERROR(AVERAGE(Q234:Q235),"")</f>
        <v>4.3040196412551646E-6</v>
      </c>
    </row>
    <row r="235" spans="1:32" x14ac:dyDescent="0.25">
      <c r="A235">
        <v>234</v>
      </c>
      <c r="B235" t="s">
        <v>381</v>
      </c>
      <c r="C235" t="s">
        <v>380</v>
      </c>
      <c r="D235" t="s">
        <v>26</v>
      </c>
      <c r="E235" t="s">
        <v>27</v>
      </c>
      <c r="F235" t="s">
        <v>477</v>
      </c>
      <c r="G235" t="s">
        <v>29</v>
      </c>
      <c r="J235">
        <v>567.50549999999998</v>
      </c>
      <c r="K235">
        <v>10</v>
      </c>
      <c r="L235">
        <v>4</v>
      </c>
      <c r="M235">
        <v>1.91100567911761</v>
      </c>
      <c r="N235">
        <v>1.94851494727787</v>
      </c>
      <c r="O235">
        <v>2.86816151500792E-2</v>
      </c>
      <c r="P235">
        <v>28.100277041483</v>
      </c>
      <c r="Q235">
        <v>4.1040691927084002E-6</v>
      </c>
      <c r="R235" t="s">
        <v>30</v>
      </c>
      <c r="S235" t="s">
        <v>31</v>
      </c>
      <c r="T235" t="s">
        <v>31</v>
      </c>
      <c r="U235" t="s">
        <v>30</v>
      </c>
      <c r="V235" t="s">
        <v>31</v>
      </c>
      <c r="W235" t="s">
        <v>31</v>
      </c>
      <c r="X235" t="s">
        <v>30</v>
      </c>
      <c r="Y235" t="s">
        <v>469</v>
      </c>
      <c r="Z235" t="s">
        <v>466</v>
      </c>
      <c r="AA235" t="s">
        <v>454</v>
      </c>
      <c r="AB235">
        <v>38</v>
      </c>
      <c r="AC235" t="s">
        <v>452</v>
      </c>
      <c r="AD235">
        <v>5</v>
      </c>
    </row>
    <row r="236" spans="1:32" x14ac:dyDescent="0.25">
      <c r="A236">
        <v>235</v>
      </c>
      <c r="B236" t="s">
        <v>382</v>
      </c>
      <c r="C236" t="s">
        <v>383</v>
      </c>
      <c r="D236" t="s">
        <v>26</v>
      </c>
      <c r="E236" t="s">
        <v>27</v>
      </c>
      <c r="F236" t="s">
        <v>477</v>
      </c>
      <c r="G236" t="s">
        <v>29</v>
      </c>
      <c r="J236">
        <v>567.50549999999998</v>
      </c>
      <c r="K236">
        <v>8</v>
      </c>
      <c r="L236">
        <v>4</v>
      </c>
      <c r="M236">
        <v>1.94100578626785</v>
      </c>
      <c r="N236">
        <v>1.94851494727787</v>
      </c>
      <c r="O236">
        <v>2.86816151500792E-2</v>
      </c>
      <c r="P236">
        <v>26.593673406768701</v>
      </c>
      <c r="Q236">
        <v>1.12120076226538E-5</v>
      </c>
      <c r="R236" t="s">
        <v>30</v>
      </c>
      <c r="S236" t="s">
        <v>31</v>
      </c>
      <c r="T236" t="s">
        <v>31</v>
      </c>
      <c r="U236" t="s">
        <v>30</v>
      </c>
      <c r="V236" t="s">
        <v>31</v>
      </c>
      <c r="W236" t="s">
        <v>31</v>
      </c>
      <c r="X236" t="s">
        <v>30</v>
      </c>
      <c r="Y236" t="s">
        <v>469</v>
      </c>
      <c r="Z236" t="s">
        <v>466</v>
      </c>
      <c r="AA236" t="s">
        <v>454</v>
      </c>
      <c r="AB236">
        <v>88</v>
      </c>
      <c r="AC236" t="s">
        <v>452</v>
      </c>
      <c r="AD236">
        <v>5</v>
      </c>
      <c r="AF236">
        <f t="shared" ref="AF236" si="116">IFERROR(AVERAGE(Q236:Q237),"")</f>
        <v>1.0627054000833151E-5</v>
      </c>
    </row>
    <row r="237" spans="1:32" x14ac:dyDescent="0.25">
      <c r="A237">
        <v>236</v>
      </c>
      <c r="B237" t="s">
        <v>384</v>
      </c>
      <c r="C237" t="s">
        <v>383</v>
      </c>
      <c r="D237" t="s">
        <v>26</v>
      </c>
      <c r="E237" t="s">
        <v>27</v>
      </c>
      <c r="F237" t="s">
        <v>477</v>
      </c>
      <c r="G237" t="s">
        <v>29</v>
      </c>
      <c r="J237">
        <v>567.50549999999998</v>
      </c>
      <c r="K237">
        <v>10</v>
      </c>
      <c r="L237">
        <v>4</v>
      </c>
      <c r="M237">
        <v>1.99323496431693</v>
      </c>
      <c r="N237">
        <v>1.94851494727787</v>
      </c>
      <c r="O237">
        <v>2.86816151500792E-2</v>
      </c>
      <c r="P237">
        <v>26.758872606083202</v>
      </c>
      <c r="Q237">
        <v>1.00421003790125E-5</v>
      </c>
      <c r="R237" t="s">
        <v>30</v>
      </c>
      <c r="S237" t="s">
        <v>31</v>
      </c>
      <c r="T237" t="s">
        <v>31</v>
      </c>
      <c r="U237" t="s">
        <v>30</v>
      </c>
      <c r="V237" t="s">
        <v>31</v>
      </c>
      <c r="W237" t="s">
        <v>31</v>
      </c>
      <c r="X237" t="s">
        <v>30</v>
      </c>
      <c r="Y237" t="s">
        <v>469</v>
      </c>
      <c r="Z237" t="s">
        <v>466</v>
      </c>
      <c r="AA237" t="s">
        <v>454</v>
      </c>
      <c r="AB237">
        <v>88</v>
      </c>
      <c r="AC237" t="s">
        <v>452</v>
      </c>
      <c r="AD237">
        <v>5</v>
      </c>
    </row>
    <row r="238" spans="1:32" x14ac:dyDescent="0.25">
      <c r="A238">
        <v>237</v>
      </c>
      <c r="B238" t="s">
        <v>385</v>
      </c>
      <c r="C238" t="s">
        <v>386</v>
      </c>
      <c r="D238" t="s">
        <v>26</v>
      </c>
      <c r="E238" t="s">
        <v>27</v>
      </c>
      <c r="F238" t="s">
        <v>477</v>
      </c>
      <c r="G238" t="s">
        <v>29</v>
      </c>
      <c r="J238">
        <v>567.50549999999998</v>
      </c>
      <c r="K238">
        <v>9</v>
      </c>
      <c r="L238">
        <v>4</v>
      </c>
      <c r="M238">
        <v>1.9377515032304</v>
      </c>
      <c r="N238">
        <v>1.94851494727787</v>
      </c>
      <c r="O238">
        <v>2.86816151500792E-2</v>
      </c>
      <c r="P238">
        <v>25.3824121371518</v>
      </c>
      <c r="Q238">
        <v>2.5153029854850401E-5</v>
      </c>
      <c r="R238" t="s">
        <v>30</v>
      </c>
      <c r="S238" t="s">
        <v>31</v>
      </c>
      <c r="T238" t="s">
        <v>31</v>
      </c>
      <c r="U238" t="s">
        <v>30</v>
      </c>
      <c r="V238" t="s">
        <v>31</v>
      </c>
      <c r="W238" t="s">
        <v>31</v>
      </c>
      <c r="X238" t="s">
        <v>30</v>
      </c>
      <c r="Y238" t="s">
        <v>469</v>
      </c>
      <c r="Z238" t="s">
        <v>466</v>
      </c>
      <c r="AA238" t="s">
        <v>454</v>
      </c>
      <c r="AB238">
        <v>150</v>
      </c>
      <c r="AC238" t="s">
        <v>452</v>
      </c>
      <c r="AD238">
        <v>5</v>
      </c>
      <c r="AF238">
        <f t="shared" ref="AF238" si="117">IFERROR(AVERAGE(Q238:Q239),"")</f>
        <v>2.6273940440803598E-5</v>
      </c>
    </row>
    <row r="239" spans="1:32" x14ac:dyDescent="0.25">
      <c r="A239">
        <v>238</v>
      </c>
      <c r="B239" t="s">
        <v>387</v>
      </c>
      <c r="C239" t="s">
        <v>386</v>
      </c>
      <c r="D239" t="s">
        <v>26</v>
      </c>
      <c r="E239" t="s">
        <v>27</v>
      </c>
      <c r="F239" t="s">
        <v>477</v>
      </c>
      <c r="G239" t="s">
        <v>29</v>
      </c>
      <c r="J239">
        <v>567.50549999999998</v>
      </c>
      <c r="K239">
        <v>10</v>
      </c>
      <c r="L239">
        <v>4</v>
      </c>
      <c r="M239">
        <v>1.9435092283823601</v>
      </c>
      <c r="N239">
        <v>1.94851494727787</v>
      </c>
      <c r="O239">
        <v>2.86816151500792E-2</v>
      </c>
      <c r="P239">
        <v>25.254424018737801</v>
      </c>
      <c r="Q239">
        <v>2.7394851026756799E-5</v>
      </c>
      <c r="R239" t="s">
        <v>30</v>
      </c>
      <c r="S239" t="s">
        <v>31</v>
      </c>
      <c r="T239" t="s">
        <v>31</v>
      </c>
      <c r="U239" t="s">
        <v>30</v>
      </c>
      <c r="V239" t="s">
        <v>31</v>
      </c>
      <c r="W239" t="s">
        <v>31</v>
      </c>
      <c r="X239" t="s">
        <v>30</v>
      </c>
      <c r="Y239" t="s">
        <v>469</v>
      </c>
      <c r="Z239" t="s">
        <v>466</v>
      </c>
      <c r="AA239" t="s">
        <v>454</v>
      </c>
      <c r="AB239">
        <v>150</v>
      </c>
      <c r="AC239" t="s">
        <v>452</v>
      </c>
      <c r="AD239">
        <v>5</v>
      </c>
    </row>
    <row r="240" spans="1:32" x14ac:dyDescent="0.25">
      <c r="A240">
        <v>239</v>
      </c>
      <c r="B240" t="s">
        <v>388</v>
      </c>
      <c r="C240" t="s">
        <v>389</v>
      </c>
      <c r="D240" t="s">
        <v>26</v>
      </c>
      <c r="E240" t="s">
        <v>27</v>
      </c>
      <c r="F240" t="s">
        <v>477</v>
      </c>
      <c r="G240" t="s">
        <v>29</v>
      </c>
      <c r="J240">
        <v>567.50549999999998</v>
      </c>
      <c r="K240">
        <v>9</v>
      </c>
      <c r="L240">
        <v>4</v>
      </c>
      <c r="M240">
        <v>1.9135442362850501</v>
      </c>
      <c r="N240">
        <v>1.94851494727787</v>
      </c>
      <c r="O240">
        <v>2.86816151500792E-2</v>
      </c>
      <c r="P240">
        <v>27.271477228007701</v>
      </c>
      <c r="Q240">
        <v>7.1338024924203396E-6</v>
      </c>
      <c r="R240" t="s">
        <v>30</v>
      </c>
      <c r="S240" t="s">
        <v>31</v>
      </c>
      <c r="T240" t="s">
        <v>31</v>
      </c>
      <c r="U240" t="s">
        <v>30</v>
      </c>
      <c r="V240" t="s">
        <v>31</v>
      </c>
      <c r="W240" t="s">
        <v>31</v>
      </c>
      <c r="X240" t="s">
        <v>30</v>
      </c>
      <c r="Y240" t="s">
        <v>469</v>
      </c>
      <c r="Z240" t="s">
        <v>461</v>
      </c>
      <c r="AA240" t="s">
        <v>455</v>
      </c>
      <c r="AB240">
        <v>38</v>
      </c>
      <c r="AC240" t="s">
        <v>451</v>
      </c>
      <c r="AD240">
        <v>0</v>
      </c>
      <c r="AF240">
        <f t="shared" ref="AF240" si="118">IFERROR(AVERAGE(Q240:Q241),"")</f>
        <v>7.2823922879199104E-6</v>
      </c>
    </row>
    <row r="241" spans="1:32" x14ac:dyDescent="0.25">
      <c r="A241">
        <v>240</v>
      </c>
      <c r="B241" t="s">
        <v>390</v>
      </c>
      <c r="C241" t="s">
        <v>389</v>
      </c>
      <c r="D241" t="s">
        <v>26</v>
      </c>
      <c r="E241" t="s">
        <v>27</v>
      </c>
      <c r="F241" t="s">
        <v>477</v>
      </c>
      <c r="G241" t="s">
        <v>29</v>
      </c>
      <c r="J241">
        <v>567.50549999999998</v>
      </c>
      <c r="K241">
        <v>9</v>
      </c>
      <c r="L241">
        <v>4</v>
      </c>
      <c r="M241">
        <v>1.94040871809006</v>
      </c>
      <c r="N241">
        <v>1.94851494727787</v>
      </c>
      <c r="O241">
        <v>2.86816151500792E-2</v>
      </c>
      <c r="P241">
        <v>27.210293575806901</v>
      </c>
      <c r="Q241">
        <v>7.4309820834194804E-6</v>
      </c>
      <c r="R241" t="s">
        <v>30</v>
      </c>
      <c r="S241" t="s">
        <v>31</v>
      </c>
      <c r="T241" t="s">
        <v>31</v>
      </c>
      <c r="U241" t="s">
        <v>30</v>
      </c>
      <c r="V241" t="s">
        <v>31</v>
      </c>
      <c r="W241" t="s">
        <v>31</v>
      </c>
      <c r="X241" t="s">
        <v>30</v>
      </c>
      <c r="Y241" t="s">
        <v>469</v>
      </c>
      <c r="Z241" t="s">
        <v>461</v>
      </c>
      <c r="AA241" t="s">
        <v>455</v>
      </c>
      <c r="AB241">
        <v>38</v>
      </c>
      <c r="AC241" t="s">
        <v>451</v>
      </c>
      <c r="AD241">
        <v>0</v>
      </c>
    </row>
    <row r="242" spans="1:32" x14ac:dyDescent="0.25">
      <c r="A242">
        <v>241</v>
      </c>
      <c r="B242" t="s">
        <v>391</v>
      </c>
      <c r="C242" t="s">
        <v>392</v>
      </c>
      <c r="D242" t="s">
        <v>26</v>
      </c>
      <c r="E242" t="s">
        <v>27</v>
      </c>
      <c r="F242" t="s">
        <v>477</v>
      </c>
      <c r="G242" t="s">
        <v>29</v>
      </c>
      <c r="J242">
        <v>567.50549999999998</v>
      </c>
      <c r="K242">
        <v>8</v>
      </c>
      <c r="L242">
        <v>4</v>
      </c>
      <c r="M242">
        <v>1.9345933637061601</v>
      </c>
      <c r="N242">
        <v>1.94851494727787</v>
      </c>
      <c r="O242">
        <v>2.86816151500792E-2</v>
      </c>
      <c r="P242">
        <v>29.8256673677907</v>
      </c>
      <c r="Q242">
        <v>1.29826288270971E-6</v>
      </c>
      <c r="R242" t="s">
        <v>30</v>
      </c>
      <c r="S242" t="s">
        <v>31</v>
      </c>
      <c r="T242" t="s">
        <v>31</v>
      </c>
      <c r="U242" t="s">
        <v>30</v>
      </c>
      <c r="V242" t="s">
        <v>31</v>
      </c>
      <c r="W242" t="s">
        <v>31</v>
      </c>
      <c r="X242" t="s">
        <v>30</v>
      </c>
      <c r="Y242" t="s">
        <v>469</v>
      </c>
      <c r="Z242" t="s">
        <v>461</v>
      </c>
      <c r="AA242" t="s">
        <v>455</v>
      </c>
      <c r="AB242">
        <v>88</v>
      </c>
      <c r="AC242" t="s">
        <v>451</v>
      </c>
      <c r="AD242">
        <v>0</v>
      </c>
      <c r="AF242">
        <f t="shared" ref="AF242" si="119">IFERROR(AVERAGE(Q242:Q243),"")</f>
        <v>1.466613258697735E-6</v>
      </c>
    </row>
    <row r="243" spans="1:32" x14ac:dyDescent="0.25">
      <c r="A243">
        <v>242</v>
      </c>
      <c r="B243" t="s">
        <v>393</v>
      </c>
      <c r="C243" t="s">
        <v>392</v>
      </c>
      <c r="D243" t="s">
        <v>26</v>
      </c>
      <c r="E243" t="s">
        <v>27</v>
      </c>
      <c r="F243" t="s">
        <v>477</v>
      </c>
      <c r="G243" t="s">
        <v>29</v>
      </c>
      <c r="J243">
        <v>567.50549999999998</v>
      </c>
      <c r="K243">
        <v>8</v>
      </c>
      <c r="L243">
        <v>4</v>
      </c>
      <c r="M243">
        <v>1.9300261481824299</v>
      </c>
      <c r="N243">
        <v>1.94851494727787</v>
      </c>
      <c r="O243">
        <v>2.86816151500792E-2</v>
      </c>
      <c r="P243">
        <v>29.479985064821001</v>
      </c>
      <c r="Q243">
        <v>1.63496363468576E-6</v>
      </c>
      <c r="R243" t="s">
        <v>30</v>
      </c>
      <c r="S243" t="s">
        <v>31</v>
      </c>
      <c r="T243" t="s">
        <v>31</v>
      </c>
      <c r="U243" t="s">
        <v>30</v>
      </c>
      <c r="V243" t="s">
        <v>31</v>
      </c>
      <c r="W243" t="s">
        <v>31</v>
      </c>
      <c r="X243" t="s">
        <v>30</v>
      </c>
      <c r="Y243" t="s">
        <v>469</v>
      </c>
      <c r="Z243" t="s">
        <v>461</v>
      </c>
      <c r="AA243" t="s">
        <v>455</v>
      </c>
      <c r="AB243">
        <v>88</v>
      </c>
      <c r="AC243" t="s">
        <v>451</v>
      </c>
      <c r="AD243">
        <v>0</v>
      </c>
    </row>
    <row r="244" spans="1:32" x14ac:dyDescent="0.25">
      <c r="A244">
        <v>243</v>
      </c>
      <c r="B244" t="s">
        <v>394</v>
      </c>
      <c r="C244" t="s">
        <v>395</v>
      </c>
      <c r="D244" t="s">
        <v>26</v>
      </c>
      <c r="E244" t="s">
        <v>27</v>
      </c>
      <c r="F244" t="s">
        <v>477</v>
      </c>
      <c r="G244" t="s">
        <v>29</v>
      </c>
      <c r="J244">
        <v>567.50549999999998</v>
      </c>
      <c r="K244">
        <v>10</v>
      </c>
      <c r="L244">
        <v>4</v>
      </c>
      <c r="M244">
        <v>1.93301016401465</v>
      </c>
      <c r="N244">
        <v>1.94851494727787</v>
      </c>
      <c r="O244">
        <v>2.86816151500792E-2</v>
      </c>
      <c r="P244">
        <v>27.017485201847801</v>
      </c>
      <c r="Q244">
        <v>8.4509108746420706E-6</v>
      </c>
      <c r="R244" t="s">
        <v>30</v>
      </c>
      <c r="S244" t="s">
        <v>31</v>
      </c>
      <c r="T244" t="s">
        <v>31</v>
      </c>
      <c r="U244" t="s">
        <v>30</v>
      </c>
      <c r="V244" t="s">
        <v>31</v>
      </c>
      <c r="W244" t="s">
        <v>31</v>
      </c>
      <c r="X244" t="s">
        <v>30</v>
      </c>
      <c r="Y244" t="s">
        <v>469</v>
      </c>
      <c r="Z244" t="s">
        <v>461</v>
      </c>
      <c r="AA244" t="s">
        <v>455</v>
      </c>
      <c r="AB244">
        <v>150</v>
      </c>
      <c r="AC244" t="s">
        <v>451</v>
      </c>
      <c r="AD244">
        <v>0</v>
      </c>
      <c r="AF244">
        <f t="shared" ref="AF244" si="120">IFERROR(AVERAGE(Q244:Q245),"")</f>
        <v>8.398988514975926E-6</v>
      </c>
    </row>
    <row r="245" spans="1:32" x14ac:dyDescent="0.25">
      <c r="A245">
        <v>244</v>
      </c>
      <c r="B245" t="s">
        <v>396</v>
      </c>
      <c r="C245" t="s">
        <v>395</v>
      </c>
      <c r="D245" t="s">
        <v>26</v>
      </c>
      <c r="E245" t="s">
        <v>27</v>
      </c>
      <c r="F245" t="s">
        <v>477</v>
      </c>
      <c r="G245" t="s">
        <v>29</v>
      </c>
      <c r="J245">
        <v>567.50549999999998</v>
      </c>
      <c r="K245">
        <v>9</v>
      </c>
      <c r="L245">
        <v>4</v>
      </c>
      <c r="M245">
        <v>1.91040407968572</v>
      </c>
      <c r="N245">
        <v>1.94851494727787</v>
      </c>
      <c r="O245">
        <v>2.86816151500792E-2</v>
      </c>
      <c r="P245">
        <v>27.036020226541499</v>
      </c>
      <c r="Q245">
        <v>8.3470661553097797E-6</v>
      </c>
      <c r="R245" t="s">
        <v>30</v>
      </c>
      <c r="S245" t="s">
        <v>31</v>
      </c>
      <c r="T245" t="s">
        <v>31</v>
      </c>
      <c r="U245" t="s">
        <v>30</v>
      </c>
      <c r="V245" t="s">
        <v>31</v>
      </c>
      <c r="W245" t="s">
        <v>31</v>
      </c>
      <c r="X245" t="s">
        <v>30</v>
      </c>
      <c r="Y245" t="s">
        <v>469</v>
      </c>
      <c r="Z245" t="s">
        <v>461</v>
      </c>
      <c r="AA245" t="s">
        <v>455</v>
      </c>
      <c r="AB245">
        <v>150</v>
      </c>
      <c r="AC245" t="s">
        <v>451</v>
      </c>
      <c r="AD245">
        <v>0</v>
      </c>
    </row>
    <row r="246" spans="1:32" x14ac:dyDescent="0.25">
      <c r="A246">
        <v>245</v>
      </c>
      <c r="B246" t="s">
        <v>397</v>
      </c>
      <c r="C246" t="s">
        <v>398</v>
      </c>
      <c r="D246" t="s">
        <v>26</v>
      </c>
      <c r="E246" t="s">
        <v>27</v>
      </c>
      <c r="F246" t="s">
        <v>477</v>
      </c>
      <c r="G246" t="s">
        <v>29</v>
      </c>
      <c r="J246">
        <v>567.50549999999998</v>
      </c>
      <c r="K246">
        <v>10</v>
      </c>
      <c r="L246">
        <v>4</v>
      </c>
      <c r="M246">
        <v>2.0378190971603001</v>
      </c>
      <c r="N246">
        <v>1.94851494727787</v>
      </c>
      <c r="O246">
        <v>2.86816151500792E-2</v>
      </c>
      <c r="P246">
        <v>25.670645373051901</v>
      </c>
      <c r="Q246">
        <v>2.0753342783137201E-5</v>
      </c>
      <c r="R246" t="s">
        <v>30</v>
      </c>
      <c r="S246" t="s">
        <v>31</v>
      </c>
      <c r="T246" t="s">
        <v>31</v>
      </c>
      <c r="U246" t="s">
        <v>30</v>
      </c>
      <c r="V246" t="s">
        <v>31</v>
      </c>
      <c r="W246" t="s">
        <v>31</v>
      </c>
      <c r="X246" t="s">
        <v>30</v>
      </c>
      <c r="Y246" t="s">
        <v>469</v>
      </c>
      <c r="Z246" t="s">
        <v>462</v>
      </c>
      <c r="AA246" t="s">
        <v>455</v>
      </c>
      <c r="AB246">
        <v>38</v>
      </c>
      <c r="AC246" t="s">
        <v>451</v>
      </c>
      <c r="AD246">
        <v>0.5</v>
      </c>
      <c r="AF246">
        <f t="shared" ref="AF246" si="121">IFERROR(AVERAGE(Q246:Q247),"")</f>
        <v>2.0039460668736402E-5</v>
      </c>
    </row>
    <row r="247" spans="1:32" x14ac:dyDescent="0.25">
      <c r="A247">
        <v>246</v>
      </c>
      <c r="B247" t="s">
        <v>399</v>
      </c>
      <c r="C247" t="s">
        <v>398</v>
      </c>
      <c r="D247" t="s">
        <v>26</v>
      </c>
      <c r="E247" t="s">
        <v>27</v>
      </c>
      <c r="F247" t="s">
        <v>477</v>
      </c>
      <c r="G247" t="s">
        <v>29</v>
      </c>
      <c r="J247">
        <v>567.50549999999998</v>
      </c>
      <c r="K247">
        <v>10</v>
      </c>
      <c r="L247">
        <v>4</v>
      </c>
      <c r="M247">
        <v>2.0404440309191401</v>
      </c>
      <c r="N247">
        <v>1.94851494727787</v>
      </c>
      <c r="O247">
        <v>2.86816151500792E-2</v>
      </c>
      <c r="P247">
        <v>25.777497824596001</v>
      </c>
      <c r="Q247">
        <v>1.93255785543356E-5</v>
      </c>
      <c r="R247" t="s">
        <v>30</v>
      </c>
      <c r="S247" t="s">
        <v>31</v>
      </c>
      <c r="T247" t="s">
        <v>31</v>
      </c>
      <c r="U247" t="s">
        <v>30</v>
      </c>
      <c r="V247" t="s">
        <v>31</v>
      </c>
      <c r="W247" t="s">
        <v>31</v>
      </c>
      <c r="X247" t="s">
        <v>30</v>
      </c>
      <c r="Y247" t="s">
        <v>469</v>
      </c>
      <c r="Z247" t="s">
        <v>462</v>
      </c>
      <c r="AA247" t="s">
        <v>455</v>
      </c>
      <c r="AB247">
        <v>38</v>
      </c>
      <c r="AC247" t="s">
        <v>451</v>
      </c>
      <c r="AD247">
        <v>0.5</v>
      </c>
    </row>
    <row r="248" spans="1:32" x14ac:dyDescent="0.25">
      <c r="A248">
        <v>247</v>
      </c>
      <c r="B248" t="s">
        <v>400</v>
      </c>
      <c r="C248" t="s">
        <v>401</v>
      </c>
      <c r="D248" t="s">
        <v>26</v>
      </c>
      <c r="E248" t="s">
        <v>27</v>
      </c>
      <c r="F248" t="s">
        <v>477</v>
      </c>
      <c r="G248" t="s">
        <v>29</v>
      </c>
      <c r="J248">
        <v>567.50549999999998</v>
      </c>
      <c r="K248">
        <v>10</v>
      </c>
      <c r="L248">
        <v>4</v>
      </c>
      <c r="M248">
        <v>1.9382815960531701</v>
      </c>
      <c r="N248">
        <v>1.94851494727787</v>
      </c>
      <c r="O248">
        <v>2.86816151500792E-2</v>
      </c>
      <c r="P248">
        <v>25.994640327869401</v>
      </c>
      <c r="Q248">
        <v>1.67195855834993E-5</v>
      </c>
      <c r="R248" t="s">
        <v>30</v>
      </c>
      <c r="S248" t="s">
        <v>31</v>
      </c>
      <c r="T248" t="s">
        <v>31</v>
      </c>
      <c r="U248" t="s">
        <v>30</v>
      </c>
      <c r="V248" t="s">
        <v>31</v>
      </c>
      <c r="W248" t="s">
        <v>31</v>
      </c>
      <c r="X248" t="s">
        <v>30</v>
      </c>
      <c r="Y248" t="s">
        <v>469</v>
      </c>
      <c r="Z248" t="s">
        <v>462</v>
      </c>
      <c r="AA248" t="s">
        <v>455</v>
      </c>
      <c r="AB248">
        <v>88</v>
      </c>
      <c r="AC248" t="s">
        <v>451</v>
      </c>
      <c r="AD248">
        <v>0.5</v>
      </c>
      <c r="AF248">
        <f t="shared" ref="AF248" si="122">IFERROR(AVERAGE(Q248:Q249),"")</f>
        <v>1.717674783847765E-5</v>
      </c>
    </row>
    <row r="249" spans="1:32" x14ac:dyDescent="0.25">
      <c r="A249">
        <v>248</v>
      </c>
      <c r="B249" t="s">
        <v>402</v>
      </c>
      <c r="C249" t="s">
        <v>401</v>
      </c>
      <c r="D249" t="s">
        <v>26</v>
      </c>
      <c r="E249" t="s">
        <v>27</v>
      </c>
      <c r="F249" t="s">
        <v>477</v>
      </c>
      <c r="G249" t="s">
        <v>29</v>
      </c>
      <c r="J249">
        <v>567.50549999999998</v>
      </c>
      <c r="K249">
        <v>10</v>
      </c>
      <c r="L249">
        <v>4</v>
      </c>
      <c r="M249">
        <v>1.92670533324989</v>
      </c>
      <c r="N249">
        <v>1.94851494727787</v>
      </c>
      <c r="O249">
        <v>2.86816151500792E-2</v>
      </c>
      <c r="P249">
        <v>25.9148239147639</v>
      </c>
      <c r="Q249">
        <v>1.7633910093455999E-5</v>
      </c>
      <c r="R249" t="s">
        <v>30</v>
      </c>
      <c r="S249" t="s">
        <v>31</v>
      </c>
      <c r="T249" t="s">
        <v>31</v>
      </c>
      <c r="U249" t="s">
        <v>30</v>
      </c>
      <c r="V249" t="s">
        <v>31</v>
      </c>
      <c r="W249" t="s">
        <v>31</v>
      </c>
      <c r="X249" t="s">
        <v>30</v>
      </c>
      <c r="Y249" t="s">
        <v>469</v>
      </c>
      <c r="Z249" t="s">
        <v>462</v>
      </c>
      <c r="AA249" t="s">
        <v>455</v>
      </c>
      <c r="AB249">
        <v>88</v>
      </c>
      <c r="AC249" t="s">
        <v>451</v>
      </c>
      <c r="AD249">
        <v>0.5</v>
      </c>
    </row>
    <row r="250" spans="1:32" x14ac:dyDescent="0.25">
      <c r="A250">
        <v>249</v>
      </c>
      <c r="B250" t="s">
        <v>403</v>
      </c>
      <c r="C250" t="s">
        <v>404</v>
      </c>
      <c r="D250" t="s">
        <v>26</v>
      </c>
      <c r="E250" t="s">
        <v>27</v>
      </c>
      <c r="F250" t="s">
        <v>477</v>
      </c>
      <c r="G250" t="s">
        <v>29</v>
      </c>
      <c r="J250">
        <v>567.50549999999998</v>
      </c>
      <c r="K250">
        <v>10</v>
      </c>
      <c r="L250">
        <v>4</v>
      </c>
      <c r="M250">
        <v>2.0126225429199902</v>
      </c>
      <c r="N250">
        <v>1.94851494727787</v>
      </c>
      <c r="O250">
        <v>2.86816151500792E-2</v>
      </c>
      <c r="P250">
        <v>24.666813910815002</v>
      </c>
      <c r="Q250">
        <v>4.0541684536858699E-5</v>
      </c>
      <c r="R250" t="s">
        <v>30</v>
      </c>
      <c r="S250" t="s">
        <v>31</v>
      </c>
      <c r="T250" t="s">
        <v>31</v>
      </c>
      <c r="U250" t="s">
        <v>30</v>
      </c>
      <c r="V250" t="s">
        <v>31</v>
      </c>
      <c r="W250" t="s">
        <v>31</v>
      </c>
      <c r="X250" t="s">
        <v>30</v>
      </c>
      <c r="Y250" t="s">
        <v>469</v>
      </c>
      <c r="Z250" t="s">
        <v>462</v>
      </c>
      <c r="AA250" t="s">
        <v>455</v>
      </c>
      <c r="AB250">
        <v>150</v>
      </c>
      <c r="AC250" t="s">
        <v>451</v>
      </c>
      <c r="AD250">
        <v>0.5</v>
      </c>
      <c r="AF250">
        <f t="shared" ref="AF250" si="123">IFERROR(AVERAGE(Q250:Q251),"")</f>
        <v>4.2133992986392898E-5</v>
      </c>
    </row>
    <row r="251" spans="1:32" x14ac:dyDescent="0.25">
      <c r="A251">
        <v>250</v>
      </c>
      <c r="B251" t="s">
        <v>405</v>
      </c>
      <c r="C251" t="s">
        <v>404</v>
      </c>
      <c r="D251" t="s">
        <v>26</v>
      </c>
      <c r="E251" t="s">
        <v>27</v>
      </c>
      <c r="F251" t="s">
        <v>477</v>
      </c>
      <c r="G251" t="s">
        <v>29</v>
      </c>
      <c r="J251">
        <v>567.50549999999998</v>
      </c>
      <c r="K251">
        <v>10</v>
      </c>
      <c r="L251">
        <v>4</v>
      </c>
      <c r="M251">
        <v>1.9939385600919799</v>
      </c>
      <c r="N251">
        <v>1.94851494727787</v>
      </c>
      <c r="O251">
        <v>2.86816151500792E-2</v>
      </c>
      <c r="P251">
        <v>24.553453433752701</v>
      </c>
      <c r="Q251">
        <v>4.3726301435927103E-5</v>
      </c>
      <c r="R251" t="s">
        <v>30</v>
      </c>
      <c r="S251" t="s">
        <v>31</v>
      </c>
      <c r="T251" t="s">
        <v>31</v>
      </c>
      <c r="U251" t="s">
        <v>30</v>
      </c>
      <c r="V251" t="s">
        <v>31</v>
      </c>
      <c r="W251" t="s">
        <v>31</v>
      </c>
      <c r="X251" t="s">
        <v>30</v>
      </c>
      <c r="Y251" t="s">
        <v>469</v>
      </c>
      <c r="Z251" t="s">
        <v>462</v>
      </c>
      <c r="AA251" t="s">
        <v>455</v>
      </c>
      <c r="AB251">
        <v>150</v>
      </c>
      <c r="AC251" t="s">
        <v>451</v>
      </c>
      <c r="AD251">
        <v>0.5</v>
      </c>
    </row>
    <row r="252" spans="1:32" x14ac:dyDescent="0.25">
      <c r="A252">
        <v>251</v>
      </c>
      <c r="B252" t="s">
        <v>406</v>
      </c>
      <c r="C252" t="s">
        <v>407</v>
      </c>
      <c r="D252" t="s">
        <v>26</v>
      </c>
      <c r="E252" t="s">
        <v>27</v>
      </c>
      <c r="F252" t="s">
        <v>477</v>
      </c>
      <c r="G252" t="s">
        <v>29</v>
      </c>
      <c r="J252">
        <v>567.50549999999998</v>
      </c>
      <c r="K252">
        <v>9</v>
      </c>
      <c r="L252">
        <v>4</v>
      </c>
      <c r="M252">
        <v>1.9645911178419999</v>
      </c>
      <c r="N252">
        <v>1.94851494727787</v>
      </c>
      <c r="O252">
        <v>2.86816151500792E-2</v>
      </c>
      <c r="P252">
        <v>27.888451600999201</v>
      </c>
      <c r="Q252">
        <v>4.7269531383851102E-6</v>
      </c>
      <c r="R252" t="s">
        <v>30</v>
      </c>
      <c r="S252" t="s">
        <v>31</v>
      </c>
      <c r="T252" t="s">
        <v>31</v>
      </c>
      <c r="U252" t="s">
        <v>30</v>
      </c>
      <c r="V252" t="s">
        <v>31</v>
      </c>
      <c r="W252" t="s">
        <v>31</v>
      </c>
      <c r="X252" t="s">
        <v>30</v>
      </c>
      <c r="Y252" t="s">
        <v>469</v>
      </c>
      <c r="Z252" t="s">
        <v>463</v>
      </c>
      <c r="AA252" t="s">
        <v>455</v>
      </c>
      <c r="AB252">
        <v>38</v>
      </c>
      <c r="AC252" t="s">
        <v>451</v>
      </c>
      <c r="AD252">
        <v>5</v>
      </c>
      <c r="AF252">
        <f t="shared" ref="AF252" si="124">IFERROR(AVERAGE(Q252:Q253),"")</f>
        <v>4.3414718812650398E-6</v>
      </c>
    </row>
    <row r="253" spans="1:32" x14ac:dyDescent="0.25">
      <c r="A253">
        <v>252</v>
      </c>
      <c r="B253" t="s">
        <v>408</v>
      </c>
      <c r="C253" t="s">
        <v>407</v>
      </c>
      <c r="D253" t="s">
        <v>26</v>
      </c>
      <c r="E253" t="s">
        <v>27</v>
      </c>
      <c r="F253" t="s">
        <v>477</v>
      </c>
      <c r="G253" t="s">
        <v>29</v>
      </c>
      <c r="J253">
        <v>567.50549999999998</v>
      </c>
      <c r="K253">
        <v>9</v>
      </c>
      <c r="L253">
        <v>4</v>
      </c>
      <c r="M253">
        <v>1.92057467128915</v>
      </c>
      <c r="N253">
        <v>1.94851494727787</v>
      </c>
      <c r="O253">
        <v>2.86816151500792E-2</v>
      </c>
      <c r="P253">
        <v>28.155365803701901</v>
      </c>
      <c r="Q253">
        <v>3.9559906241449703E-6</v>
      </c>
      <c r="R253" t="s">
        <v>30</v>
      </c>
      <c r="S253" t="s">
        <v>31</v>
      </c>
      <c r="T253" t="s">
        <v>31</v>
      </c>
      <c r="U253" t="s">
        <v>30</v>
      </c>
      <c r="V253" t="s">
        <v>31</v>
      </c>
      <c r="W253" t="s">
        <v>31</v>
      </c>
      <c r="X253" t="s">
        <v>30</v>
      </c>
      <c r="Y253" t="s">
        <v>469</v>
      </c>
      <c r="Z253" t="s">
        <v>463</v>
      </c>
      <c r="AA253" t="s">
        <v>455</v>
      </c>
      <c r="AB253">
        <v>38</v>
      </c>
      <c r="AC253" t="s">
        <v>451</v>
      </c>
      <c r="AD253">
        <v>5</v>
      </c>
    </row>
    <row r="254" spans="1:32" x14ac:dyDescent="0.25">
      <c r="A254">
        <v>253</v>
      </c>
      <c r="B254" t="s">
        <v>409</v>
      </c>
      <c r="C254" t="s">
        <v>410</v>
      </c>
      <c r="D254" t="s">
        <v>26</v>
      </c>
      <c r="E254" t="s">
        <v>27</v>
      </c>
      <c r="F254" t="s">
        <v>477</v>
      </c>
      <c r="G254" t="s">
        <v>29</v>
      </c>
      <c r="J254">
        <v>567.50549999999998</v>
      </c>
      <c r="K254">
        <v>9</v>
      </c>
      <c r="L254">
        <v>3</v>
      </c>
      <c r="M254">
        <v>1.9815962752007401</v>
      </c>
      <c r="N254">
        <v>1.94851494727787</v>
      </c>
      <c r="O254">
        <v>2.86816151500792E-2</v>
      </c>
      <c r="P254">
        <v>25.851541638588799</v>
      </c>
      <c r="Q254">
        <v>1.8394235160122702E-5</v>
      </c>
      <c r="R254" t="s">
        <v>30</v>
      </c>
      <c r="S254" t="s">
        <v>31</v>
      </c>
      <c r="T254" t="s">
        <v>31</v>
      </c>
      <c r="U254" t="s">
        <v>30</v>
      </c>
      <c r="V254" t="s">
        <v>31</v>
      </c>
      <c r="W254" t="s">
        <v>31</v>
      </c>
      <c r="X254" t="s">
        <v>30</v>
      </c>
      <c r="Y254" t="s">
        <v>469</v>
      </c>
      <c r="Z254" t="s">
        <v>463</v>
      </c>
      <c r="AA254" t="s">
        <v>455</v>
      </c>
      <c r="AB254">
        <v>88</v>
      </c>
      <c r="AC254" t="s">
        <v>451</v>
      </c>
      <c r="AD254">
        <v>5</v>
      </c>
      <c r="AF254">
        <f t="shared" ref="AF254" si="125">IFERROR(AVERAGE(Q254:Q255),"")</f>
        <v>1.7752804542400998E-5</v>
      </c>
    </row>
    <row r="255" spans="1:32" x14ac:dyDescent="0.25">
      <c r="A255">
        <v>254</v>
      </c>
      <c r="B255" t="s">
        <v>411</v>
      </c>
      <c r="C255" t="s">
        <v>410</v>
      </c>
      <c r="D255" t="s">
        <v>26</v>
      </c>
      <c r="E255" t="s">
        <v>27</v>
      </c>
      <c r="F255" t="s">
        <v>477</v>
      </c>
      <c r="G255" t="s">
        <v>29</v>
      </c>
      <c r="J255">
        <v>567.50549999999998</v>
      </c>
      <c r="K255">
        <v>10</v>
      </c>
      <c r="L255">
        <v>4</v>
      </c>
      <c r="M255">
        <v>1.93263053390005</v>
      </c>
      <c r="N255">
        <v>1.94851494727787</v>
      </c>
      <c r="O255">
        <v>2.86816151500792E-2</v>
      </c>
      <c r="P255">
        <v>25.959917362154101</v>
      </c>
      <c r="Q255">
        <v>1.7111373924679298E-5</v>
      </c>
      <c r="R255" t="s">
        <v>30</v>
      </c>
      <c r="S255" t="s">
        <v>31</v>
      </c>
      <c r="T255" t="s">
        <v>31</v>
      </c>
      <c r="U255" t="s">
        <v>30</v>
      </c>
      <c r="V255" t="s">
        <v>31</v>
      </c>
      <c r="W255" t="s">
        <v>31</v>
      </c>
      <c r="X255" t="s">
        <v>30</v>
      </c>
      <c r="Y255" t="s">
        <v>469</v>
      </c>
      <c r="Z255" t="s">
        <v>463</v>
      </c>
      <c r="AA255" t="s">
        <v>455</v>
      </c>
      <c r="AB255">
        <v>88</v>
      </c>
      <c r="AC255" t="s">
        <v>451</v>
      </c>
      <c r="AD255">
        <v>5</v>
      </c>
    </row>
    <row r="256" spans="1:32" x14ac:dyDescent="0.25">
      <c r="A256">
        <v>255</v>
      </c>
      <c r="B256" t="s">
        <v>412</v>
      </c>
      <c r="C256" t="s">
        <v>413</v>
      </c>
      <c r="D256" t="s">
        <v>26</v>
      </c>
      <c r="E256" t="s">
        <v>27</v>
      </c>
      <c r="F256" t="s">
        <v>477</v>
      </c>
      <c r="G256" t="s">
        <v>29</v>
      </c>
      <c r="J256">
        <v>567.50549999999998</v>
      </c>
      <c r="K256">
        <v>7</v>
      </c>
      <c r="L256">
        <v>5</v>
      </c>
      <c r="M256">
        <v>1.9138456644070101</v>
      </c>
      <c r="N256">
        <v>1.94851494727787</v>
      </c>
      <c r="O256">
        <v>2.86816151500792E-2</v>
      </c>
      <c r="P256">
        <v>28.918100758789901</v>
      </c>
      <c r="Q256">
        <v>2.3784174538306802E-6</v>
      </c>
      <c r="R256" t="s">
        <v>30</v>
      </c>
      <c r="S256" t="s">
        <v>31</v>
      </c>
      <c r="T256" t="s">
        <v>31</v>
      </c>
      <c r="U256" t="s">
        <v>30</v>
      </c>
      <c r="V256" t="s">
        <v>31</v>
      </c>
      <c r="W256" t="s">
        <v>31</v>
      </c>
      <c r="X256" t="s">
        <v>30</v>
      </c>
      <c r="Y256" t="s">
        <v>469</v>
      </c>
      <c r="Z256" t="s">
        <v>463</v>
      </c>
      <c r="AA256" t="s">
        <v>455</v>
      </c>
      <c r="AB256">
        <v>150</v>
      </c>
      <c r="AC256" t="s">
        <v>451</v>
      </c>
      <c r="AD256">
        <v>5</v>
      </c>
      <c r="AF256">
        <f t="shared" ref="AF256" si="126">IFERROR(AVERAGE(Q256:Q257),"")</f>
        <v>2.63959813681088E-6</v>
      </c>
    </row>
    <row r="257" spans="1:32" x14ac:dyDescent="0.25">
      <c r="A257">
        <v>256</v>
      </c>
      <c r="B257" t="s">
        <v>414</v>
      </c>
      <c r="C257" t="s">
        <v>413</v>
      </c>
      <c r="D257" t="s">
        <v>26</v>
      </c>
      <c r="E257" t="s">
        <v>27</v>
      </c>
      <c r="F257" t="s">
        <v>477</v>
      </c>
      <c r="G257" t="s">
        <v>29</v>
      </c>
      <c r="J257">
        <v>567.50549999999998</v>
      </c>
      <c r="K257">
        <v>12</v>
      </c>
      <c r="L257">
        <v>4</v>
      </c>
      <c r="M257">
        <v>1.9847672229665501</v>
      </c>
      <c r="N257">
        <v>1.94851494727787</v>
      </c>
      <c r="O257">
        <v>2.86816151500792E-2</v>
      </c>
      <c r="P257">
        <v>28.620463828054199</v>
      </c>
      <c r="Q257">
        <v>2.9007788197910798E-6</v>
      </c>
      <c r="R257" t="s">
        <v>30</v>
      </c>
      <c r="S257" t="s">
        <v>31</v>
      </c>
      <c r="T257" t="s">
        <v>31</v>
      </c>
      <c r="U257" t="s">
        <v>30</v>
      </c>
      <c r="V257" t="s">
        <v>31</v>
      </c>
      <c r="W257" t="s">
        <v>31</v>
      </c>
      <c r="X257" t="s">
        <v>30</v>
      </c>
      <c r="Y257" t="s">
        <v>469</v>
      </c>
      <c r="Z257" t="s">
        <v>463</v>
      </c>
      <c r="AA257" t="s">
        <v>455</v>
      </c>
      <c r="AB257">
        <v>150</v>
      </c>
      <c r="AC257" t="s">
        <v>451</v>
      </c>
      <c r="AD257">
        <v>5</v>
      </c>
    </row>
    <row r="258" spans="1:32" x14ac:dyDescent="0.25">
      <c r="A258">
        <v>257</v>
      </c>
      <c r="B258" t="s">
        <v>415</v>
      </c>
      <c r="C258" t="s">
        <v>416</v>
      </c>
      <c r="D258" t="s">
        <v>26</v>
      </c>
      <c r="E258" t="s">
        <v>27</v>
      </c>
      <c r="F258" t="s">
        <v>477</v>
      </c>
      <c r="G258" t="s">
        <v>29</v>
      </c>
      <c r="J258">
        <v>567.50549999999998</v>
      </c>
      <c r="K258">
        <v>9</v>
      </c>
      <c r="L258">
        <v>4</v>
      </c>
      <c r="M258">
        <v>2.0334818875699998</v>
      </c>
      <c r="N258">
        <v>1.94851494727787</v>
      </c>
      <c r="O258">
        <v>2.86816151500792E-2</v>
      </c>
      <c r="P258">
        <v>26.751776400616901</v>
      </c>
      <c r="Q258">
        <v>1.00897488355359E-5</v>
      </c>
      <c r="R258" t="s">
        <v>30</v>
      </c>
      <c r="S258" t="s">
        <v>31</v>
      </c>
      <c r="T258" t="s">
        <v>31</v>
      </c>
      <c r="U258" t="s">
        <v>30</v>
      </c>
      <c r="V258" t="s">
        <v>31</v>
      </c>
      <c r="W258" t="s">
        <v>31</v>
      </c>
      <c r="X258" t="s">
        <v>30</v>
      </c>
      <c r="Y258" t="s">
        <v>469</v>
      </c>
      <c r="Z258" t="s">
        <v>464</v>
      </c>
      <c r="AA258" t="s">
        <v>455</v>
      </c>
      <c r="AB258">
        <v>38</v>
      </c>
      <c r="AC258" t="s">
        <v>452</v>
      </c>
      <c r="AD258">
        <v>0</v>
      </c>
      <c r="AF258">
        <f t="shared" ref="AF258" si="127">IFERROR(AVERAGE(Q258:Q259),"")</f>
        <v>1.0969496459327451E-5</v>
      </c>
    </row>
    <row r="259" spans="1:32" x14ac:dyDescent="0.25">
      <c r="A259">
        <v>258</v>
      </c>
      <c r="B259" t="s">
        <v>417</v>
      </c>
      <c r="C259" t="s">
        <v>416</v>
      </c>
      <c r="D259" t="s">
        <v>26</v>
      </c>
      <c r="E259" t="s">
        <v>27</v>
      </c>
      <c r="F259" t="s">
        <v>477</v>
      </c>
      <c r="G259" t="s">
        <v>29</v>
      </c>
      <c r="J259">
        <v>567.50549999999998</v>
      </c>
      <c r="K259">
        <v>8</v>
      </c>
      <c r="L259">
        <v>4</v>
      </c>
      <c r="M259">
        <v>1.91543164130926</v>
      </c>
      <c r="N259">
        <v>1.94851494727787</v>
      </c>
      <c r="O259">
        <v>2.86816151500792E-2</v>
      </c>
      <c r="P259">
        <v>26.510805090562801</v>
      </c>
      <c r="Q259">
        <v>1.1849244083119E-5</v>
      </c>
      <c r="R259" t="s">
        <v>30</v>
      </c>
      <c r="S259" t="s">
        <v>31</v>
      </c>
      <c r="T259" t="s">
        <v>31</v>
      </c>
      <c r="U259" t="s">
        <v>30</v>
      </c>
      <c r="V259" t="s">
        <v>31</v>
      </c>
      <c r="W259" t="s">
        <v>31</v>
      </c>
      <c r="X259" t="s">
        <v>30</v>
      </c>
      <c r="Y259" t="s">
        <v>469</v>
      </c>
      <c r="Z259" t="s">
        <v>464</v>
      </c>
      <c r="AA259" t="s">
        <v>455</v>
      </c>
      <c r="AB259">
        <v>38</v>
      </c>
      <c r="AC259" t="s">
        <v>452</v>
      </c>
      <c r="AD259">
        <v>0</v>
      </c>
    </row>
    <row r="260" spans="1:32" x14ac:dyDescent="0.25">
      <c r="A260">
        <v>259</v>
      </c>
      <c r="B260" t="s">
        <v>418</v>
      </c>
      <c r="C260" t="s">
        <v>416</v>
      </c>
      <c r="D260" t="s">
        <v>26</v>
      </c>
      <c r="E260" t="s">
        <v>27</v>
      </c>
      <c r="F260" t="s">
        <v>477</v>
      </c>
      <c r="G260" t="s">
        <v>29</v>
      </c>
      <c r="J260">
        <v>567.50549999999998</v>
      </c>
      <c r="K260">
        <v>8</v>
      </c>
      <c r="L260">
        <v>4</v>
      </c>
      <c r="M260">
        <v>1.9458521419075001</v>
      </c>
      <c r="N260">
        <v>1.94851494727787</v>
      </c>
      <c r="O260">
        <v>2.86816151500792E-2</v>
      </c>
      <c r="P260">
        <v>27.225361632564301</v>
      </c>
      <c r="Q260">
        <v>7.3566643515715204E-6</v>
      </c>
      <c r="R260" t="s">
        <v>30</v>
      </c>
      <c r="S260" t="s">
        <v>31</v>
      </c>
      <c r="T260" t="s">
        <v>31</v>
      </c>
      <c r="U260" t="s">
        <v>30</v>
      </c>
      <c r="V260" t="s">
        <v>31</v>
      </c>
      <c r="W260" t="s">
        <v>31</v>
      </c>
      <c r="X260" t="s">
        <v>30</v>
      </c>
      <c r="Y260" t="s">
        <v>469</v>
      </c>
      <c r="Z260" t="s">
        <v>464</v>
      </c>
      <c r="AA260" t="s">
        <v>455</v>
      </c>
      <c r="AB260">
        <v>38</v>
      </c>
      <c r="AC260" t="s">
        <v>452</v>
      </c>
      <c r="AD260">
        <v>0</v>
      </c>
      <c r="AF260">
        <f t="shared" ref="AF260" si="128">IFERROR(AVERAGE(Q260:Q261),"")</f>
        <v>7.2070554654995501E-6</v>
      </c>
    </row>
    <row r="261" spans="1:32" x14ac:dyDescent="0.25">
      <c r="A261">
        <v>260</v>
      </c>
      <c r="B261" t="s">
        <v>419</v>
      </c>
      <c r="C261" t="s">
        <v>416</v>
      </c>
      <c r="D261" t="s">
        <v>26</v>
      </c>
      <c r="E261" t="s">
        <v>27</v>
      </c>
      <c r="F261" t="s">
        <v>477</v>
      </c>
      <c r="G261" t="s">
        <v>29</v>
      </c>
      <c r="J261">
        <v>567.50549999999998</v>
      </c>
      <c r="K261">
        <v>10</v>
      </c>
      <c r="L261">
        <v>4</v>
      </c>
      <c r="M261">
        <v>1.9450842180686601</v>
      </c>
      <c r="N261">
        <v>1.94851494727787</v>
      </c>
      <c r="O261">
        <v>2.86816151500792E-2</v>
      </c>
      <c r="P261">
        <v>27.287609162341202</v>
      </c>
      <c r="Q261">
        <v>7.0574465794275798E-6</v>
      </c>
      <c r="R261" t="s">
        <v>30</v>
      </c>
      <c r="S261" t="s">
        <v>31</v>
      </c>
      <c r="T261" t="s">
        <v>31</v>
      </c>
      <c r="U261" t="s">
        <v>30</v>
      </c>
      <c r="V261" t="s">
        <v>31</v>
      </c>
      <c r="W261" t="s">
        <v>31</v>
      </c>
      <c r="X261" t="s">
        <v>30</v>
      </c>
      <c r="Y261" t="s">
        <v>469</v>
      </c>
      <c r="Z261" t="s">
        <v>464</v>
      </c>
      <c r="AA261" t="s">
        <v>455</v>
      </c>
      <c r="AB261">
        <v>38</v>
      </c>
      <c r="AC261" t="s">
        <v>452</v>
      </c>
      <c r="AD261">
        <v>0</v>
      </c>
    </row>
    <row r="262" spans="1:32" x14ac:dyDescent="0.25">
      <c r="A262">
        <v>261</v>
      </c>
      <c r="B262" t="s">
        <v>420</v>
      </c>
      <c r="C262" t="s">
        <v>421</v>
      </c>
      <c r="D262" t="s">
        <v>26</v>
      </c>
      <c r="E262" t="s">
        <v>27</v>
      </c>
      <c r="F262" t="s">
        <v>477</v>
      </c>
      <c r="G262" t="s">
        <v>29</v>
      </c>
      <c r="J262">
        <v>567.50549999999998</v>
      </c>
      <c r="K262">
        <v>10</v>
      </c>
      <c r="L262">
        <v>5</v>
      </c>
      <c r="M262">
        <v>1.92367737145495</v>
      </c>
      <c r="N262">
        <v>1.94851494727787</v>
      </c>
      <c r="O262">
        <v>2.86816151500792E-2</v>
      </c>
      <c r="P262">
        <v>28.973306389195798</v>
      </c>
      <c r="Q262">
        <v>2.29242325573473E-6</v>
      </c>
      <c r="R262" t="s">
        <v>30</v>
      </c>
      <c r="S262" t="s">
        <v>31</v>
      </c>
      <c r="T262" t="s">
        <v>31</v>
      </c>
      <c r="U262" t="s">
        <v>30</v>
      </c>
      <c r="V262" t="s">
        <v>31</v>
      </c>
      <c r="W262" t="s">
        <v>31</v>
      </c>
      <c r="X262" t="s">
        <v>30</v>
      </c>
      <c r="Y262" t="s">
        <v>469</v>
      </c>
      <c r="Z262" t="s">
        <v>465</v>
      </c>
      <c r="AA262" t="s">
        <v>455</v>
      </c>
      <c r="AB262">
        <v>38</v>
      </c>
      <c r="AC262" t="s">
        <v>452</v>
      </c>
      <c r="AD262">
        <v>0.5</v>
      </c>
      <c r="AF262">
        <f t="shared" ref="AF262" si="129">IFERROR(AVERAGE(Q262:Q263),"")</f>
        <v>2.3092891569519398E-6</v>
      </c>
    </row>
    <row r="263" spans="1:32" x14ac:dyDescent="0.25">
      <c r="A263">
        <v>262</v>
      </c>
      <c r="B263" t="s">
        <v>422</v>
      </c>
      <c r="C263" t="s">
        <v>421</v>
      </c>
      <c r="D263" t="s">
        <v>26</v>
      </c>
      <c r="E263" t="s">
        <v>27</v>
      </c>
      <c r="F263" t="s">
        <v>477</v>
      </c>
      <c r="G263" t="s">
        <v>29</v>
      </c>
      <c r="J263">
        <v>567.50549999999998</v>
      </c>
      <c r="K263">
        <v>7</v>
      </c>
      <c r="L263">
        <v>5</v>
      </c>
      <c r="M263">
        <v>1.9252716364771001</v>
      </c>
      <c r="N263">
        <v>1.94851494727787</v>
      </c>
      <c r="O263">
        <v>2.86816151500792E-2</v>
      </c>
      <c r="P263">
        <v>28.951408655964201</v>
      </c>
      <c r="Q263">
        <v>2.32615505816915E-6</v>
      </c>
      <c r="R263" t="s">
        <v>30</v>
      </c>
      <c r="S263" t="s">
        <v>31</v>
      </c>
      <c r="T263" t="s">
        <v>31</v>
      </c>
      <c r="U263" t="s">
        <v>30</v>
      </c>
      <c r="V263" t="s">
        <v>31</v>
      </c>
      <c r="W263" t="s">
        <v>31</v>
      </c>
      <c r="X263" t="s">
        <v>30</v>
      </c>
      <c r="Y263" t="s">
        <v>469</v>
      </c>
      <c r="Z263" t="s">
        <v>465</v>
      </c>
      <c r="AA263" t="s">
        <v>455</v>
      </c>
      <c r="AB263">
        <v>38</v>
      </c>
      <c r="AC263" t="s">
        <v>452</v>
      </c>
      <c r="AD263">
        <v>0.5</v>
      </c>
    </row>
    <row r="264" spans="1:32" x14ac:dyDescent="0.25">
      <c r="A264">
        <v>263</v>
      </c>
      <c r="B264" t="s">
        <v>423</v>
      </c>
      <c r="C264" t="s">
        <v>424</v>
      </c>
      <c r="D264" t="s">
        <v>26</v>
      </c>
      <c r="E264" t="s">
        <v>27</v>
      </c>
      <c r="F264" t="s">
        <v>477</v>
      </c>
      <c r="G264" t="s">
        <v>29</v>
      </c>
      <c r="J264">
        <v>567.50549999999998</v>
      </c>
      <c r="K264">
        <v>9</v>
      </c>
      <c r="L264">
        <v>4</v>
      </c>
      <c r="M264">
        <v>1.9130284734923999</v>
      </c>
      <c r="N264">
        <v>1.94851494727787</v>
      </c>
      <c r="O264">
        <v>2.86816151500792E-2</v>
      </c>
      <c r="P264">
        <v>26.940117947989201</v>
      </c>
      <c r="Q264">
        <v>8.8985061407779594E-6</v>
      </c>
      <c r="R264" t="s">
        <v>30</v>
      </c>
      <c r="S264" t="s">
        <v>31</v>
      </c>
      <c r="T264" t="s">
        <v>31</v>
      </c>
      <c r="U264" t="s">
        <v>30</v>
      </c>
      <c r="V264" t="s">
        <v>31</v>
      </c>
      <c r="W264" t="s">
        <v>31</v>
      </c>
      <c r="X264" t="s">
        <v>30</v>
      </c>
      <c r="Y264" t="s">
        <v>469</v>
      </c>
      <c r="Z264" t="s">
        <v>465</v>
      </c>
      <c r="AA264" t="s">
        <v>455</v>
      </c>
      <c r="AB264">
        <v>88</v>
      </c>
      <c r="AC264" t="s">
        <v>452</v>
      </c>
      <c r="AD264">
        <v>0.5</v>
      </c>
      <c r="AF264">
        <f t="shared" ref="AF264" si="130">IFERROR(AVERAGE(Q264:Q265),"")</f>
        <v>9.1469904021243143E-6</v>
      </c>
    </row>
    <row r="265" spans="1:32" x14ac:dyDescent="0.25">
      <c r="A265">
        <v>264</v>
      </c>
      <c r="B265" t="s">
        <v>425</v>
      </c>
      <c r="C265" t="s">
        <v>424</v>
      </c>
      <c r="D265" t="s">
        <v>26</v>
      </c>
      <c r="E265" t="s">
        <v>27</v>
      </c>
      <c r="F265" t="s">
        <v>477</v>
      </c>
      <c r="G265" t="s">
        <v>29</v>
      </c>
      <c r="J265">
        <v>567.50549999999998</v>
      </c>
      <c r="K265">
        <v>9</v>
      </c>
      <c r="L265">
        <v>4</v>
      </c>
      <c r="M265">
        <v>1.97469916731456</v>
      </c>
      <c r="N265">
        <v>1.94851494727787</v>
      </c>
      <c r="O265">
        <v>2.86816151500792E-2</v>
      </c>
      <c r="P265">
        <v>26.8586498208536</v>
      </c>
      <c r="Q265">
        <v>9.3954746634706693E-6</v>
      </c>
      <c r="R265" t="s">
        <v>30</v>
      </c>
      <c r="S265" t="s">
        <v>31</v>
      </c>
      <c r="T265" t="s">
        <v>31</v>
      </c>
      <c r="U265" t="s">
        <v>30</v>
      </c>
      <c r="V265" t="s">
        <v>31</v>
      </c>
      <c r="W265" t="s">
        <v>31</v>
      </c>
      <c r="X265" t="s">
        <v>30</v>
      </c>
      <c r="Y265" t="s">
        <v>469</v>
      </c>
      <c r="Z265" t="s">
        <v>465</v>
      </c>
      <c r="AA265" t="s">
        <v>455</v>
      </c>
      <c r="AB265">
        <v>88</v>
      </c>
      <c r="AC265" t="s">
        <v>452</v>
      </c>
      <c r="AD265">
        <v>0.5</v>
      </c>
    </row>
    <row r="266" spans="1:32" x14ac:dyDescent="0.25">
      <c r="A266">
        <v>265</v>
      </c>
      <c r="B266" t="s">
        <v>426</v>
      </c>
      <c r="C266" t="s">
        <v>427</v>
      </c>
      <c r="D266" t="s">
        <v>26</v>
      </c>
      <c r="E266" t="s">
        <v>27</v>
      </c>
      <c r="F266" t="s">
        <v>477</v>
      </c>
      <c r="G266" t="s">
        <v>29</v>
      </c>
      <c r="J266">
        <v>567.50549999999998</v>
      </c>
      <c r="K266">
        <v>9</v>
      </c>
      <c r="L266">
        <v>4</v>
      </c>
      <c r="M266">
        <v>1.9219979166193699</v>
      </c>
      <c r="N266">
        <v>1.94851494727787</v>
      </c>
      <c r="O266">
        <v>2.86816151500792E-2</v>
      </c>
      <c r="P266">
        <v>31.025801829563601</v>
      </c>
      <c r="Q266" s="1">
        <v>5.8301428603729604E-7</v>
      </c>
      <c r="R266" t="s">
        <v>30</v>
      </c>
      <c r="S266" t="s">
        <v>31</v>
      </c>
      <c r="T266" t="s">
        <v>31</v>
      </c>
      <c r="U266" t="s">
        <v>30</v>
      </c>
      <c r="V266" t="s">
        <v>31</v>
      </c>
      <c r="W266" t="s">
        <v>31</v>
      </c>
      <c r="X266" t="s">
        <v>30</v>
      </c>
      <c r="Y266" t="s">
        <v>469</v>
      </c>
      <c r="Z266" t="s">
        <v>466</v>
      </c>
      <c r="AA266" t="s">
        <v>455</v>
      </c>
      <c r="AB266">
        <v>38</v>
      </c>
      <c r="AC266" t="s">
        <v>452</v>
      </c>
      <c r="AD266">
        <v>5</v>
      </c>
      <c r="AE266" t="s">
        <v>487</v>
      </c>
      <c r="AF266">
        <f t="shared" ref="AF266" si="131">IFERROR(AVERAGE(Q266:Q267),"")</f>
        <v>6.5330332584776251E-7</v>
      </c>
    </row>
    <row r="267" spans="1:32" x14ac:dyDescent="0.25">
      <c r="A267">
        <v>266</v>
      </c>
      <c r="B267" t="s">
        <v>428</v>
      </c>
      <c r="C267" t="s">
        <v>427</v>
      </c>
      <c r="D267" t="s">
        <v>26</v>
      </c>
      <c r="E267" t="s">
        <v>27</v>
      </c>
      <c r="F267" t="s">
        <v>477</v>
      </c>
      <c r="G267" t="s">
        <v>29</v>
      </c>
      <c r="J267">
        <v>567.50549999999998</v>
      </c>
      <c r="K267">
        <v>10</v>
      </c>
      <c r="L267">
        <v>4</v>
      </c>
      <c r="M267">
        <v>1.93338003265241</v>
      </c>
      <c r="N267">
        <v>1.94851494727787</v>
      </c>
      <c r="O267">
        <v>2.86816151500792E-2</v>
      </c>
      <c r="P267">
        <v>30.701971771769099</v>
      </c>
      <c r="Q267" s="1">
        <v>7.2359236565822897E-7</v>
      </c>
      <c r="R267" t="s">
        <v>30</v>
      </c>
      <c r="S267" t="s">
        <v>31</v>
      </c>
      <c r="T267" t="s">
        <v>31</v>
      </c>
      <c r="U267" t="s">
        <v>30</v>
      </c>
      <c r="V267" t="s">
        <v>31</v>
      </c>
      <c r="W267" t="s">
        <v>31</v>
      </c>
      <c r="X267" t="s">
        <v>30</v>
      </c>
      <c r="Y267" t="s">
        <v>469</v>
      </c>
      <c r="Z267" t="s">
        <v>466</v>
      </c>
      <c r="AA267" t="s">
        <v>455</v>
      </c>
      <c r="AB267">
        <v>38</v>
      </c>
      <c r="AC267" t="s">
        <v>452</v>
      </c>
      <c r="AD267">
        <v>5</v>
      </c>
      <c r="AE267" t="s">
        <v>487</v>
      </c>
    </row>
    <row r="268" spans="1:32" x14ac:dyDescent="0.25">
      <c r="A268">
        <v>267</v>
      </c>
      <c r="B268" t="s">
        <v>429</v>
      </c>
      <c r="C268" t="s">
        <v>430</v>
      </c>
      <c r="D268" t="s">
        <v>26</v>
      </c>
      <c r="E268" t="s">
        <v>27</v>
      </c>
      <c r="F268" t="s">
        <v>477</v>
      </c>
      <c r="G268" t="s">
        <v>29</v>
      </c>
      <c r="J268">
        <v>567.50549999999998</v>
      </c>
      <c r="K268">
        <v>8</v>
      </c>
      <c r="L268">
        <v>4</v>
      </c>
      <c r="M268">
        <v>1.9480130577178001</v>
      </c>
      <c r="N268">
        <v>1.94851494727787</v>
      </c>
      <c r="O268">
        <v>2.86816151500792E-2</v>
      </c>
      <c r="P268">
        <v>26.2983001731975</v>
      </c>
      <c r="Q268">
        <v>1.36538181799095E-5</v>
      </c>
      <c r="R268" t="s">
        <v>30</v>
      </c>
      <c r="S268" t="s">
        <v>31</v>
      </c>
      <c r="T268" t="s">
        <v>31</v>
      </c>
      <c r="U268" t="s">
        <v>30</v>
      </c>
      <c r="V268" t="s">
        <v>31</v>
      </c>
      <c r="W268" t="s">
        <v>31</v>
      </c>
      <c r="X268" t="s">
        <v>30</v>
      </c>
      <c r="Y268" t="s">
        <v>469</v>
      </c>
      <c r="Z268" t="s">
        <v>466</v>
      </c>
      <c r="AA268" t="s">
        <v>455</v>
      </c>
      <c r="AB268">
        <v>88</v>
      </c>
      <c r="AC268" t="s">
        <v>452</v>
      </c>
      <c r="AD268">
        <v>5</v>
      </c>
      <c r="AE268" t="s">
        <v>487</v>
      </c>
      <c r="AF268">
        <f t="shared" ref="AF268" si="132">IFERROR(AVERAGE(Q268:Q269),"")</f>
        <v>1.34008293732176E-5</v>
      </c>
    </row>
    <row r="269" spans="1:32" x14ac:dyDescent="0.25">
      <c r="A269">
        <v>268</v>
      </c>
      <c r="B269" t="s">
        <v>431</v>
      </c>
      <c r="C269" t="s">
        <v>430</v>
      </c>
      <c r="D269" t="s">
        <v>26</v>
      </c>
      <c r="E269" t="s">
        <v>27</v>
      </c>
      <c r="F269" t="s">
        <v>477</v>
      </c>
      <c r="G269" t="s">
        <v>29</v>
      </c>
      <c r="J269">
        <v>567.50549999999998</v>
      </c>
      <c r="K269">
        <v>10</v>
      </c>
      <c r="L269">
        <v>4</v>
      </c>
      <c r="M269">
        <v>1.9733059426990001</v>
      </c>
      <c r="N269">
        <v>1.94851494727787</v>
      </c>
      <c r="O269">
        <v>2.86816151500792E-2</v>
      </c>
      <c r="P269">
        <v>26.354908645401601</v>
      </c>
      <c r="Q269">
        <v>1.3147840566525701E-5</v>
      </c>
      <c r="R269" t="s">
        <v>30</v>
      </c>
      <c r="S269" t="s">
        <v>31</v>
      </c>
      <c r="T269" t="s">
        <v>31</v>
      </c>
      <c r="U269" t="s">
        <v>30</v>
      </c>
      <c r="V269" t="s">
        <v>31</v>
      </c>
      <c r="W269" t="s">
        <v>31</v>
      </c>
      <c r="X269" t="s">
        <v>30</v>
      </c>
      <c r="Y269" t="s">
        <v>469</v>
      </c>
      <c r="Z269" t="s">
        <v>466</v>
      </c>
      <c r="AA269" t="s">
        <v>455</v>
      </c>
      <c r="AB269">
        <v>88</v>
      </c>
      <c r="AC269" t="s">
        <v>452</v>
      </c>
      <c r="AD269">
        <v>5</v>
      </c>
      <c r="AE269" t="s">
        <v>487</v>
      </c>
    </row>
    <row r="270" spans="1:32" x14ac:dyDescent="0.25">
      <c r="A270">
        <v>269</v>
      </c>
      <c r="B270" t="s">
        <v>432</v>
      </c>
      <c r="C270" t="s">
        <v>433</v>
      </c>
      <c r="D270" t="s">
        <v>26</v>
      </c>
      <c r="E270" t="s">
        <v>27</v>
      </c>
      <c r="F270" t="s">
        <v>477</v>
      </c>
      <c r="G270" t="s">
        <v>29</v>
      </c>
      <c r="J270">
        <v>567.50549999999998</v>
      </c>
      <c r="K270">
        <v>9</v>
      </c>
      <c r="L270">
        <v>4</v>
      </c>
      <c r="M270">
        <v>1.93668183737229</v>
      </c>
      <c r="N270">
        <v>1.94851494727787</v>
      </c>
      <c r="O270">
        <v>2.86816151500792E-2</v>
      </c>
      <c r="P270">
        <v>27.8516050273271</v>
      </c>
      <c r="Q270">
        <v>4.8445772690364298E-6</v>
      </c>
      <c r="R270" t="s">
        <v>30</v>
      </c>
      <c r="S270" t="s">
        <v>31</v>
      </c>
      <c r="T270" t="s">
        <v>31</v>
      </c>
      <c r="U270" t="s">
        <v>30</v>
      </c>
      <c r="V270" t="s">
        <v>31</v>
      </c>
      <c r="W270" t="s">
        <v>31</v>
      </c>
      <c r="X270" t="s">
        <v>30</v>
      </c>
      <c r="Y270" t="s">
        <v>470</v>
      </c>
      <c r="Z270" t="s">
        <v>464</v>
      </c>
      <c r="AA270" t="s">
        <v>454</v>
      </c>
      <c r="AB270">
        <v>150</v>
      </c>
      <c r="AC270" t="s">
        <v>452</v>
      </c>
      <c r="AD270">
        <v>0</v>
      </c>
      <c r="AE270" t="s">
        <v>487</v>
      </c>
      <c r="AF270">
        <f t="shared" ref="AF270" si="133">IFERROR(AVERAGE(Q270:Q271),"")</f>
        <v>5.60587162484209E-6</v>
      </c>
    </row>
    <row r="271" spans="1:32" x14ac:dyDescent="0.25">
      <c r="A271">
        <v>270</v>
      </c>
      <c r="B271" t="s">
        <v>434</v>
      </c>
      <c r="C271" t="s">
        <v>433</v>
      </c>
      <c r="D271" t="s">
        <v>26</v>
      </c>
      <c r="E271" t="s">
        <v>27</v>
      </c>
      <c r="F271" t="s">
        <v>477</v>
      </c>
      <c r="G271" t="s">
        <v>29</v>
      </c>
      <c r="J271">
        <v>567.50549999999998</v>
      </c>
      <c r="K271">
        <v>9</v>
      </c>
      <c r="L271">
        <v>4</v>
      </c>
      <c r="M271">
        <v>1.92985716978496</v>
      </c>
      <c r="N271">
        <v>1.94851494727787</v>
      </c>
      <c r="O271">
        <v>2.86816151500792E-2</v>
      </c>
      <c r="P271">
        <v>27.441909648544499</v>
      </c>
      <c r="Q271">
        <v>6.3671659806477503E-6</v>
      </c>
      <c r="R271" t="s">
        <v>30</v>
      </c>
      <c r="S271" t="s">
        <v>31</v>
      </c>
      <c r="T271" t="s">
        <v>31</v>
      </c>
      <c r="U271" t="s">
        <v>30</v>
      </c>
      <c r="V271" t="s">
        <v>31</v>
      </c>
      <c r="W271" t="s">
        <v>31</v>
      </c>
      <c r="X271" t="s">
        <v>30</v>
      </c>
      <c r="Y271" t="s">
        <v>470</v>
      </c>
      <c r="Z271" t="s">
        <v>464</v>
      </c>
      <c r="AA271" t="s">
        <v>454</v>
      </c>
      <c r="AB271">
        <v>150</v>
      </c>
      <c r="AC271" t="s">
        <v>452</v>
      </c>
      <c r="AD271">
        <v>0</v>
      </c>
      <c r="AE271" t="s">
        <v>487</v>
      </c>
    </row>
    <row r="272" spans="1:32" x14ac:dyDescent="0.25">
      <c r="A272">
        <v>271</v>
      </c>
      <c r="B272" t="s">
        <v>435</v>
      </c>
      <c r="C272" t="s">
        <v>436</v>
      </c>
      <c r="D272" t="s">
        <v>26</v>
      </c>
      <c r="E272" t="s">
        <v>27</v>
      </c>
      <c r="F272" t="s">
        <v>477</v>
      </c>
      <c r="G272" t="s">
        <v>29</v>
      </c>
      <c r="J272">
        <v>567.50549999999998</v>
      </c>
      <c r="K272">
        <v>10</v>
      </c>
      <c r="L272">
        <v>4</v>
      </c>
      <c r="M272">
        <v>1.9517225736917601</v>
      </c>
      <c r="N272">
        <v>1.94851494727787</v>
      </c>
      <c r="O272">
        <v>2.86816151500792E-2</v>
      </c>
      <c r="P272">
        <v>28.800380946888001</v>
      </c>
      <c r="Q272">
        <v>2.5727166265970802E-6</v>
      </c>
      <c r="R272" t="s">
        <v>30</v>
      </c>
      <c r="S272" t="s">
        <v>31</v>
      </c>
      <c r="T272" t="s">
        <v>31</v>
      </c>
      <c r="U272" t="s">
        <v>30</v>
      </c>
      <c r="V272" t="s">
        <v>31</v>
      </c>
      <c r="W272" t="s">
        <v>31</v>
      </c>
      <c r="X272" t="s">
        <v>30</v>
      </c>
      <c r="Y272" t="s">
        <v>470</v>
      </c>
      <c r="Z272" t="s">
        <v>466</v>
      </c>
      <c r="AA272" t="s">
        <v>454</v>
      </c>
      <c r="AB272">
        <v>150</v>
      </c>
      <c r="AC272" t="s">
        <v>452</v>
      </c>
      <c r="AD272">
        <v>5</v>
      </c>
      <c r="AE272" t="s">
        <v>487</v>
      </c>
      <c r="AF272">
        <f t="shared" ref="AF272" si="134">IFERROR(AVERAGE(Q272:Q273),"")</f>
        <v>2.9249441857520799E-6</v>
      </c>
    </row>
    <row r="273" spans="1:32" x14ac:dyDescent="0.25">
      <c r="A273">
        <v>272</v>
      </c>
      <c r="B273" t="s">
        <v>437</v>
      </c>
      <c r="C273" t="s">
        <v>436</v>
      </c>
      <c r="D273" t="s">
        <v>26</v>
      </c>
      <c r="E273" t="s">
        <v>27</v>
      </c>
      <c r="F273" t="s">
        <v>477</v>
      </c>
      <c r="G273" t="s">
        <v>29</v>
      </c>
      <c r="J273">
        <v>567.50549999999998</v>
      </c>
      <c r="K273">
        <v>10</v>
      </c>
      <c r="L273">
        <v>4</v>
      </c>
      <c r="M273">
        <v>1.9431025326214</v>
      </c>
      <c r="N273">
        <v>1.94851494727787</v>
      </c>
      <c r="O273">
        <v>2.86816151500792E-2</v>
      </c>
      <c r="P273">
        <v>28.437571519634002</v>
      </c>
      <c r="Q273">
        <v>3.2771717449070801E-6</v>
      </c>
      <c r="R273" t="s">
        <v>30</v>
      </c>
      <c r="S273" t="s">
        <v>31</v>
      </c>
      <c r="T273" t="s">
        <v>31</v>
      </c>
      <c r="U273" t="s">
        <v>30</v>
      </c>
      <c r="V273" t="s">
        <v>31</v>
      </c>
      <c r="W273" t="s">
        <v>31</v>
      </c>
      <c r="X273" t="s">
        <v>30</v>
      </c>
      <c r="Y273" t="s">
        <v>470</v>
      </c>
      <c r="Z273" t="s">
        <v>466</v>
      </c>
      <c r="AA273" t="s">
        <v>454</v>
      </c>
      <c r="AB273">
        <v>150</v>
      </c>
      <c r="AC273" t="s">
        <v>452</v>
      </c>
      <c r="AD273">
        <v>5</v>
      </c>
      <c r="AE273" t="s">
        <v>487</v>
      </c>
    </row>
    <row r="274" spans="1:32" x14ac:dyDescent="0.25">
      <c r="A274">
        <v>273</v>
      </c>
      <c r="B274" t="s">
        <v>438</v>
      </c>
      <c r="C274" t="s">
        <v>439</v>
      </c>
      <c r="D274" t="s">
        <v>26</v>
      </c>
      <c r="E274" t="s">
        <v>27</v>
      </c>
      <c r="F274" t="s">
        <v>477</v>
      </c>
      <c r="G274" t="s">
        <v>29</v>
      </c>
      <c r="J274">
        <v>567.50549999999998</v>
      </c>
      <c r="K274">
        <v>7</v>
      </c>
      <c r="L274">
        <v>4</v>
      </c>
      <c r="M274">
        <v>1.93697315735941</v>
      </c>
      <c r="N274">
        <v>1.94851494727787</v>
      </c>
      <c r="O274">
        <v>2.86816151500792E-2</v>
      </c>
      <c r="P274">
        <v>29.408335894582901</v>
      </c>
      <c r="Q274">
        <v>1.7150039715724799E-6</v>
      </c>
      <c r="R274" t="s">
        <v>30</v>
      </c>
      <c r="S274" t="s">
        <v>31</v>
      </c>
      <c r="T274" t="s">
        <v>31</v>
      </c>
      <c r="U274" t="s">
        <v>30</v>
      </c>
      <c r="V274" t="s">
        <v>31</v>
      </c>
      <c r="W274" t="s">
        <v>31</v>
      </c>
      <c r="X274" t="s">
        <v>30</v>
      </c>
      <c r="Y274" t="s">
        <v>470</v>
      </c>
      <c r="Z274" t="s">
        <v>466</v>
      </c>
      <c r="AA274" t="s">
        <v>455</v>
      </c>
      <c r="AB274">
        <v>150</v>
      </c>
      <c r="AC274" t="s">
        <v>452</v>
      </c>
      <c r="AD274">
        <v>5</v>
      </c>
      <c r="AE274" t="s">
        <v>487</v>
      </c>
      <c r="AF274">
        <f t="shared" ref="AF274" si="135">IFERROR(AVERAGE(Q274:Q275),"")</f>
        <v>1.5932693913291101E-6</v>
      </c>
    </row>
    <row r="275" spans="1:32" x14ac:dyDescent="0.25">
      <c r="A275">
        <v>274</v>
      </c>
      <c r="B275" t="s">
        <v>440</v>
      </c>
      <c r="C275" t="s">
        <v>439</v>
      </c>
      <c r="D275" t="s">
        <v>26</v>
      </c>
      <c r="E275" t="s">
        <v>27</v>
      </c>
      <c r="F275" t="s">
        <v>477</v>
      </c>
      <c r="G275" t="s">
        <v>29</v>
      </c>
      <c r="J275">
        <v>567.50549999999998</v>
      </c>
      <c r="K275">
        <v>8</v>
      </c>
      <c r="L275">
        <v>4</v>
      </c>
      <c r="M275">
        <v>1.93005053469904</v>
      </c>
      <c r="N275">
        <v>1.94851494727787</v>
      </c>
      <c r="O275">
        <v>2.86816151500792E-2</v>
      </c>
      <c r="P275">
        <v>29.637862062819899</v>
      </c>
      <c r="Q275">
        <v>1.47153481108574E-6</v>
      </c>
      <c r="R275" t="s">
        <v>30</v>
      </c>
      <c r="S275" t="s">
        <v>31</v>
      </c>
      <c r="T275" t="s">
        <v>31</v>
      </c>
      <c r="U275" t="s">
        <v>30</v>
      </c>
      <c r="V275" t="s">
        <v>31</v>
      </c>
      <c r="W275" t="s">
        <v>31</v>
      </c>
      <c r="X275" t="s">
        <v>30</v>
      </c>
      <c r="Y275" t="s">
        <v>470</v>
      </c>
      <c r="Z275" t="s">
        <v>466</v>
      </c>
      <c r="AA275" t="s">
        <v>455</v>
      </c>
      <c r="AB275">
        <v>150</v>
      </c>
      <c r="AC275" t="s">
        <v>452</v>
      </c>
      <c r="AD275">
        <v>5</v>
      </c>
      <c r="AE275" t="s">
        <v>487</v>
      </c>
    </row>
    <row r="276" spans="1:32" x14ac:dyDescent="0.25">
      <c r="A276">
        <v>275</v>
      </c>
      <c r="B276" t="s">
        <v>441</v>
      </c>
      <c r="C276" t="s">
        <v>442</v>
      </c>
      <c r="D276" t="s">
        <v>26</v>
      </c>
      <c r="E276" t="s">
        <v>27</v>
      </c>
      <c r="F276" t="s">
        <v>477</v>
      </c>
      <c r="G276" t="s">
        <v>29</v>
      </c>
      <c r="J276">
        <v>567.50549999999998</v>
      </c>
      <c r="K276">
        <v>11</v>
      </c>
      <c r="L276">
        <v>4</v>
      </c>
      <c r="M276">
        <v>1.9435696705081</v>
      </c>
      <c r="N276">
        <v>1.94851494727787</v>
      </c>
      <c r="O276">
        <v>2.86816151500792E-2</v>
      </c>
      <c r="P276">
        <v>29.459204326067599</v>
      </c>
      <c r="Q276">
        <v>1.6577855704797E-6</v>
      </c>
      <c r="R276" t="s">
        <v>30</v>
      </c>
      <c r="S276" t="s">
        <v>31</v>
      </c>
      <c r="T276" t="s">
        <v>31</v>
      </c>
      <c r="U276" t="s">
        <v>30</v>
      </c>
      <c r="V276" t="s">
        <v>31</v>
      </c>
      <c r="W276" t="s">
        <v>31</v>
      </c>
      <c r="X276" t="s">
        <v>30</v>
      </c>
      <c r="Y276" t="s">
        <v>471</v>
      </c>
      <c r="Z276" t="s">
        <v>464</v>
      </c>
      <c r="AA276" t="s">
        <v>454</v>
      </c>
      <c r="AB276">
        <v>150</v>
      </c>
      <c r="AC276" t="s">
        <v>452</v>
      </c>
      <c r="AD276">
        <v>0</v>
      </c>
      <c r="AE276" t="s">
        <v>487</v>
      </c>
      <c r="AF276">
        <f t="shared" ref="AF276" si="136">IFERROR(AVERAGE(Q276:Q277),"")</f>
        <v>1.5295755147141699E-6</v>
      </c>
    </row>
    <row r="277" spans="1:32" x14ac:dyDescent="0.25">
      <c r="A277">
        <v>276</v>
      </c>
      <c r="B277" t="s">
        <v>443</v>
      </c>
      <c r="C277" t="s">
        <v>442</v>
      </c>
      <c r="D277" t="s">
        <v>26</v>
      </c>
      <c r="E277" t="s">
        <v>27</v>
      </c>
      <c r="F277" t="s">
        <v>477</v>
      </c>
      <c r="G277" t="s">
        <v>29</v>
      </c>
      <c r="J277">
        <v>567.50549999999998</v>
      </c>
      <c r="K277">
        <v>8</v>
      </c>
      <c r="L277">
        <v>4</v>
      </c>
      <c r="M277">
        <v>1.9457394391784499</v>
      </c>
      <c r="N277">
        <v>1.94851494727787</v>
      </c>
      <c r="O277">
        <v>2.86816151500792E-2</v>
      </c>
      <c r="P277">
        <v>29.711106307103101</v>
      </c>
      <c r="Q277">
        <v>1.4013654589486399E-6</v>
      </c>
      <c r="R277" t="s">
        <v>30</v>
      </c>
      <c r="S277" t="s">
        <v>31</v>
      </c>
      <c r="T277" t="s">
        <v>31</v>
      </c>
      <c r="U277" t="s">
        <v>30</v>
      </c>
      <c r="V277" t="s">
        <v>31</v>
      </c>
      <c r="W277" t="s">
        <v>31</v>
      </c>
      <c r="X277" t="s">
        <v>30</v>
      </c>
      <c r="Y277" t="s">
        <v>471</v>
      </c>
      <c r="Z277" t="s">
        <v>464</v>
      </c>
      <c r="AA277" t="s">
        <v>454</v>
      </c>
      <c r="AB277">
        <v>150</v>
      </c>
      <c r="AC277" t="s">
        <v>452</v>
      </c>
      <c r="AD277">
        <v>0</v>
      </c>
      <c r="AE277" t="s">
        <v>487</v>
      </c>
    </row>
    <row r="278" spans="1:32" x14ac:dyDescent="0.25">
      <c r="A278">
        <v>277</v>
      </c>
      <c r="B278" t="s">
        <v>444</v>
      </c>
      <c r="C278" t="s">
        <v>445</v>
      </c>
      <c r="D278" t="s">
        <v>26</v>
      </c>
      <c r="E278" t="s">
        <v>27</v>
      </c>
      <c r="F278" t="s">
        <v>477</v>
      </c>
      <c r="G278" t="s">
        <v>29</v>
      </c>
      <c r="J278">
        <v>567.50549999999998</v>
      </c>
      <c r="K278">
        <v>7</v>
      </c>
      <c r="L278">
        <v>4</v>
      </c>
      <c r="M278">
        <v>1.92108647873076</v>
      </c>
      <c r="N278">
        <v>1.94851494727787</v>
      </c>
      <c r="O278">
        <v>2.86816151500792E-2</v>
      </c>
      <c r="P278">
        <v>29.4021467080895</v>
      </c>
      <c r="Q278">
        <v>1.72209918258516E-6</v>
      </c>
      <c r="R278" t="s">
        <v>30</v>
      </c>
      <c r="S278" t="s">
        <v>31</v>
      </c>
      <c r="T278" t="s">
        <v>31</v>
      </c>
      <c r="U278" t="s">
        <v>30</v>
      </c>
      <c r="V278" t="s">
        <v>31</v>
      </c>
      <c r="W278" t="s">
        <v>31</v>
      </c>
      <c r="X278" t="s">
        <v>30</v>
      </c>
      <c r="Y278" t="s">
        <v>471</v>
      </c>
      <c r="Z278" t="s">
        <v>465</v>
      </c>
      <c r="AA278" t="s">
        <v>454</v>
      </c>
      <c r="AB278">
        <v>150</v>
      </c>
      <c r="AC278" t="s">
        <v>452</v>
      </c>
      <c r="AD278">
        <v>0.5</v>
      </c>
      <c r="AE278" t="s">
        <v>487</v>
      </c>
      <c r="AF278">
        <f t="shared" ref="AF278" si="137">IFERROR(AVERAGE(Q278:Q279),"")</f>
        <v>1.5973426594928349E-6</v>
      </c>
    </row>
    <row r="279" spans="1:32" x14ac:dyDescent="0.25">
      <c r="A279">
        <v>278</v>
      </c>
      <c r="B279" t="s">
        <v>446</v>
      </c>
      <c r="C279" t="s">
        <v>445</v>
      </c>
      <c r="D279" t="s">
        <v>26</v>
      </c>
      <c r="E279" t="s">
        <v>27</v>
      </c>
      <c r="F279" t="s">
        <v>477</v>
      </c>
      <c r="G279" t="s">
        <v>29</v>
      </c>
      <c r="J279">
        <v>567.50549999999998</v>
      </c>
      <c r="K279">
        <v>8</v>
      </c>
      <c r="L279">
        <v>4</v>
      </c>
      <c r="M279">
        <v>1.9713473102244401</v>
      </c>
      <c r="N279">
        <v>1.94851494727787</v>
      </c>
      <c r="O279">
        <v>2.86816151500792E-2</v>
      </c>
      <c r="P279">
        <v>29.636791427181599</v>
      </c>
      <c r="Q279">
        <v>1.47258613640051E-6</v>
      </c>
      <c r="R279" t="s">
        <v>30</v>
      </c>
      <c r="S279" t="s">
        <v>31</v>
      </c>
      <c r="T279" t="s">
        <v>31</v>
      </c>
      <c r="U279" t="s">
        <v>30</v>
      </c>
      <c r="V279" t="s">
        <v>31</v>
      </c>
      <c r="W279" t="s">
        <v>31</v>
      </c>
      <c r="X279" t="s">
        <v>30</v>
      </c>
      <c r="Y279" t="s">
        <v>471</v>
      </c>
      <c r="Z279" t="s">
        <v>465</v>
      </c>
      <c r="AA279" t="s">
        <v>454</v>
      </c>
      <c r="AB279">
        <v>150</v>
      </c>
      <c r="AC279" t="s">
        <v>452</v>
      </c>
      <c r="AD279">
        <v>0.5</v>
      </c>
      <c r="AE279" t="s">
        <v>487</v>
      </c>
    </row>
    <row r="280" spans="1:32" x14ac:dyDescent="0.25">
      <c r="A280">
        <v>279</v>
      </c>
      <c r="B280" t="s">
        <v>447</v>
      </c>
      <c r="C280" t="s">
        <v>448</v>
      </c>
      <c r="D280" t="s">
        <v>26</v>
      </c>
      <c r="E280" t="s">
        <v>27</v>
      </c>
      <c r="F280" t="s">
        <v>477</v>
      </c>
      <c r="G280" t="s">
        <v>29</v>
      </c>
      <c r="I280" t="s">
        <v>304</v>
      </c>
      <c r="J280">
        <v>567.50549999999998</v>
      </c>
      <c r="N280">
        <v>1.94851494727787</v>
      </c>
      <c r="O280">
        <v>2.86816151500792E-2</v>
      </c>
      <c r="R280" t="s">
        <v>31</v>
      </c>
      <c r="S280" t="s">
        <v>31</v>
      </c>
      <c r="T280" t="s">
        <v>31</v>
      </c>
      <c r="U280" t="s">
        <v>31</v>
      </c>
      <c r="V280" t="s">
        <v>31</v>
      </c>
      <c r="W280" t="s">
        <v>31</v>
      </c>
      <c r="X280" t="s">
        <v>31</v>
      </c>
      <c r="Y280" t="s">
        <v>448</v>
      </c>
      <c r="AE280" t="s">
        <v>487</v>
      </c>
      <c r="AF280" t="str">
        <f t="shared" ref="AF280" si="138">IFERROR(AVERAGE(Q280:Q281),"")</f>
        <v/>
      </c>
    </row>
    <row r="281" spans="1:32" x14ac:dyDescent="0.25">
      <c r="A281">
        <v>280</v>
      </c>
      <c r="B281" t="s">
        <v>450</v>
      </c>
      <c r="C281" t="s">
        <v>448</v>
      </c>
      <c r="D281" t="s">
        <v>26</v>
      </c>
      <c r="E281" t="s">
        <v>27</v>
      </c>
      <c r="F281" t="s">
        <v>477</v>
      </c>
      <c r="G281" t="s">
        <v>29</v>
      </c>
      <c r="I281" t="s">
        <v>304</v>
      </c>
      <c r="J281">
        <v>567.50549999999998</v>
      </c>
      <c r="N281">
        <v>1.94851494727787</v>
      </c>
      <c r="O281">
        <v>2.86816151500792E-2</v>
      </c>
      <c r="R281" t="s">
        <v>31</v>
      </c>
      <c r="S281" t="s">
        <v>31</v>
      </c>
      <c r="T281" t="s">
        <v>31</v>
      </c>
      <c r="U281" t="s">
        <v>31</v>
      </c>
      <c r="V281" t="s">
        <v>31</v>
      </c>
      <c r="W281" t="s">
        <v>31</v>
      </c>
      <c r="X281" t="s">
        <v>31</v>
      </c>
      <c r="Y281" t="s">
        <v>448</v>
      </c>
      <c r="AE281" t="s">
        <v>487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BF893-C89A-4CD1-BAE2-769FD92163D4}">
  <dimension ref="A1:AF281"/>
  <sheetViews>
    <sheetView workbookViewId="0">
      <selection activeCell="H1" sqref="H1"/>
    </sheetView>
  </sheetViews>
  <sheetFormatPr defaultRowHeight="15" x14ac:dyDescent="0.25"/>
  <cols>
    <col min="32" max="32" width="12.42578125" bestFit="1" customWidth="1"/>
  </cols>
  <sheetData>
    <row r="1" spans="1:3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473</v>
      </c>
      <c r="Z1" t="s">
        <v>472</v>
      </c>
      <c r="AA1" t="s">
        <v>456</v>
      </c>
      <c r="AB1" t="s">
        <v>457</v>
      </c>
      <c r="AC1" t="s">
        <v>458</v>
      </c>
      <c r="AD1" t="s">
        <v>459</v>
      </c>
      <c r="AE1" t="s">
        <v>486</v>
      </c>
      <c r="AF1" t="s">
        <v>488</v>
      </c>
    </row>
    <row r="2" spans="1:32" x14ac:dyDescent="0.25">
      <c r="A2">
        <v>1</v>
      </c>
      <c r="B2" t="s">
        <v>24</v>
      </c>
      <c r="C2" t="s">
        <v>25</v>
      </c>
      <c r="D2" t="s">
        <v>26</v>
      </c>
      <c r="E2" t="s">
        <v>27</v>
      </c>
      <c r="F2" t="s">
        <v>482</v>
      </c>
      <c r="G2" t="s">
        <v>29</v>
      </c>
      <c r="J2">
        <v>543.21299999999906</v>
      </c>
      <c r="K2">
        <v>9</v>
      </c>
      <c r="L2">
        <v>4</v>
      </c>
      <c r="M2">
        <v>1.9288499531730601</v>
      </c>
      <c r="N2">
        <v>1.9337992023134101</v>
      </c>
      <c r="O2">
        <v>2.23632481134265E-2</v>
      </c>
      <c r="P2">
        <v>27.515118423060599</v>
      </c>
      <c r="Q2">
        <v>7.1503484413657198E-6</v>
      </c>
      <c r="R2" t="s">
        <v>30</v>
      </c>
      <c r="S2" t="s">
        <v>31</v>
      </c>
      <c r="T2" t="s">
        <v>31</v>
      </c>
      <c r="U2" t="s">
        <v>30</v>
      </c>
      <c r="V2" t="s">
        <v>31</v>
      </c>
      <c r="W2" t="s">
        <v>31</v>
      </c>
      <c r="X2" t="s">
        <v>30</v>
      </c>
      <c r="Y2" t="s">
        <v>460</v>
      </c>
      <c r="Z2" t="s">
        <v>461</v>
      </c>
      <c r="AA2" t="s">
        <v>454</v>
      </c>
      <c r="AB2">
        <v>38</v>
      </c>
      <c r="AC2" t="s">
        <v>451</v>
      </c>
      <c r="AD2">
        <v>0</v>
      </c>
      <c r="AF2">
        <f>IFERROR(AVERAGE(Q2:Q3),"")</f>
        <v>7.2684899105554198E-6</v>
      </c>
    </row>
    <row r="3" spans="1:32" x14ac:dyDescent="0.25">
      <c r="A3">
        <v>2</v>
      </c>
      <c r="B3" t="s">
        <v>32</v>
      </c>
      <c r="C3" t="s">
        <v>25</v>
      </c>
      <c r="D3" t="s">
        <v>26</v>
      </c>
      <c r="E3" t="s">
        <v>27</v>
      </c>
      <c r="F3" t="s">
        <v>482</v>
      </c>
      <c r="G3" t="s">
        <v>29</v>
      </c>
      <c r="J3">
        <v>543.21299999999906</v>
      </c>
      <c r="K3">
        <v>9</v>
      </c>
      <c r="L3">
        <v>4</v>
      </c>
      <c r="M3">
        <v>1.9109864183398599</v>
      </c>
      <c r="N3">
        <v>1.9337992023134101</v>
      </c>
      <c r="O3">
        <v>2.23632481134265E-2</v>
      </c>
      <c r="P3">
        <v>27.465821425728699</v>
      </c>
      <c r="Q3">
        <v>7.3866313797451198E-6</v>
      </c>
      <c r="R3" t="s">
        <v>30</v>
      </c>
      <c r="S3" t="s">
        <v>31</v>
      </c>
      <c r="T3" t="s">
        <v>31</v>
      </c>
      <c r="U3" t="s">
        <v>30</v>
      </c>
      <c r="V3" t="s">
        <v>31</v>
      </c>
      <c r="W3" t="s">
        <v>31</v>
      </c>
      <c r="X3" t="s">
        <v>30</v>
      </c>
      <c r="Y3" t="s">
        <v>460</v>
      </c>
      <c r="Z3" t="s">
        <v>461</v>
      </c>
      <c r="AA3" t="s">
        <v>454</v>
      </c>
      <c r="AB3">
        <v>38</v>
      </c>
      <c r="AC3" t="s">
        <v>451</v>
      </c>
      <c r="AD3">
        <v>0</v>
      </c>
    </row>
    <row r="4" spans="1:32" x14ac:dyDescent="0.25">
      <c r="A4">
        <v>3</v>
      </c>
      <c r="B4" t="s">
        <v>33</v>
      </c>
      <c r="C4" t="s">
        <v>34</v>
      </c>
      <c r="D4" t="s">
        <v>26</v>
      </c>
      <c r="E4" t="s">
        <v>27</v>
      </c>
      <c r="F4" t="s">
        <v>482</v>
      </c>
      <c r="G4" t="s">
        <v>29</v>
      </c>
      <c r="J4">
        <v>543.21299999999906</v>
      </c>
      <c r="K4">
        <v>10</v>
      </c>
      <c r="L4">
        <v>4</v>
      </c>
      <c r="M4">
        <v>1.9491435329361999</v>
      </c>
      <c r="N4">
        <v>1.9337992023134101</v>
      </c>
      <c r="O4">
        <v>2.23632481134265E-2</v>
      </c>
      <c r="P4">
        <v>26.721249982345899</v>
      </c>
      <c r="Q4">
        <v>1.20698023643316E-5</v>
      </c>
      <c r="R4" t="s">
        <v>30</v>
      </c>
      <c r="S4" t="s">
        <v>31</v>
      </c>
      <c r="T4" t="s">
        <v>31</v>
      </c>
      <c r="U4" t="s">
        <v>30</v>
      </c>
      <c r="V4" t="s">
        <v>31</v>
      </c>
      <c r="W4" t="s">
        <v>31</v>
      </c>
      <c r="X4" t="s">
        <v>30</v>
      </c>
      <c r="Y4" t="s">
        <v>460</v>
      </c>
      <c r="Z4" t="s">
        <v>461</v>
      </c>
      <c r="AA4" t="s">
        <v>454</v>
      </c>
      <c r="AB4">
        <v>88</v>
      </c>
      <c r="AC4" t="s">
        <v>451</v>
      </c>
      <c r="AD4">
        <v>0</v>
      </c>
      <c r="AF4">
        <f t="shared" ref="AF4" si="0">IFERROR(AVERAGE(Q4:Q5),"")</f>
        <v>1.1528904128422749E-5</v>
      </c>
    </row>
    <row r="5" spans="1:32" x14ac:dyDescent="0.25">
      <c r="A5">
        <v>4</v>
      </c>
      <c r="B5" t="s">
        <v>35</v>
      </c>
      <c r="C5" t="s">
        <v>34</v>
      </c>
      <c r="D5" t="s">
        <v>26</v>
      </c>
      <c r="E5" t="s">
        <v>27</v>
      </c>
      <c r="F5" t="s">
        <v>482</v>
      </c>
      <c r="G5" t="s">
        <v>29</v>
      </c>
      <c r="J5">
        <v>543.21299999999906</v>
      </c>
      <c r="K5">
        <v>10</v>
      </c>
      <c r="L5">
        <v>4</v>
      </c>
      <c r="M5">
        <v>1.94309718667383</v>
      </c>
      <c r="N5">
        <v>1.9337992023134101</v>
      </c>
      <c r="O5">
        <v>2.23632481134265E-2</v>
      </c>
      <c r="P5">
        <v>26.863637046936802</v>
      </c>
      <c r="Q5">
        <v>1.0988005892513899E-5</v>
      </c>
      <c r="R5" t="s">
        <v>30</v>
      </c>
      <c r="S5" t="s">
        <v>31</v>
      </c>
      <c r="T5" t="s">
        <v>31</v>
      </c>
      <c r="U5" t="s">
        <v>30</v>
      </c>
      <c r="V5" t="s">
        <v>31</v>
      </c>
      <c r="W5" t="s">
        <v>31</v>
      </c>
      <c r="X5" t="s">
        <v>30</v>
      </c>
      <c r="Y5" t="s">
        <v>460</v>
      </c>
      <c r="Z5" t="s">
        <v>461</v>
      </c>
      <c r="AA5" t="s">
        <v>454</v>
      </c>
      <c r="AB5">
        <v>88</v>
      </c>
      <c r="AC5" t="s">
        <v>451</v>
      </c>
      <c r="AD5">
        <v>0</v>
      </c>
    </row>
    <row r="6" spans="1:32" x14ac:dyDescent="0.25">
      <c r="A6">
        <v>5</v>
      </c>
      <c r="B6" t="s">
        <v>36</v>
      </c>
      <c r="C6" t="s">
        <v>37</v>
      </c>
      <c r="D6" t="s">
        <v>26</v>
      </c>
      <c r="E6" t="s">
        <v>27</v>
      </c>
      <c r="F6" t="s">
        <v>482</v>
      </c>
      <c r="G6" t="s">
        <v>29</v>
      </c>
      <c r="J6">
        <v>543.21299999999906</v>
      </c>
      <c r="K6">
        <v>9</v>
      </c>
      <c r="L6">
        <v>4</v>
      </c>
      <c r="M6">
        <v>1.9326392925222999</v>
      </c>
      <c r="N6">
        <v>1.9337992023134101</v>
      </c>
      <c r="O6">
        <v>2.23632481134265E-2</v>
      </c>
      <c r="P6">
        <v>27.1214232883992</v>
      </c>
      <c r="Q6">
        <v>9.2701331332859196E-6</v>
      </c>
      <c r="R6" t="s">
        <v>30</v>
      </c>
      <c r="S6" t="s">
        <v>31</v>
      </c>
      <c r="T6" t="s">
        <v>31</v>
      </c>
      <c r="U6" t="s">
        <v>30</v>
      </c>
      <c r="V6" t="s">
        <v>31</v>
      </c>
      <c r="W6" t="s">
        <v>31</v>
      </c>
      <c r="X6" t="s">
        <v>30</v>
      </c>
      <c r="Y6" t="s">
        <v>460</v>
      </c>
      <c r="Z6" t="s">
        <v>461</v>
      </c>
      <c r="AA6" t="s">
        <v>454</v>
      </c>
      <c r="AB6">
        <v>150</v>
      </c>
      <c r="AC6" t="s">
        <v>451</v>
      </c>
      <c r="AD6">
        <v>0</v>
      </c>
      <c r="AF6">
        <f t="shared" ref="AF6" si="1">IFERROR(AVERAGE(Q6:Q7),"")</f>
        <v>9.5897087702456795E-6</v>
      </c>
    </row>
    <row r="7" spans="1:32" x14ac:dyDescent="0.25">
      <c r="A7">
        <v>6</v>
      </c>
      <c r="B7" t="s">
        <v>38</v>
      </c>
      <c r="C7" t="s">
        <v>37</v>
      </c>
      <c r="D7" t="s">
        <v>26</v>
      </c>
      <c r="E7" t="s">
        <v>27</v>
      </c>
      <c r="F7" t="s">
        <v>482</v>
      </c>
      <c r="G7" t="s">
        <v>29</v>
      </c>
      <c r="J7">
        <v>543.21299999999906</v>
      </c>
      <c r="K7">
        <v>8</v>
      </c>
      <c r="L7">
        <v>4</v>
      </c>
      <c r="M7">
        <v>1.91451384625891</v>
      </c>
      <c r="N7">
        <v>1.9337992023134101</v>
      </c>
      <c r="O7">
        <v>2.23632481134265E-2</v>
      </c>
      <c r="P7">
        <v>27.020322828219101</v>
      </c>
      <c r="Q7">
        <v>9.9092844072054394E-6</v>
      </c>
      <c r="R7" t="s">
        <v>30</v>
      </c>
      <c r="S7" t="s">
        <v>31</v>
      </c>
      <c r="T7" t="s">
        <v>31</v>
      </c>
      <c r="U7" t="s">
        <v>30</v>
      </c>
      <c r="V7" t="s">
        <v>31</v>
      </c>
      <c r="W7" t="s">
        <v>31</v>
      </c>
      <c r="X7" t="s">
        <v>30</v>
      </c>
      <c r="Y7" t="s">
        <v>460</v>
      </c>
      <c r="Z7" t="s">
        <v>461</v>
      </c>
      <c r="AA7" t="s">
        <v>454</v>
      </c>
      <c r="AB7">
        <v>150</v>
      </c>
      <c r="AC7" t="s">
        <v>451</v>
      </c>
      <c r="AD7">
        <v>0</v>
      </c>
    </row>
    <row r="8" spans="1:32" x14ac:dyDescent="0.25">
      <c r="A8">
        <v>7</v>
      </c>
      <c r="B8" t="s">
        <v>39</v>
      </c>
      <c r="C8" t="s">
        <v>40</v>
      </c>
      <c r="D8" t="s">
        <v>26</v>
      </c>
      <c r="E8" t="s">
        <v>27</v>
      </c>
      <c r="F8" t="s">
        <v>482</v>
      </c>
      <c r="G8" t="s">
        <v>29</v>
      </c>
      <c r="J8">
        <v>543.21299999999906</v>
      </c>
      <c r="K8">
        <v>9</v>
      </c>
      <c r="L8">
        <v>4</v>
      </c>
      <c r="M8">
        <v>1.91270791508097</v>
      </c>
      <c r="N8">
        <v>1.9337992023134101</v>
      </c>
      <c r="O8">
        <v>2.23632481134265E-2</v>
      </c>
      <c r="P8">
        <v>28.036638553737301</v>
      </c>
      <c r="Q8">
        <v>5.06941571919285E-6</v>
      </c>
      <c r="R8" t="s">
        <v>30</v>
      </c>
      <c r="S8" t="s">
        <v>31</v>
      </c>
      <c r="T8" t="s">
        <v>31</v>
      </c>
      <c r="U8" t="s">
        <v>30</v>
      </c>
      <c r="V8" t="s">
        <v>31</v>
      </c>
      <c r="W8" t="s">
        <v>31</v>
      </c>
      <c r="X8" t="s">
        <v>30</v>
      </c>
      <c r="Y8" t="s">
        <v>460</v>
      </c>
      <c r="Z8" t="s">
        <v>462</v>
      </c>
      <c r="AA8" t="s">
        <v>454</v>
      </c>
      <c r="AB8">
        <v>38</v>
      </c>
      <c r="AC8" t="s">
        <v>451</v>
      </c>
      <c r="AD8">
        <v>0.5</v>
      </c>
      <c r="AF8">
        <f t="shared" ref="AF8" si="2">IFERROR(AVERAGE(Q8:Q9),"")</f>
        <v>5.3879097041093852E-6</v>
      </c>
    </row>
    <row r="9" spans="1:32" x14ac:dyDescent="0.25">
      <c r="A9">
        <v>8</v>
      </c>
      <c r="B9" t="s">
        <v>41</v>
      </c>
      <c r="C9" t="s">
        <v>40</v>
      </c>
      <c r="D9" t="s">
        <v>26</v>
      </c>
      <c r="E9" t="s">
        <v>27</v>
      </c>
      <c r="F9" t="s">
        <v>482</v>
      </c>
      <c r="G9" t="s">
        <v>29</v>
      </c>
      <c r="J9">
        <v>543.21299999999906</v>
      </c>
      <c r="K9">
        <v>9</v>
      </c>
      <c r="L9">
        <v>3</v>
      </c>
      <c r="M9">
        <v>1.9389401220853</v>
      </c>
      <c r="N9">
        <v>1.9337992023134101</v>
      </c>
      <c r="O9">
        <v>2.23632481134265E-2</v>
      </c>
      <c r="P9">
        <v>27.857160401711599</v>
      </c>
      <c r="Q9">
        <v>5.7064036890259203E-6</v>
      </c>
      <c r="R9" t="s">
        <v>30</v>
      </c>
      <c r="S9" t="s">
        <v>31</v>
      </c>
      <c r="T9" t="s">
        <v>31</v>
      </c>
      <c r="U9" t="s">
        <v>30</v>
      </c>
      <c r="V9" t="s">
        <v>31</v>
      </c>
      <c r="W9" t="s">
        <v>31</v>
      </c>
      <c r="X9" t="s">
        <v>30</v>
      </c>
      <c r="Y9" t="s">
        <v>460</v>
      </c>
      <c r="Z9" t="s">
        <v>462</v>
      </c>
      <c r="AA9" t="s">
        <v>454</v>
      </c>
      <c r="AB9">
        <v>38</v>
      </c>
      <c r="AC9" t="s">
        <v>451</v>
      </c>
      <c r="AD9">
        <v>0.5</v>
      </c>
    </row>
    <row r="10" spans="1:32" x14ac:dyDescent="0.25">
      <c r="A10">
        <v>9</v>
      </c>
      <c r="B10" t="s">
        <v>42</v>
      </c>
      <c r="C10" t="s">
        <v>43</v>
      </c>
      <c r="D10" t="s">
        <v>26</v>
      </c>
      <c r="E10" t="s">
        <v>27</v>
      </c>
      <c r="F10" t="s">
        <v>482</v>
      </c>
      <c r="G10" t="s">
        <v>29</v>
      </c>
      <c r="J10">
        <v>543.21299999999906</v>
      </c>
      <c r="K10">
        <v>9</v>
      </c>
      <c r="L10">
        <v>4</v>
      </c>
      <c r="M10">
        <v>1.8976832480172701</v>
      </c>
      <c r="N10">
        <v>1.9337992023134101</v>
      </c>
      <c r="O10">
        <v>2.23632481134265E-2</v>
      </c>
      <c r="P10">
        <v>25.99425131069</v>
      </c>
      <c r="Q10">
        <v>1.9494892705450201E-5</v>
      </c>
      <c r="R10" t="s">
        <v>30</v>
      </c>
      <c r="S10" t="s">
        <v>31</v>
      </c>
      <c r="T10" t="s">
        <v>31</v>
      </c>
      <c r="U10" t="s">
        <v>30</v>
      </c>
      <c r="V10" t="s">
        <v>31</v>
      </c>
      <c r="W10" t="s">
        <v>31</v>
      </c>
      <c r="X10" t="s">
        <v>30</v>
      </c>
      <c r="Y10" t="s">
        <v>460</v>
      </c>
      <c r="Z10" t="s">
        <v>462</v>
      </c>
      <c r="AA10" t="s">
        <v>454</v>
      </c>
      <c r="AB10">
        <v>88</v>
      </c>
      <c r="AC10" t="s">
        <v>451</v>
      </c>
      <c r="AD10">
        <v>0.5</v>
      </c>
      <c r="AF10">
        <f t="shared" ref="AF10" si="3">IFERROR(AVERAGE(Q10:Q11),"")</f>
        <v>1.9561373266474199E-5</v>
      </c>
    </row>
    <row r="11" spans="1:32" x14ac:dyDescent="0.25">
      <c r="A11">
        <v>10</v>
      </c>
      <c r="B11" t="s">
        <v>44</v>
      </c>
      <c r="C11" t="s">
        <v>43</v>
      </c>
      <c r="D11" t="s">
        <v>26</v>
      </c>
      <c r="E11" t="s">
        <v>27</v>
      </c>
      <c r="F11" t="s">
        <v>482</v>
      </c>
      <c r="G11" t="s">
        <v>29</v>
      </c>
      <c r="J11">
        <v>543.21299999999906</v>
      </c>
      <c r="K11">
        <v>9</v>
      </c>
      <c r="L11">
        <v>4</v>
      </c>
      <c r="M11">
        <v>1.9260625309886401</v>
      </c>
      <c r="N11">
        <v>1.9337992023134101</v>
      </c>
      <c r="O11">
        <v>2.23632481134265E-2</v>
      </c>
      <c r="P11">
        <v>25.983944577120301</v>
      </c>
      <c r="Q11">
        <v>1.9627853827498199E-5</v>
      </c>
      <c r="R11" t="s">
        <v>30</v>
      </c>
      <c r="S11" t="s">
        <v>31</v>
      </c>
      <c r="T11" t="s">
        <v>31</v>
      </c>
      <c r="U11" t="s">
        <v>30</v>
      </c>
      <c r="V11" t="s">
        <v>31</v>
      </c>
      <c r="W11" t="s">
        <v>31</v>
      </c>
      <c r="X11" t="s">
        <v>30</v>
      </c>
      <c r="Y11" t="s">
        <v>460</v>
      </c>
      <c r="Z11" t="s">
        <v>462</v>
      </c>
      <c r="AA11" t="s">
        <v>454</v>
      </c>
      <c r="AB11">
        <v>88</v>
      </c>
      <c r="AC11" t="s">
        <v>451</v>
      </c>
      <c r="AD11">
        <v>0.5</v>
      </c>
    </row>
    <row r="12" spans="1:32" x14ac:dyDescent="0.25">
      <c r="A12">
        <v>11</v>
      </c>
      <c r="B12" t="s">
        <v>45</v>
      </c>
      <c r="C12" t="s">
        <v>46</v>
      </c>
      <c r="D12" t="s">
        <v>26</v>
      </c>
      <c r="E12" t="s">
        <v>27</v>
      </c>
      <c r="F12" t="s">
        <v>482</v>
      </c>
      <c r="G12" t="s">
        <v>29</v>
      </c>
      <c r="J12">
        <v>543.21299999999906</v>
      </c>
      <c r="K12">
        <v>9</v>
      </c>
      <c r="L12">
        <v>4</v>
      </c>
      <c r="M12">
        <v>1.9568569717114299</v>
      </c>
      <c r="N12">
        <v>1.9337992023134101</v>
      </c>
      <c r="O12">
        <v>2.23632481134265E-2</v>
      </c>
      <c r="P12">
        <v>27.431997060808101</v>
      </c>
      <c r="Q12">
        <v>7.5532543519039098E-6</v>
      </c>
      <c r="R12" t="s">
        <v>30</v>
      </c>
      <c r="S12" t="s">
        <v>31</v>
      </c>
      <c r="T12" t="s">
        <v>31</v>
      </c>
      <c r="U12" t="s">
        <v>30</v>
      </c>
      <c r="V12" t="s">
        <v>31</v>
      </c>
      <c r="W12" t="s">
        <v>31</v>
      </c>
      <c r="X12" t="s">
        <v>30</v>
      </c>
      <c r="Y12" t="s">
        <v>460</v>
      </c>
      <c r="Z12" t="s">
        <v>462</v>
      </c>
      <c r="AA12" t="s">
        <v>454</v>
      </c>
      <c r="AB12">
        <v>150</v>
      </c>
      <c r="AC12" t="s">
        <v>451</v>
      </c>
      <c r="AD12">
        <v>0.5</v>
      </c>
      <c r="AF12">
        <f t="shared" ref="AF12" si="4">IFERROR(AVERAGE(Q12:Q13),"")</f>
        <v>7.4589141880442203E-6</v>
      </c>
    </row>
    <row r="13" spans="1:32" x14ac:dyDescent="0.25">
      <c r="A13">
        <v>12</v>
      </c>
      <c r="B13" t="s">
        <v>47</v>
      </c>
      <c r="C13" t="s">
        <v>46</v>
      </c>
      <c r="D13" t="s">
        <v>26</v>
      </c>
      <c r="E13" t="s">
        <v>27</v>
      </c>
      <c r="F13" t="s">
        <v>482</v>
      </c>
      <c r="G13" t="s">
        <v>29</v>
      </c>
      <c r="J13">
        <v>543.21299999999906</v>
      </c>
      <c r="K13">
        <v>9</v>
      </c>
      <c r="L13">
        <v>4</v>
      </c>
      <c r="M13">
        <v>1.91185026543621</v>
      </c>
      <c r="N13">
        <v>1.9337992023134101</v>
      </c>
      <c r="O13">
        <v>2.23632481134265E-2</v>
      </c>
      <c r="P13">
        <v>27.470356143880299</v>
      </c>
      <c r="Q13">
        <v>7.3645740241845299E-6</v>
      </c>
      <c r="R13" t="s">
        <v>30</v>
      </c>
      <c r="S13" t="s">
        <v>31</v>
      </c>
      <c r="T13" t="s">
        <v>31</v>
      </c>
      <c r="U13" t="s">
        <v>30</v>
      </c>
      <c r="V13" t="s">
        <v>31</v>
      </c>
      <c r="W13" t="s">
        <v>31</v>
      </c>
      <c r="X13" t="s">
        <v>30</v>
      </c>
      <c r="Y13" t="s">
        <v>460</v>
      </c>
      <c r="Z13" t="s">
        <v>462</v>
      </c>
      <c r="AA13" t="s">
        <v>454</v>
      </c>
      <c r="AB13">
        <v>150</v>
      </c>
      <c r="AC13" t="s">
        <v>451</v>
      </c>
      <c r="AD13">
        <v>0.5</v>
      </c>
    </row>
    <row r="14" spans="1:32" x14ac:dyDescent="0.25">
      <c r="A14">
        <v>13</v>
      </c>
      <c r="B14" t="s">
        <v>48</v>
      </c>
      <c r="C14" t="s">
        <v>49</v>
      </c>
      <c r="D14" t="s">
        <v>26</v>
      </c>
      <c r="E14" t="s">
        <v>27</v>
      </c>
      <c r="F14" t="s">
        <v>482</v>
      </c>
      <c r="G14" t="s">
        <v>29</v>
      </c>
      <c r="J14">
        <v>543.21299999999906</v>
      </c>
      <c r="K14">
        <v>8</v>
      </c>
      <c r="L14">
        <v>4</v>
      </c>
      <c r="M14">
        <v>1.9156650789841001</v>
      </c>
      <c r="N14">
        <v>1.9337992023134101</v>
      </c>
      <c r="O14">
        <v>2.23632481134265E-2</v>
      </c>
      <c r="P14">
        <v>29.9652521961454</v>
      </c>
      <c r="Q14">
        <v>1.4209572709053499E-6</v>
      </c>
      <c r="R14" t="s">
        <v>30</v>
      </c>
      <c r="S14" t="s">
        <v>31</v>
      </c>
      <c r="T14" t="s">
        <v>31</v>
      </c>
      <c r="U14" t="s">
        <v>30</v>
      </c>
      <c r="V14" t="s">
        <v>31</v>
      </c>
      <c r="W14" t="s">
        <v>31</v>
      </c>
      <c r="X14" t="s">
        <v>30</v>
      </c>
      <c r="Y14" t="s">
        <v>460</v>
      </c>
      <c r="Z14" t="s">
        <v>463</v>
      </c>
      <c r="AA14" t="s">
        <v>454</v>
      </c>
      <c r="AB14">
        <v>38</v>
      </c>
      <c r="AC14" t="s">
        <v>451</v>
      </c>
      <c r="AD14">
        <v>5</v>
      </c>
      <c r="AF14">
        <f t="shared" ref="AF14" si="5">IFERROR(AVERAGE(Q14:Q15),"")</f>
        <v>1.6579376418981648E-6</v>
      </c>
    </row>
    <row r="15" spans="1:32" x14ac:dyDescent="0.25">
      <c r="A15">
        <v>14</v>
      </c>
      <c r="B15" t="s">
        <v>50</v>
      </c>
      <c r="C15" t="s">
        <v>49</v>
      </c>
      <c r="D15" t="s">
        <v>26</v>
      </c>
      <c r="E15" t="s">
        <v>27</v>
      </c>
      <c r="F15" t="s">
        <v>482</v>
      </c>
      <c r="G15" t="s">
        <v>29</v>
      </c>
      <c r="J15">
        <v>543.21299999999906</v>
      </c>
      <c r="K15">
        <v>8</v>
      </c>
      <c r="L15">
        <v>4</v>
      </c>
      <c r="M15">
        <v>1.9324436739448001</v>
      </c>
      <c r="N15">
        <v>1.9337992023134101</v>
      </c>
      <c r="O15">
        <v>2.23632481134265E-2</v>
      </c>
      <c r="P15">
        <v>29.5287841795136</v>
      </c>
      <c r="Q15">
        <v>1.8949180128909799E-6</v>
      </c>
      <c r="R15" t="s">
        <v>30</v>
      </c>
      <c r="S15" t="s">
        <v>31</v>
      </c>
      <c r="T15" t="s">
        <v>31</v>
      </c>
      <c r="U15" t="s">
        <v>30</v>
      </c>
      <c r="V15" t="s">
        <v>31</v>
      </c>
      <c r="W15" t="s">
        <v>31</v>
      </c>
      <c r="X15" t="s">
        <v>30</v>
      </c>
      <c r="Y15" t="s">
        <v>460</v>
      </c>
      <c r="Z15" t="s">
        <v>463</v>
      </c>
      <c r="AA15" t="s">
        <v>454</v>
      </c>
      <c r="AB15">
        <v>38</v>
      </c>
      <c r="AC15" t="s">
        <v>451</v>
      </c>
      <c r="AD15">
        <v>5</v>
      </c>
    </row>
    <row r="16" spans="1:32" x14ac:dyDescent="0.25">
      <c r="A16">
        <v>15</v>
      </c>
      <c r="B16" t="s">
        <v>51</v>
      </c>
      <c r="C16" t="s">
        <v>52</v>
      </c>
      <c r="D16" t="s">
        <v>26</v>
      </c>
      <c r="E16" t="s">
        <v>27</v>
      </c>
      <c r="F16" t="s">
        <v>482</v>
      </c>
      <c r="G16" t="s">
        <v>29</v>
      </c>
      <c r="J16">
        <v>543.21299999999906</v>
      </c>
      <c r="K16">
        <v>10</v>
      </c>
      <c r="L16">
        <v>4</v>
      </c>
      <c r="M16">
        <v>1.95038956515615</v>
      </c>
      <c r="N16">
        <v>1.9337992023134101</v>
      </c>
      <c r="O16">
        <v>2.23632481134265E-2</v>
      </c>
      <c r="P16">
        <v>26.851209214106799</v>
      </c>
      <c r="Q16">
        <v>1.10784335315341E-5</v>
      </c>
      <c r="R16" t="s">
        <v>30</v>
      </c>
      <c r="S16" t="s">
        <v>31</v>
      </c>
      <c r="T16" t="s">
        <v>31</v>
      </c>
      <c r="U16" t="s">
        <v>30</v>
      </c>
      <c r="V16" t="s">
        <v>31</v>
      </c>
      <c r="W16" t="s">
        <v>31</v>
      </c>
      <c r="X16" t="s">
        <v>30</v>
      </c>
      <c r="Y16" t="s">
        <v>460</v>
      </c>
      <c r="Z16" t="s">
        <v>463</v>
      </c>
      <c r="AA16" t="s">
        <v>454</v>
      </c>
      <c r="AB16">
        <v>88</v>
      </c>
      <c r="AC16" t="s">
        <v>451</v>
      </c>
      <c r="AD16">
        <v>5</v>
      </c>
      <c r="AF16">
        <f t="shared" ref="AF16" si="6">IFERROR(AVERAGE(Q16:Q17),"")</f>
        <v>1.1340749650655201E-5</v>
      </c>
    </row>
    <row r="17" spans="1:32" x14ac:dyDescent="0.25">
      <c r="A17">
        <v>16</v>
      </c>
      <c r="B17" t="s">
        <v>53</v>
      </c>
      <c r="C17" t="s">
        <v>52</v>
      </c>
      <c r="D17" t="s">
        <v>26</v>
      </c>
      <c r="E17" t="s">
        <v>27</v>
      </c>
      <c r="F17" t="s">
        <v>482</v>
      </c>
      <c r="G17" t="s">
        <v>29</v>
      </c>
      <c r="J17">
        <v>543.21299999999906</v>
      </c>
      <c r="K17">
        <v>8</v>
      </c>
      <c r="L17">
        <v>4</v>
      </c>
      <c r="M17">
        <v>1.9254521598376899</v>
      </c>
      <c r="N17">
        <v>1.9337992023134101</v>
      </c>
      <c r="O17">
        <v>2.23632481134265E-2</v>
      </c>
      <c r="P17">
        <v>26.781049998236199</v>
      </c>
      <c r="Q17">
        <v>1.16030657697763E-5</v>
      </c>
      <c r="R17" t="s">
        <v>30</v>
      </c>
      <c r="S17" t="s">
        <v>31</v>
      </c>
      <c r="T17" t="s">
        <v>31</v>
      </c>
      <c r="U17" t="s">
        <v>30</v>
      </c>
      <c r="V17" t="s">
        <v>31</v>
      </c>
      <c r="W17" t="s">
        <v>31</v>
      </c>
      <c r="X17" t="s">
        <v>30</v>
      </c>
      <c r="Y17" t="s">
        <v>460</v>
      </c>
      <c r="Z17" t="s">
        <v>463</v>
      </c>
      <c r="AA17" t="s">
        <v>454</v>
      </c>
      <c r="AB17">
        <v>88</v>
      </c>
      <c r="AC17" t="s">
        <v>451</v>
      </c>
      <c r="AD17">
        <v>5</v>
      </c>
    </row>
    <row r="18" spans="1:32" x14ac:dyDescent="0.25">
      <c r="A18">
        <v>17</v>
      </c>
      <c r="B18" t="s">
        <v>54</v>
      </c>
      <c r="C18" t="s">
        <v>55</v>
      </c>
      <c r="D18" t="s">
        <v>26</v>
      </c>
      <c r="E18" t="s">
        <v>27</v>
      </c>
      <c r="F18" t="s">
        <v>482</v>
      </c>
      <c r="G18" t="s">
        <v>29</v>
      </c>
      <c r="J18">
        <v>543.21299999999906</v>
      </c>
      <c r="K18">
        <v>9</v>
      </c>
      <c r="L18">
        <v>4</v>
      </c>
      <c r="M18">
        <v>1.9019667872969299</v>
      </c>
      <c r="N18">
        <v>1.9337992023134101</v>
      </c>
      <c r="O18">
        <v>2.23632481134265E-2</v>
      </c>
      <c r="P18">
        <v>27.987188600369301</v>
      </c>
      <c r="Q18">
        <v>5.2374626196498499E-6</v>
      </c>
      <c r="R18" t="s">
        <v>30</v>
      </c>
      <c r="S18" t="s">
        <v>31</v>
      </c>
      <c r="T18" t="s">
        <v>31</v>
      </c>
      <c r="U18" t="s">
        <v>30</v>
      </c>
      <c r="V18" t="s">
        <v>31</v>
      </c>
      <c r="W18" t="s">
        <v>31</v>
      </c>
      <c r="X18" t="s">
        <v>30</v>
      </c>
      <c r="Y18" t="s">
        <v>460</v>
      </c>
      <c r="Z18" t="s">
        <v>463</v>
      </c>
      <c r="AA18" t="s">
        <v>454</v>
      </c>
      <c r="AB18">
        <v>150</v>
      </c>
      <c r="AC18" t="s">
        <v>451</v>
      </c>
      <c r="AD18">
        <v>5</v>
      </c>
      <c r="AF18">
        <f t="shared" ref="AF18" si="7">IFERROR(AVERAGE(Q18:Q19),"")</f>
        <v>5.6421333295546954E-6</v>
      </c>
    </row>
    <row r="19" spans="1:32" x14ac:dyDescent="0.25">
      <c r="A19">
        <v>18</v>
      </c>
      <c r="B19" t="s">
        <v>56</v>
      </c>
      <c r="C19" t="s">
        <v>55</v>
      </c>
      <c r="D19" t="s">
        <v>26</v>
      </c>
      <c r="E19" t="s">
        <v>27</v>
      </c>
      <c r="F19" t="s">
        <v>482</v>
      </c>
      <c r="G19" t="s">
        <v>29</v>
      </c>
      <c r="J19">
        <v>543.21299999999906</v>
      </c>
      <c r="K19">
        <v>8</v>
      </c>
      <c r="L19">
        <v>4</v>
      </c>
      <c r="M19">
        <v>1.9386505367189599</v>
      </c>
      <c r="N19">
        <v>1.9337992023134101</v>
      </c>
      <c r="O19">
        <v>2.23632481134265E-2</v>
      </c>
      <c r="P19">
        <v>27.769302848565399</v>
      </c>
      <c r="Q19">
        <v>6.0468040394595402E-6</v>
      </c>
      <c r="R19" t="s">
        <v>30</v>
      </c>
      <c r="S19" t="s">
        <v>31</v>
      </c>
      <c r="T19" t="s">
        <v>31</v>
      </c>
      <c r="U19" t="s">
        <v>30</v>
      </c>
      <c r="V19" t="s">
        <v>31</v>
      </c>
      <c r="W19" t="s">
        <v>31</v>
      </c>
      <c r="X19" t="s">
        <v>30</v>
      </c>
      <c r="Y19" t="s">
        <v>460</v>
      </c>
      <c r="Z19" t="s">
        <v>463</v>
      </c>
      <c r="AA19" t="s">
        <v>454</v>
      </c>
      <c r="AB19">
        <v>150</v>
      </c>
      <c r="AC19" t="s">
        <v>451</v>
      </c>
      <c r="AD19">
        <v>5</v>
      </c>
    </row>
    <row r="20" spans="1:32" x14ac:dyDescent="0.25">
      <c r="A20">
        <v>19</v>
      </c>
      <c r="B20" t="s">
        <v>57</v>
      </c>
      <c r="C20" t="s">
        <v>58</v>
      </c>
      <c r="D20" t="s">
        <v>26</v>
      </c>
      <c r="E20" t="s">
        <v>27</v>
      </c>
      <c r="F20" t="s">
        <v>482</v>
      </c>
      <c r="G20" t="s">
        <v>29</v>
      </c>
      <c r="J20">
        <v>543.21299999999906</v>
      </c>
      <c r="K20">
        <v>8</v>
      </c>
      <c r="L20">
        <v>5</v>
      </c>
      <c r="M20">
        <v>1.9115858487539601</v>
      </c>
      <c r="N20">
        <v>1.9337992023134101</v>
      </c>
      <c r="O20">
        <v>2.23632481134265E-2</v>
      </c>
      <c r="P20">
        <v>27.882109928596599</v>
      </c>
      <c r="Q20">
        <v>5.6132794483097897E-6</v>
      </c>
      <c r="R20" t="s">
        <v>30</v>
      </c>
      <c r="S20" t="s">
        <v>31</v>
      </c>
      <c r="T20" t="s">
        <v>31</v>
      </c>
      <c r="U20" t="s">
        <v>30</v>
      </c>
      <c r="V20" t="s">
        <v>31</v>
      </c>
      <c r="W20" t="s">
        <v>31</v>
      </c>
      <c r="X20" t="s">
        <v>30</v>
      </c>
      <c r="Y20" t="s">
        <v>460</v>
      </c>
      <c r="Z20" t="s">
        <v>464</v>
      </c>
      <c r="AA20" t="s">
        <v>454</v>
      </c>
      <c r="AB20">
        <v>38</v>
      </c>
      <c r="AC20" t="s">
        <v>452</v>
      </c>
      <c r="AD20">
        <v>0</v>
      </c>
      <c r="AF20">
        <f t="shared" ref="AF20" si="8">IFERROR(AVERAGE(Q20:Q21),"")</f>
        <v>5.5031122085954499E-6</v>
      </c>
    </row>
    <row r="21" spans="1:32" x14ac:dyDescent="0.25">
      <c r="A21">
        <v>20</v>
      </c>
      <c r="B21" t="s">
        <v>59</v>
      </c>
      <c r="C21" t="s">
        <v>58</v>
      </c>
      <c r="D21" t="s">
        <v>26</v>
      </c>
      <c r="E21" t="s">
        <v>27</v>
      </c>
      <c r="F21" t="s">
        <v>482</v>
      </c>
      <c r="G21" t="s">
        <v>29</v>
      </c>
      <c r="J21">
        <v>543.21299999999906</v>
      </c>
      <c r="K21">
        <v>9</v>
      </c>
      <c r="L21">
        <v>4</v>
      </c>
      <c r="M21">
        <v>1.91105477566759</v>
      </c>
      <c r="N21">
        <v>1.9337992023134101</v>
      </c>
      <c r="O21">
        <v>2.23632481134265E-2</v>
      </c>
      <c r="P21">
        <v>27.9428291464436</v>
      </c>
      <c r="Q21">
        <v>5.3929449688811101E-6</v>
      </c>
      <c r="R21" t="s">
        <v>30</v>
      </c>
      <c r="S21" t="s">
        <v>31</v>
      </c>
      <c r="T21" t="s">
        <v>31</v>
      </c>
      <c r="U21" t="s">
        <v>30</v>
      </c>
      <c r="V21" t="s">
        <v>31</v>
      </c>
      <c r="W21" t="s">
        <v>31</v>
      </c>
      <c r="X21" t="s">
        <v>30</v>
      </c>
      <c r="Y21" t="s">
        <v>460</v>
      </c>
      <c r="Z21" t="s">
        <v>464</v>
      </c>
      <c r="AA21" t="s">
        <v>454</v>
      </c>
      <c r="AB21">
        <v>38</v>
      </c>
      <c r="AC21" t="s">
        <v>452</v>
      </c>
      <c r="AD21">
        <v>0</v>
      </c>
    </row>
    <row r="22" spans="1:32" x14ac:dyDescent="0.25">
      <c r="A22">
        <v>21</v>
      </c>
      <c r="B22" t="s">
        <v>60</v>
      </c>
      <c r="C22" t="s">
        <v>61</v>
      </c>
      <c r="D22" t="s">
        <v>26</v>
      </c>
      <c r="E22" t="s">
        <v>27</v>
      </c>
      <c r="F22" t="s">
        <v>482</v>
      </c>
      <c r="G22" t="s">
        <v>29</v>
      </c>
      <c r="J22">
        <v>543.21299999999906</v>
      </c>
      <c r="K22">
        <v>9</v>
      </c>
      <c r="L22">
        <v>4</v>
      </c>
      <c r="M22">
        <v>1.9096950476357999</v>
      </c>
      <c r="N22">
        <v>1.9337992023134101</v>
      </c>
      <c r="O22">
        <v>2.23632481134265E-2</v>
      </c>
      <c r="P22">
        <v>27.648937404797898</v>
      </c>
      <c r="Q22">
        <v>6.5463606401354601E-6</v>
      </c>
      <c r="R22" t="s">
        <v>30</v>
      </c>
      <c r="S22" t="s">
        <v>31</v>
      </c>
      <c r="T22" t="s">
        <v>31</v>
      </c>
      <c r="U22" t="s">
        <v>30</v>
      </c>
      <c r="V22" t="s">
        <v>31</v>
      </c>
      <c r="W22" t="s">
        <v>31</v>
      </c>
      <c r="X22" t="s">
        <v>30</v>
      </c>
      <c r="Y22" t="s">
        <v>460</v>
      </c>
      <c r="Z22" t="s">
        <v>464</v>
      </c>
      <c r="AA22" t="s">
        <v>454</v>
      </c>
      <c r="AB22">
        <v>88</v>
      </c>
      <c r="AC22" t="s">
        <v>452</v>
      </c>
      <c r="AD22">
        <v>0</v>
      </c>
      <c r="AF22">
        <f t="shared" ref="AF22" si="9">IFERROR(AVERAGE(Q22:Q23),"")</f>
        <v>7.2248190115297644E-6</v>
      </c>
    </row>
    <row r="23" spans="1:32" x14ac:dyDescent="0.25">
      <c r="A23">
        <v>22</v>
      </c>
      <c r="B23" t="s">
        <v>62</v>
      </c>
      <c r="C23" t="s">
        <v>61</v>
      </c>
      <c r="D23" t="s">
        <v>26</v>
      </c>
      <c r="E23" t="s">
        <v>27</v>
      </c>
      <c r="F23" t="s">
        <v>482</v>
      </c>
      <c r="G23" t="s">
        <v>29</v>
      </c>
      <c r="J23">
        <v>543.21299999999906</v>
      </c>
      <c r="K23">
        <v>8</v>
      </c>
      <c r="L23">
        <v>4</v>
      </c>
      <c r="M23">
        <v>1.93068861170965</v>
      </c>
      <c r="N23">
        <v>1.9337992023134101</v>
      </c>
      <c r="O23">
        <v>2.23632481134265E-2</v>
      </c>
      <c r="P23">
        <v>27.363308744836299</v>
      </c>
      <c r="Q23">
        <v>7.9032773829240694E-6</v>
      </c>
      <c r="R23" t="s">
        <v>30</v>
      </c>
      <c r="S23" t="s">
        <v>31</v>
      </c>
      <c r="T23" t="s">
        <v>31</v>
      </c>
      <c r="U23" t="s">
        <v>30</v>
      </c>
      <c r="V23" t="s">
        <v>31</v>
      </c>
      <c r="W23" t="s">
        <v>31</v>
      </c>
      <c r="X23" t="s">
        <v>30</v>
      </c>
      <c r="Y23" t="s">
        <v>460</v>
      </c>
      <c r="Z23" t="s">
        <v>464</v>
      </c>
      <c r="AA23" t="s">
        <v>454</v>
      </c>
      <c r="AB23">
        <v>88</v>
      </c>
      <c r="AC23" t="s">
        <v>452</v>
      </c>
      <c r="AD23">
        <v>0</v>
      </c>
    </row>
    <row r="24" spans="1:32" x14ac:dyDescent="0.25">
      <c r="A24">
        <v>23</v>
      </c>
      <c r="B24" t="s">
        <v>63</v>
      </c>
      <c r="C24" t="s">
        <v>64</v>
      </c>
      <c r="D24" t="s">
        <v>26</v>
      </c>
      <c r="E24" t="s">
        <v>27</v>
      </c>
      <c r="F24" t="s">
        <v>482</v>
      </c>
      <c r="G24" t="s">
        <v>29</v>
      </c>
      <c r="J24">
        <v>543.21299999999906</v>
      </c>
      <c r="K24">
        <v>9</v>
      </c>
      <c r="L24">
        <v>4</v>
      </c>
      <c r="M24">
        <v>1.9197761624749099</v>
      </c>
      <c r="N24">
        <v>1.9337992023134101</v>
      </c>
      <c r="O24">
        <v>2.23632481134265E-2</v>
      </c>
      <c r="P24">
        <v>27.0159100102622</v>
      </c>
      <c r="Q24">
        <v>9.9381643515895095E-6</v>
      </c>
      <c r="R24" t="s">
        <v>30</v>
      </c>
      <c r="S24" t="s">
        <v>31</v>
      </c>
      <c r="T24" t="s">
        <v>31</v>
      </c>
      <c r="U24" t="s">
        <v>30</v>
      </c>
      <c r="V24" t="s">
        <v>31</v>
      </c>
      <c r="W24" t="s">
        <v>31</v>
      </c>
      <c r="X24" t="s">
        <v>30</v>
      </c>
      <c r="Y24" t="s">
        <v>460</v>
      </c>
      <c r="Z24" t="s">
        <v>464</v>
      </c>
      <c r="AA24" t="s">
        <v>454</v>
      </c>
      <c r="AB24">
        <v>150</v>
      </c>
      <c r="AC24" t="s">
        <v>452</v>
      </c>
      <c r="AD24">
        <v>0</v>
      </c>
      <c r="AF24">
        <f t="shared" ref="AF24" si="10">IFERROR(AVERAGE(Q24:Q25),"")</f>
        <v>1.0780540470781255E-5</v>
      </c>
    </row>
    <row r="25" spans="1:32" x14ac:dyDescent="0.25">
      <c r="A25">
        <v>24</v>
      </c>
      <c r="B25" t="s">
        <v>65</v>
      </c>
      <c r="C25" t="s">
        <v>64</v>
      </c>
      <c r="D25" t="s">
        <v>26</v>
      </c>
      <c r="E25" t="s">
        <v>27</v>
      </c>
      <c r="F25" t="s">
        <v>482</v>
      </c>
      <c r="G25" t="s">
        <v>29</v>
      </c>
      <c r="J25">
        <v>543.21299999999906</v>
      </c>
      <c r="K25">
        <v>10</v>
      </c>
      <c r="L25">
        <v>4</v>
      </c>
      <c r="M25">
        <v>1.8841067841964201</v>
      </c>
      <c r="N25">
        <v>1.9337992023134101</v>
      </c>
      <c r="O25">
        <v>2.23632481134265E-2</v>
      </c>
      <c r="P25">
        <v>26.7784580369438</v>
      </c>
      <c r="Q25">
        <v>1.1622916589973E-5</v>
      </c>
      <c r="R25" t="s">
        <v>30</v>
      </c>
      <c r="S25" t="s">
        <v>31</v>
      </c>
      <c r="T25" t="s">
        <v>31</v>
      </c>
      <c r="U25" t="s">
        <v>30</v>
      </c>
      <c r="V25" t="s">
        <v>31</v>
      </c>
      <c r="W25" t="s">
        <v>31</v>
      </c>
      <c r="X25" t="s">
        <v>30</v>
      </c>
      <c r="Y25" t="s">
        <v>460</v>
      </c>
      <c r="Z25" t="s">
        <v>464</v>
      </c>
      <c r="AA25" t="s">
        <v>454</v>
      </c>
      <c r="AB25">
        <v>150</v>
      </c>
      <c r="AC25" t="s">
        <v>452</v>
      </c>
      <c r="AD25">
        <v>0</v>
      </c>
    </row>
    <row r="26" spans="1:32" x14ac:dyDescent="0.25">
      <c r="A26">
        <v>25</v>
      </c>
      <c r="B26" t="s">
        <v>66</v>
      </c>
      <c r="C26" t="s">
        <v>67</v>
      </c>
      <c r="D26" t="s">
        <v>26</v>
      </c>
      <c r="E26" t="s">
        <v>27</v>
      </c>
      <c r="F26" t="s">
        <v>482</v>
      </c>
      <c r="G26" t="s">
        <v>29</v>
      </c>
      <c r="J26">
        <v>543.21299999999906</v>
      </c>
      <c r="K26">
        <v>8</v>
      </c>
      <c r="L26">
        <v>4</v>
      </c>
      <c r="M26">
        <v>1.9390390862751301</v>
      </c>
      <c r="N26">
        <v>1.9337992023134101</v>
      </c>
      <c r="O26">
        <v>2.23632481134265E-2</v>
      </c>
      <c r="P26">
        <v>28.434244109751699</v>
      </c>
      <c r="Q26">
        <v>3.90013062129368E-6</v>
      </c>
      <c r="R26" t="s">
        <v>30</v>
      </c>
      <c r="S26" t="s">
        <v>31</v>
      </c>
      <c r="T26" t="s">
        <v>31</v>
      </c>
      <c r="U26" t="s">
        <v>30</v>
      </c>
      <c r="V26" t="s">
        <v>31</v>
      </c>
      <c r="W26" t="s">
        <v>31</v>
      </c>
      <c r="X26" t="s">
        <v>30</v>
      </c>
      <c r="Y26" t="s">
        <v>460</v>
      </c>
      <c r="Z26" t="s">
        <v>465</v>
      </c>
      <c r="AA26" t="s">
        <v>454</v>
      </c>
      <c r="AB26">
        <v>38</v>
      </c>
      <c r="AC26" t="s">
        <v>453</v>
      </c>
      <c r="AD26">
        <v>0.5</v>
      </c>
      <c r="AF26">
        <f t="shared" ref="AF26" si="11">IFERROR(AVERAGE(Q26:Q27),"")</f>
        <v>3.9629065580299901E-6</v>
      </c>
    </row>
    <row r="27" spans="1:32" x14ac:dyDescent="0.25">
      <c r="A27">
        <v>26</v>
      </c>
      <c r="B27" t="s">
        <v>68</v>
      </c>
      <c r="C27" t="s">
        <v>67</v>
      </c>
      <c r="D27" t="s">
        <v>26</v>
      </c>
      <c r="E27" t="s">
        <v>27</v>
      </c>
      <c r="F27" t="s">
        <v>482</v>
      </c>
      <c r="G27" t="s">
        <v>29</v>
      </c>
      <c r="J27">
        <v>543.21299999999906</v>
      </c>
      <c r="K27">
        <v>9</v>
      </c>
      <c r="L27">
        <v>4</v>
      </c>
      <c r="M27">
        <v>1.9334039625892501</v>
      </c>
      <c r="N27">
        <v>1.9337992023134101</v>
      </c>
      <c r="O27">
        <v>2.23632481134265E-2</v>
      </c>
      <c r="P27">
        <v>28.3862000451638</v>
      </c>
      <c r="Q27">
        <v>4.0256824947663002E-6</v>
      </c>
      <c r="R27" t="s">
        <v>30</v>
      </c>
      <c r="S27" t="s">
        <v>31</v>
      </c>
      <c r="T27" t="s">
        <v>31</v>
      </c>
      <c r="U27" t="s">
        <v>30</v>
      </c>
      <c r="V27" t="s">
        <v>31</v>
      </c>
      <c r="W27" t="s">
        <v>31</v>
      </c>
      <c r="X27" t="s">
        <v>30</v>
      </c>
      <c r="Y27" t="s">
        <v>460</v>
      </c>
      <c r="Z27" t="s">
        <v>465</v>
      </c>
      <c r="AA27" t="s">
        <v>454</v>
      </c>
      <c r="AB27">
        <v>38</v>
      </c>
      <c r="AC27" t="s">
        <v>453</v>
      </c>
      <c r="AD27">
        <v>0.5</v>
      </c>
    </row>
    <row r="28" spans="1:32" x14ac:dyDescent="0.25">
      <c r="A28">
        <v>27</v>
      </c>
      <c r="B28" t="s">
        <v>69</v>
      </c>
      <c r="C28" t="s">
        <v>70</v>
      </c>
      <c r="D28" t="s">
        <v>26</v>
      </c>
      <c r="E28" t="s">
        <v>27</v>
      </c>
      <c r="F28" t="s">
        <v>482</v>
      </c>
      <c r="G28" t="s">
        <v>29</v>
      </c>
      <c r="J28">
        <v>543.21299999999906</v>
      </c>
      <c r="K28">
        <v>8</v>
      </c>
      <c r="L28">
        <v>4</v>
      </c>
      <c r="M28">
        <v>1.9253494409649401</v>
      </c>
      <c r="N28">
        <v>1.9337992023134101</v>
      </c>
      <c r="O28">
        <v>2.23632481134265E-2</v>
      </c>
      <c r="P28">
        <v>27.275604101578601</v>
      </c>
      <c r="Q28">
        <v>8.3738819148570498E-6</v>
      </c>
      <c r="R28" t="s">
        <v>30</v>
      </c>
      <c r="S28" t="s">
        <v>31</v>
      </c>
      <c r="T28" t="s">
        <v>31</v>
      </c>
      <c r="U28" t="s">
        <v>30</v>
      </c>
      <c r="V28" t="s">
        <v>31</v>
      </c>
      <c r="W28" t="s">
        <v>31</v>
      </c>
      <c r="X28" t="s">
        <v>30</v>
      </c>
      <c r="Y28" t="s">
        <v>460</v>
      </c>
      <c r="Z28" t="s">
        <v>465</v>
      </c>
      <c r="AA28" t="s">
        <v>454</v>
      </c>
      <c r="AB28">
        <v>88</v>
      </c>
      <c r="AC28" t="s">
        <v>453</v>
      </c>
      <c r="AD28">
        <v>0.5</v>
      </c>
      <c r="AF28">
        <f t="shared" ref="AF28" si="12">IFERROR(AVERAGE(Q28:Q29),"")</f>
        <v>8.8287320699952045E-6</v>
      </c>
    </row>
    <row r="29" spans="1:32" x14ac:dyDescent="0.25">
      <c r="A29">
        <v>28</v>
      </c>
      <c r="B29" t="s">
        <v>71</v>
      </c>
      <c r="C29" t="s">
        <v>70</v>
      </c>
      <c r="D29" t="s">
        <v>26</v>
      </c>
      <c r="E29" t="s">
        <v>27</v>
      </c>
      <c r="F29" t="s">
        <v>482</v>
      </c>
      <c r="G29" t="s">
        <v>29</v>
      </c>
      <c r="J29">
        <v>543.21299999999906</v>
      </c>
      <c r="K29">
        <v>8</v>
      </c>
      <c r="L29">
        <v>4</v>
      </c>
      <c r="M29">
        <v>1.9248782129719899</v>
      </c>
      <c r="N29">
        <v>1.9337992023134101</v>
      </c>
      <c r="O29">
        <v>2.23632481134265E-2</v>
      </c>
      <c r="P29">
        <v>27.119224992306101</v>
      </c>
      <c r="Q29">
        <v>9.2835822251333608E-6</v>
      </c>
      <c r="R29" t="s">
        <v>30</v>
      </c>
      <c r="S29" t="s">
        <v>31</v>
      </c>
      <c r="T29" t="s">
        <v>31</v>
      </c>
      <c r="U29" t="s">
        <v>30</v>
      </c>
      <c r="V29" t="s">
        <v>31</v>
      </c>
      <c r="W29" t="s">
        <v>31</v>
      </c>
      <c r="X29" t="s">
        <v>30</v>
      </c>
      <c r="Y29" t="s">
        <v>460</v>
      </c>
      <c r="Z29" t="s">
        <v>465</v>
      </c>
      <c r="AA29" t="s">
        <v>454</v>
      </c>
      <c r="AB29">
        <v>88</v>
      </c>
      <c r="AC29" t="s">
        <v>453</v>
      </c>
      <c r="AD29">
        <v>0.5</v>
      </c>
    </row>
    <row r="30" spans="1:32" x14ac:dyDescent="0.25">
      <c r="A30">
        <v>29</v>
      </c>
      <c r="B30" t="s">
        <v>72</v>
      </c>
      <c r="C30" t="s">
        <v>73</v>
      </c>
      <c r="D30" t="s">
        <v>26</v>
      </c>
      <c r="E30" t="s">
        <v>27</v>
      </c>
      <c r="F30" t="s">
        <v>482</v>
      </c>
      <c r="G30" t="s">
        <v>29</v>
      </c>
      <c r="J30">
        <v>543.21299999999906</v>
      </c>
      <c r="K30">
        <v>8</v>
      </c>
      <c r="L30">
        <v>5</v>
      </c>
      <c r="M30">
        <v>1.9044357539954599</v>
      </c>
      <c r="N30">
        <v>1.9337992023134101</v>
      </c>
      <c r="O30">
        <v>2.23632481134265E-2</v>
      </c>
      <c r="P30">
        <v>26.968222109801498</v>
      </c>
      <c r="Q30">
        <v>1.02556816617724E-5</v>
      </c>
      <c r="R30" t="s">
        <v>30</v>
      </c>
      <c r="S30" t="s">
        <v>31</v>
      </c>
      <c r="T30" t="s">
        <v>31</v>
      </c>
      <c r="U30" t="s">
        <v>30</v>
      </c>
      <c r="V30" t="s">
        <v>31</v>
      </c>
      <c r="W30" t="s">
        <v>31</v>
      </c>
      <c r="X30" t="s">
        <v>30</v>
      </c>
      <c r="Y30" t="s">
        <v>460</v>
      </c>
      <c r="Z30" t="s">
        <v>465</v>
      </c>
      <c r="AA30" t="s">
        <v>454</v>
      </c>
      <c r="AB30">
        <v>150</v>
      </c>
      <c r="AC30" t="s">
        <v>453</v>
      </c>
      <c r="AD30">
        <v>0.5</v>
      </c>
      <c r="AF30">
        <f t="shared" ref="AF30" si="13">IFERROR(AVERAGE(Q30:Q31),"")</f>
        <v>9.7512486682668203E-6</v>
      </c>
    </row>
    <row r="31" spans="1:32" x14ac:dyDescent="0.25">
      <c r="A31">
        <v>30</v>
      </c>
      <c r="B31" t="s">
        <v>74</v>
      </c>
      <c r="C31" t="s">
        <v>73</v>
      </c>
      <c r="D31" t="s">
        <v>26</v>
      </c>
      <c r="E31" t="s">
        <v>27</v>
      </c>
      <c r="F31" t="s">
        <v>482</v>
      </c>
      <c r="G31" t="s">
        <v>29</v>
      </c>
      <c r="J31">
        <v>543.21299999999906</v>
      </c>
      <c r="K31">
        <v>8</v>
      </c>
      <c r="L31">
        <v>4</v>
      </c>
      <c r="M31">
        <v>1.92004552735074</v>
      </c>
      <c r="N31">
        <v>1.9337992023134101</v>
      </c>
      <c r="O31">
        <v>2.23632481134265E-2</v>
      </c>
      <c r="P31">
        <v>27.1252421688109</v>
      </c>
      <c r="Q31">
        <v>9.2468156747612404E-6</v>
      </c>
      <c r="R31" t="s">
        <v>30</v>
      </c>
      <c r="S31" t="s">
        <v>31</v>
      </c>
      <c r="T31" t="s">
        <v>31</v>
      </c>
      <c r="U31" t="s">
        <v>30</v>
      </c>
      <c r="V31" t="s">
        <v>31</v>
      </c>
      <c r="W31" t="s">
        <v>31</v>
      </c>
      <c r="X31" t="s">
        <v>30</v>
      </c>
      <c r="Y31" t="s">
        <v>460</v>
      </c>
      <c r="Z31" t="s">
        <v>465</v>
      </c>
      <c r="AA31" t="s">
        <v>454</v>
      </c>
      <c r="AB31">
        <v>150</v>
      </c>
      <c r="AC31" t="s">
        <v>453</v>
      </c>
      <c r="AD31">
        <v>0.5</v>
      </c>
    </row>
    <row r="32" spans="1:32" x14ac:dyDescent="0.25">
      <c r="A32">
        <v>31</v>
      </c>
      <c r="B32" t="s">
        <v>75</v>
      </c>
      <c r="C32" t="s">
        <v>76</v>
      </c>
      <c r="D32" t="s">
        <v>26</v>
      </c>
      <c r="E32" t="s">
        <v>27</v>
      </c>
      <c r="F32" t="s">
        <v>482</v>
      </c>
      <c r="G32" t="s">
        <v>29</v>
      </c>
      <c r="J32">
        <v>543.21299999999906</v>
      </c>
      <c r="K32">
        <v>10</v>
      </c>
      <c r="L32">
        <v>4</v>
      </c>
      <c r="M32">
        <v>1.9467420923018099</v>
      </c>
      <c r="N32">
        <v>1.9337992023134101</v>
      </c>
      <c r="O32">
        <v>2.23632481134265E-2</v>
      </c>
      <c r="P32">
        <v>28.771793987857802</v>
      </c>
      <c r="Q32">
        <v>3.12177089407582E-6</v>
      </c>
      <c r="R32" t="s">
        <v>30</v>
      </c>
      <c r="S32" t="s">
        <v>31</v>
      </c>
      <c r="T32" t="s">
        <v>31</v>
      </c>
      <c r="U32" t="s">
        <v>30</v>
      </c>
      <c r="V32" t="s">
        <v>31</v>
      </c>
      <c r="W32" t="s">
        <v>31</v>
      </c>
      <c r="X32" t="s">
        <v>30</v>
      </c>
      <c r="Y32" t="s">
        <v>460</v>
      </c>
      <c r="Z32" t="s">
        <v>466</v>
      </c>
      <c r="AA32" t="s">
        <v>454</v>
      </c>
      <c r="AB32">
        <v>38</v>
      </c>
      <c r="AC32" t="s">
        <v>452</v>
      </c>
      <c r="AD32">
        <v>5</v>
      </c>
      <c r="AF32">
        <f t="shared" ref="AF32" si="14">IFERROR(AVERAGE(Q32:Q33),"")</f>
        <v>2.9418796154527552E-6</v>
      </c>
    </row>
    <row r="33" spans="1:32" x14ac:dyDescent="0.25">
      <c r="A33">
        <v>32</v>
      </c>
      <c r="B33" t="s">
        <v>77</v>
      </c>
      <c r="C33" t="s">
        <v>76</v>
      </c>
      <c r="D33" t="s">
        <v>26</v>
      </c>
      <c r="E33" t="s">
        <v>27</v>
      </c>
      <c r="F33" t="s">
        <v>482</v>
      </c>
      <c r="G33" t="s">
        <v>29</v>
      </c>
      <c r="J33">
        <v>543.21299999999906</v>
      </c>
      <c r="K33">
        <v>9</v>
      </c>
      <c r="L33">
        <v>4</v>
      </c>
      <c r="M33">
        <v>1.89298781728288</v>
      </c>
      <c r="N33">
        <v>1.9337992023134101</v>
      </c>
      <c r="O33">
        <v>2.23632481134265E-2</v>
      </c>
      <c r="P33">
        <v>28.957468130457499</v>
      </c>
      <c r="Q33">
        <v>2.76198833682969E-6</v>
      </c>
      <c r="R33" t="s">
        <v>30</v>
      </c>
      <c r="S33" t="s">
        <v>31</v>
      </c>
      <c r="T33" t="s">
        <v>31</v>
      </c>
      <c r="U33" t="s">
        <v>30</v>
      </c>
      <c r="V33" t="s">
        <v>31</v>
      </c>
      <c r="W33" t="s">
        <v>31</v>
      </c>
      <c r="X33" t="s">
        <v>30</v>
      </c>
      <c r="Y33" t="s">
        <v>460</v>
      </c>
      <c r="Z33" t="s">
        <v>466</v>
      </c>
      <c r="AA33" t="s">
        <v>454</v>
      </c>
      <c r="AB33">
        <v>38</v>
      </c>
      <c r="AC33" t="s">
        <v>452</v>
      </c>
      <c r="AD33">
        <v>5</v>
      </c>
    </row>
    <row r="34" spans="1:32" x14ac:dyDescent="0.25">
      <c r="A34">
        <v>33</v>
      </c>
      <c r="B34" t="s">
        <v>78</v>
      </c>
      <c r="C34" t="s">
        <v>79</v>
      </c>
      <c r="D34" t="s">
        <v>26</v>
      </c>
      <c r="E34" t="s">
        <v>27</v>
      </c>
      <c r="F34" t="s">
        <v>482</v>
      </c>
      <c r="G34" t="s">
        <v>29</v>
      </c>
      <c r="J34">
        <v>543.21299999999906</v>
      </c>
      <c r="K34">
        <v>10</v>
      </c>
      <c r="L34">
        <v>4</v>
      </c>
      <c r="M34">
        <v>1.96757110343453</v>
      </c>
      <c r="N34">
        <v>1.9337992023134101</v>
      </c>
      <c r="O34">
        <v>2.23632481134265E-2</v>
      </c>
      <c r="P34">
        <v>26.391723722019201</v>
      </c>
      <c r="Q34">
        <v>1.4999619031349401E-5</v>
      </c>
      <c r="R34" t="s">
        <v>30</v>
      </c>
      <c r="S34" t="s">
        <v>31</v>
      </c>
      <c r="T34" t="s">
        <v>31</v>
      </c>
      <c r="U34" t="s">
        <v>30</v>
      </c>
      <c r="V34" t="s">
        <v>31</v>
      </c>
      <c r="W34" t="s">
        <v>31</v>
      </c>
      <c r="X34" t="s">
        <v>30</v>
      </c>
      <c r="Y34" t="s">
        <v>460</v>
      </c>
      <c r="Z34" t="s">
        <v>466</v>
      </c>
      <c r="AA34" t="s">
        <v>454</v>
      </c>
      <c r="AB34">
        <v>88</v>
      </c>
      <c r="AC34" t="s">
        <v>452</v>
      </c>
      <c r="AD34">
        <v>5</v>
      </c>
      <c r="AF34">
        <f t="shared" ref="AF34" si="15">IFERROR(AVERAGE(Q34:Q35),"")</f>
        <v>1.4825431974190499E-5</v>
      </c>
    </row>
    <row r="35" spans="1:32" x14ac:dyDescent="0.25">
      <c r="A35">
        <v>34</v>
      </c>
      <c r="B35" t="s">
        <v>80</v>
      </c>
      <c r="C35" t="s">
        <v>79</v>
      </c>
      <c r="D35" t="s">
        <v>26</v>
      </c>
      <c r="E35" t="s">
        <v>27</v>
      </c>
      <c r="F35" t="s">
        <v>482</v>
      </c>
      <c r="G35" t="s">
        <v>29</v>
      </c>
      <c r="J35">
        <v>543.21299999999906</v>
      </c>
      <c r="K35">
        <v>8</v>
      </c>
      <c r="L35">
        <v>4</v>
      </c>
      <c r="M35">
        <v>1.93687199098257</v>
      </c>
      <c r="N35">
        <v>1.9337992023134101</v>
      </c>
      <c r="O35">
        <v>2.23632481134265E-2</v>
      </c>
      <c r="P35">
        <v>26.427356735542698</v>
      </c>
      <c r="Q35">
        <v>1.4651244917031599E-5</v>
      </c>
      <c r="R35" t="s">
        <v>30</v>
      </c>
      <c r="S35" t="s">
        <v>31</v>
      </c>
      <c r="T35" t="s">
        <v>31</v>
      </c>
      <c r="U35" t="s">
        <v>30</v>
      </c>
      <c r="V35" t="s">
        <v>31</v>
      </c>
      <c r="W35" t="s">
        <v>31</v>
      </c>
      <c r="X35" t="s">
        <v>30</v>
      </c>
      <c r="Y35" t="s">
        <v>460</v>
      </c>
      <c r="Z35" t="s">
        <v>466</v>
      </c>
      <c r="AA35" t="s">
        <v>454</v>
      </c>
      <c r="AB35">
        <v>88</v>
      </c>
      <c r="AC35" t="s">
        <v>452</v>
      </c>
      <c r="AD35">
        <v>5</v>
      </c>
    </row>
    <row r="36" spans="1:32" x14ac:dyDescent="0.25">
      <c r="A36">
        <v>35</v>
      </c>
      <c r="B36" t="s">
        <v>81</v>
      </c>
      <c r="C36" t="s">
        <v>82</v>
      </c>
      <c r="D36" t="s">
        <v>26</v>
      </c>
      <c r="E36" t="s">
        <v>27</v>
      </c>
      <c r="F36" t="s">
        <v>482</v>
      </c>
      <c r="G36" t="s">
        <v>29</v>
      </c>
      <c r="J36">
        <v>543.21299999999906</v>
      </c>
      <c r="K36">
        <v>8</v>
      </c>
      <c r="L36">
        <v>4</v>
      </c>
      <c r="M36">
        <v>1.9253519395526899</v>
      </c>
      <c r="N36">
        <v>1.9337992023134101</v>
      </c>
      <c r="O36">
        <v>2.23632481134265E-2</v>
      </c>
      <c r="P36">
        <v>26.854325139443201</v>
      </c>
      <c r="Q36">
        <v>1.1055691711904901E-5</v>
      </c>
      <c r="R36" t="s">
        <v>30</v>
      </c>
      <c r="S36" t="s">
        <v>31</v>
      </c>
      <c r="T36" t="s">
        <v>31</v>
      </c>
      <c r="U36" t="s">
        <v>30</v>
      </c>
      <c r="V36" t="s">
        <v>31</v>
      </c>
      <c r="W36" t="s">
        <v>31</v>
      </c>
      <c r="X36" t="s">
        <v>30</v>
      </c>
      <c r="Y36" t="s">
        <v>460</v>
      </c>
      <c r="Z36" t="s">
        <v>466</v>
      </c>
      <c r="AA36" t="s">
        <v>454</v>
      </c>
      <c r="AB36">
        <v>150</v>
      </c>
      <c r="AC36" t="s">
        <v>452</v>
      </c>
      <c r="AD36">
        <v>5</v>
      </c>
      <c r="AF36">
        <f t="shared" ref="AF36" si="16">IFERROR(AVERAGE(Q36:Q37),"")</f>
        <v>1.136910201519325E-5</v>
      </c>
    </row>
    <row r="37" spans="1:32" x14ac:dyDescent="0.25">
      <c r="A37">
        <v>36</v>
      </c>
      <c r="B37" t="s">
        <v>83</v>
      </c>
      <c r="C37" t="s">
        <v>82</v>
      </c>
      <c r="D37" t="s">
        <v>26</v>
      </c>
      <c r="E37" t="s">
        <v>27</v>
      </c>
      <c r="F37" t="s">
        <v>482</v>
      </c>
      <c r="G37" t="s">
        <v>29</v>
      </c>
      <c r="J37">
        <v>543.21299999999906</v>
      </c>
      <c r="K37">
        <v>7</v>
      </c>
      <c r="L37">
        <v>4</v>
      </c>
      <c r="M37">
        <v>1.8903683533939</v>
      </c>
      <c r="N37">
        <v>1.9337992023134101</v>
      </c>
      <c r="O37">
        <v>2.23632481134265E-2</v>
      </c>
      <c r="P37">
        <v>26.7707030151665</v>
      </c>
      <c r="Q37">
        <v>1.16825123184816E-5</v>
      </c>
      <c r="R37" t="s">
        <v>30</v>
      </c>
      <c r="S37" t="s">
        <v>31</v>
      </c>
      <c r="T37" t="s">
        <v>31</v>
      </c>
      <c r="U37" t="s">
        <v>30</v>
      </c>
      <c r="V37" t="s">
        <v>31</v>
      </c>
      <c r="W37" t="s">
        <v>31</v>
      </c>
      <c r="X37" t="s">
        <v>30</v>
      </c>
      <c r="Y37" t="s">
        <v>460</v>
      </c>
      <c r="Z37" t="s">
        <v>466</v>
      </c>
      <c r="AA37" t="s">
        <v>454</v>
      </c>
      <c r="AB37">
        <v>150</v>
      </c>
      <c r="AC37" t="s">
        <v>452</v>
      </c>
      <c r="AD37">
        <v>5</v>
      </c>
    </row>
    <row r="38" spans="1:32" x14ac:dyDescent="0.25">
      <c r="A38">
        <v>37</v>
      </c>
      <c r="B38" t="s">
        <v>84</v>
      </c>
      <c r="C38" t="s">
        <v>85</v>
      </c>
      <c r="D38" t="s">
        <v>26</v>
      </c>
      <c r="E38" t="s">
        <v>27</v>
      </c>
      <c r="F38" t="s">
        <v>482</v>
      </c>
      <c r="G38" t="s">
        <v>29</v>
      </c>
      <c r="J38">
        <v>543.21299999999906</v>
      </c>
      <c r="K38">
        <v>10</v>
      </c>
      <c r="L38">
        <v>4</v>
      </c>
      <c r="M38">
        <v>1.90833601049838</v>
      </c>
      <c r="N38">
        <v>1.9337992023134101</v>
      </c>
      <c r="O38">
        <v>2.23632481134265E-2</v>
      </c>
      <c r="P38">
        <v>26.954034805060299</v>
      </c>
      <c r="Q38">
        <v>1.03520875742731E-5</v>
      </c>
      <c r="R38" t="s">
        <v>30</v>
      </c>
      <c r="S38" t="s">
        <v>31</v>
      </c>
      <c r="T38" t="s">
        <v>31</v>
      </c>
      <c r="U38" t="s">
        <v>30</v>
      </c>
      <c r="V38" t="s">
        <v>31</v>
      </c>
      <c r="W38" t="s">
        <v>31</v>
      </c>
      <c r="X38" t="s">
        <v>30</v>
      </c>
      <c r="Y38" t="s">
        <v>460</v>
      </c>
      <c r="Z38" t="s">
        <v>461</v>
      </c>
      <c r="AA38" t="s">
        <v>455</v>
      </c>
      <c r="AB38">
        <v>38</v>
      </c>
      <c r="AC38" t="s">
        <v>451</v>
      </c>
      <c r="AD38">
        <v>0</v>
      </c>
      <c r="AF38">
        <f t="shared" ref="AF38" si="17">IFERROR(AVERAGE(Q38:Q39),"")</f>
        <v>9.8376223006601305E-6</v>
      </c>
    </row>
    <row r="39" spans="1:32" x14ac:dyDescent="0.25">
      <c r="A39">
        <v>38</v>
      </c>
      <c r="B39" t="s">
        <v>86</v>
      </c>
      <c r="C39" t="s">
        <v>85</v>
      </c>
      <c r="D39" t="s">
        <v>26</v>
      </c>
      <c r="E39" t="s">
        <v>27</v>
      </c>
      <c r="F39" t="s">
        <v>482</v>
      </c>
      <c r="G39" t="s">
        <v>29</v>
      </c>
      <c r="J39">
        <v>543.21299999999906</v>
      </c>
      <c r="K39">
        <v>8</v>
      </c>
      <c r="L39">
        <v>4</v>
      </c>
      <c r="M39">
        <v>1.8856243084567099</v>
      </c>
      <c r="N39">
        <v>1.9337992023134101</v>
      </c>
      <c r="O39">
        <v>2.23632481134265E-2</v>
      </c>
      <c r="P39">
        <v>27.112774792393399</v>
      </c>
      <c r="Q39">
        <v>9.3231570270471594E-6</v>
      </c>
      <c r="R39" t="s">
        <v>30</v>
      </c>
      <c r="S39" t="s">
        <v>31</v>
      </c>
      <c r="T39" t="s">
        <v>31</v>
      </c>
      <c r="U39" t="s">
        <v>30</v>
      </c>
      <c r="V39" t="s">
        <v>31</v>
      </c>
      <c r="W39" t="s">
        <v>31</v>
      </c>
      <c r="X39" t="s">
        <v>30</v>
      </c>
      <c r="Y39" t="s">
        <v>460</v>
      </c>
      <c r="Z39" t="s">
        <v>461</v>
      </c>
      <c r="AA39" t="s">
        <v>455</v>
      </c>
      <c r="AB39">
        <v>38</v>
      </c>
      <c r="AC39" t="s">
        <v>451</v>
      </c>
      <c r="AD39">
        <v>0</v>
      </c>
    </row>
    <row r="40" spans="1:32" x14ac:dyDescent="0.25">
      <c r="A40">
        <v>39</v>
      </c>
      <c r="B40" t="s">
        <v>87</v>
      </c>
      <c r="C40" t="s">
        <v>88</v>
      </c>
      <c r="D40" t="s">
        <v>26</v>
      </c>
      <c r="E40" t="s">
        <v>27</v>
      </c>
      <c r="F40" t="s">
        <v>482</v>
      </c>
      <c r="G40" t="s">
        <v>29</v>
      </c>
      <c r="J40">
        <v>543.21299999999906</v>
      </c>
      <c r="K40">
        <v>9</v>
      </c>
      <c r="L40">
        <v>4</v>
      </c>
      <c r="M40">
        <v>1.9647652664028299</v>
      </c>
      <c r="N40">
        <v>1.9337992023134101</v>
      </c>
      <c r="O40">
        <v>2.23632481134265E-2</v>
      </c>
      <c r="P40">
        <v>28.422561304897499</v>
      </c>
      <c r="Q40">
        <v>3.9302958308569201E-6</v>
      </c>
      <c r="R40" t="s">
        <v>30</v>
      </c>
      <c r="S40" t="s">
        <v>31</v>
      </c>
      <c r="T40" t="s">
        <v>31</v>
      </c>
      <c r="U40" t="s">
        <v>30</v>
      </c>
      <c r="V40" t="s">
        <v>31</v>
      </c>
      <c r="W40" t="s">
        <v>31</v>
      </c>
      <c r="X40" t="s">
        <v>30</v>
      </c>
      <c r="Y40" t="s">
        <v>460</v>
      </c>
      <c r="Z40" t="s">
        <v>461</v>
      </c>
      <c r="AA40" t="s">
        <v>455</v>
      </c>
      <c r="AB40">
        <v>88</v>
      </c>
      <c r="AC40" t="s">
        <v>451</v>
      </c>
      <c r="AD40">
        <v>0</v>
      </c>
      <c r="AF40">
        <f t="shared" ref="AF40" si="18">IFERROR(AVERAGE(Q40:Q41),"")</f>
        <v>3.9072176339354348E-6</v>
      </c>
    </row>
    <row r="41" spans="1:32" x14ac:dyDescent="0.25">
      <c r="A41">
        <v>40</v>
      </c>
      <c r="B41" t="s">
        <v>89</v>
      </c>
      <c r="C41" t="s">
        <v>88</v>
      </c>
      <c r="D41" t="s">
        <v>26</v>
      </c>
      <c r="E41" t="s">
        <v>27</v>
      </c>
      <c r="F41" t="s">
        <v>482</v>
      </c>
      <c r="G41" t="s">
        <v>29</v>
      </c>
      <c r="J41">
        <v>543.21299999999906</v>
      </c>
      <c r="K41">
        <v>9</v>
      </c>
      <c r="L41">
        <v>4</v>
      </c>
      <c r="M41">
        <v>1.93492551844343</v>
      </c>
      <c r="N41">
        <v>1.9337992023134101</v>
      </c>
      <c r="O41">
        <v>2.23632481134265E-2</v>
      </c>
      <c r="P41">
        <v>28.4404741002833</v>
      </c>
      <c r="Q41">
        <v>3.8841394370139502E-6</v>
      </c>
      <c r="R41" t="s">
        <v>30</v>
      </c>
      <c r="S41" t="s">
        <v>31</v>
      </c>
      <c r="T41" t="s">
        <v>31</v>
      </c>
      <c r="U41" t="s">
        <v>30</v>
      </c>
      <c r="V41" t="s">
        <v>31</v>
      </c>
      <c r="W41" t="s">
        <v>31</v>
      </c>
      <c r="X41" t="s">
        <v>30</v>
      </c>
      <c r="Y41" t="s">
        <v>460</v>
      </c>
      <c r="Z41" t="s">
        <v>461</v>
      </c>
      <c r="AA41" t="s">
        <v>455</v>
      </c>
      <c r="AB41">
        <v>88</v>
      </c>
      <c r="AC41" t="s">
        <v>451</v>
      </c>
      <c r="AD41">
        <v>0</v>
      </c>
    </row>
    <row r="42" spans="1:32" x14ac:dyDescent="0.25">
      <c r="A42">
        <v>41</v>
      </c>
      <c r="B42" t="s">
        <v>90</v>
      </c>
      <c r="C42" t="s">
        <v>91</v>
      </c>
      <c r="D42" t="s">
        <v>26</v>
      </c>
      <c r="E42" t="s">
        <v>27</v>
      </c>
      <c r="F42" t="s">
        <v>482</v>
      </c>
      <c r="G42" t="s">
        <v>29</v>
      </c>
      <c r="J42">
        <v>543.21299999999906</v>
      </c>
      <c r="K42">
        <v>9</v>
      </c>
      <c r="L42">
        <v>4</v>
      </c>
      <c r="M42">
        <v>1.9379911817464901</v>
      </c>
      <c r="N42">
        <v>1.9337992023134101</v>
      </c>
      <c r="O42">
        <v>2.23632481134265E-2</v>
      </c>
      <c r="P42">
        <v>26.568617168580101</v>
      </c>
      <c r="Q42">
        <v>1.33479918611842E-5</v>
      </c>
      <c r="R42" t="s">
        <v>30</v>
      </c>
      <c r="S42" t="s">
        <v>31</v>
      </c>
      <c r="T42" t="s">
        <v>31</v>
      </c>
      <c r="U42" t="s">
        <v>30</v>
      </c>
      <c r="V42" t="s">
        <v>31</v>
      </c>
      <c r="W42" t="s">
        <v>31</v>
      </c>
      <c r="X42" t="s">
        <v>30</v>
      </c>
      <c r="Y42" t="s">
        <v>460</v>
      </c>
      <c r="Z42" t="s">
        <v>461</v>
      </c>
      <c r="AA42" t="s">
        <v>455</v>
      </c>
      <c r="AB42">
        <v>150</v>
      </c>
      <c r="AC42" t="s">
        <v>451</v>
      </c>
      <c r="AD42">
        <v>0</v>
      </c>
      <c r="AF42">
        <f t="shared" ref="AF42" si="19">IFERROR(AVERAGE(Q42:Q43),"")</f>
        <v>1.3024039383239399E-5</v>
      </c>
    </row>
    <row r="43" spans="1:32" x14ac:dyDescent="0.25">
      <c r="A43">
        <v>42</v>
      </c>
      <c r="B43" t="s">
        <v>92</v>
      </c>
      <c r="C43" t="s">
        <v>91</v>
      </c>
      <c r="D43" t="s">
        <v>26</v>
      </c>
      <c r="E43" t="s">
        <v>27</v>
      </c>
      <c r="F43" t="s">
        <v>482</v>
      </c>
      <c r="G43" t="s">
        <v>29</v>
      </c>
      <c r="J43">
        <v>543.21299999999906</v>
      </c>
      <c r="K43">
        <v>9</v>
      </c>
      <c r="L43">
        <v>4</v>
      </c>
      <c r="M43">
        <v>1.9418237041939299</v>
      </c>
      <c r="N43">
        <v>1.9337992023134101</v>
      </c>
      <c r="O43">
        <v>2.23632481134265E-2</v>
      </c>
      <c r="P43">
        <v>26.644065429838101</v>
      </c>
      <c r="Q43">
        <v>1.27000869052946E-5</v>
      </c>
      <c r="R43" t="s">
        <v>30</v>
      </c>
      <c r="S43" t="s">
        <v>31</v>
      </c>
      <c r="T43" t="s">
        <v>31</v>
      </c>
      <c r="U43" t="s">
        <v>30</v>
      </c>
      <c r="V43" t="s">
        <v>31</v>
      </c>
      <c r="W43" t="s">
        <v>31</v>
      </c>
      <c r="X43" t="s">
        <v>30</v>
      </c>
      <c r="Y43" t="s">
        <v>460</v>
      </c>
      <c r="Z43" t="s">
        <v>461</v>
      </c>
      <c r="AA43" t="s">
        <v>455</v>
      </c>
      <c r="AB43">
        <v>150</v>
      </c>
      <c r="AC43" t="s">
        <v>451</v>
      </c>
      <c r="AD43">
        <v>0</v>
      </c>
    </row>
    <row r="44" spans="1:32" x14ac:dyDescent="0.25">
      <c r="A44">
        <v>43</v>
      </c>
      <c r="B44" t="s">
        <v>93</v>
      </c>
      <c r="C44" t="s">
        <v>94</v>
      </c>
      <c r="D44" t="s">
        <v>26</v>
      </c>
      <c r="E44" t="s">
        <v>27</v>
      </c>
      <c r="F44" t="s">
        <v>482</v>
      </c>
      <c r="G44" t="s">
        <v>29</v>
      </c>
      <c r="J44">
        <v>543.21299999999906</v>
      </c>
      <c r="K44">
        <v>10</v>
      </c>
      <c r="L44">
        <v>4</v>
      </c>
      <c r="M44">
        <v>1.9385540081749399</v>
      </c>
      <c r="N44">
        <v>1.9337992023134101</v>
      </c>
      <c r="O44">
        <v>2.23632481134265E-2</v>
      </c>
      <c r="P44">
        <v>26.622805132961702</v>
      </c>
      <c r="Q44">
        <v>1.2879407480728501E-5</v>
      </c>
      <c r="R44" t="s">
        <v>30</v>
      </c>
      <c r="S44" t="s">
        <v>31</v>
      </c>
      <c r="T44" t="s">
        <v>31</v>
      </c>
      <c r="U44" t="s">
        <v>30</v>
      </c>
      <c r="V44" t="s">
        <v>31</v>
      </c>
      <c r="W44" t="s">
        <v>31</v>
      </c>
      <c r="X44" t="s">
        <v>30</v>
      </c>
      <c r="Y44" t="s">
        <v>460</v>
      </c>
      <c r="Z44" t="s">
        <v>462</v>
      </c>
      <c r="AA44" t="s">
        <v>455</v>
      </c>
      <c r="AB44">
        <v>38</v>
      </c>
      <c r="AC44" t="s">
        <v>451</v>
      </c>
      <c r="AD44">
        <v>0.5</v>
      </c>
      <c r="AF44">
        <f t="shared" ref="AF44" si="20">IFERROR(AVERAGE(Q44:Q45),"")</f>
        <v>1.328831196134555E-5</v>
      </c>
    </row>
    <row r="45" spans="1:32" x14ac:dyDescent="0.25">
      <c r="A45">
        <v>44</v>
      </c>
      <c r="B45" t="s">
        <v>95</v>
      </c>
      <c r="C45" t="s">
        <v>94</v>
      </c>
      <c r="D45" t="s">
        <v>26</v>
      </c>
      <c r="E45" t="s">
        <v>27</v>
      </c>
      <c r="F45" t="s">
        <v>482</v>
      </c>
      <c r="G45" t="s">
        <v>29</v>
      </c>
      <c r="J45">
        <v>543.21299999999906</v>
      </c>
      <c r="K45">
        <v>6</v>
      </c>
      <c r="L45">
        <v>4</v>
      </c>
      <c r="M45">
        <v>1.8980438594487901</v>
      </c>
      <c r="N45">
        <v>1.9337992023134101</v>
      </c>
      <c r="O45">
        <v>2.23632481134265E-2</v>
      </c>
      <c r="P45">
        <v>26.529455367669701</v>
      </c>
      <c r="Q45">
        <v>1.36972164419626E-5</v>
      </c>
      <c r="R45" t="s">
        <v>30</v>
      </c>
      <c r="S45" t="s">
        <v>31</v>
      </c>
      <c r="T45" t="s">
        <v>31</v>
      </c>
      <c r="U45" t="s">
        <v>30</v>
      </c>
      <c r="V45" t="s">
        <v>31</v>
      </c>
      <c r="W45" t="s">
        <v>31</v>
      </c>
      <c r="X45" t="s">
        <v>30</v>
      </c>
      <c r="Y45" t="s">
        <v>460</v>
      </c>
      <c r="Z45" t="s">
        <v>462</v>
      </c>
      <c r="AA45" t="s">
        <v>455</v>
      </c>
      <c r="AB45">
        <v>38</v>
      </c>
      <c r="AC45" t="s">
        <v>451</v>
      </c>
      <c r="AD45">
        <v>0.5</v>
      </c>
    </row>
    <row r="46" spans="1:32" x14ac:dyDescent="0.25">
      <c r="A46">
        <v>45</v>
      </c>
      <c r="B46" t="s">
        <v>96</v>
      </c>
      <c r="C46" t="s">
        <v>97</v>
      </c>
      <c r="D46" t="s">
        <v>26</v>
      </c>
      <c r="E46" t="s">
        <v>27</v>
      </c>
      <c r="F46" t="s">
        <v>482</v>
      </c>
      <c r="G46" t="s">
        <v>29</v>
      </c>
      <c r="J46">
        <v>543.21299999999906</v>
      </c>
      <c r="K46">
        <v>10</v>
      </c>
      <c r="L46">
        <v>4</v>
      </c>
      <c r="M46">
        <v>1.96507968757319</v>
      </c>
      <c r="N46">
        <v>1.9337992023134101</v>
      </c>
      <c r="O46">
        <v>2.23632481134265E-2</v>
      </c>
      <c r="P46">
        <v>28.841139120288599</v>
      </c>
      <c r="Q46">
        <v>2.9822207817893601E-6</v>
      </c>
      <c r="R46" t="s">
        <v>30</v>
      </c>
      <c r="S46" t="s">
        <v>31</v>
      </c>
      <c r="T46" t="s">
        <v>31</v>
      </c>
      <c r="U46" t="s">
        <v>30</v>
      </c>
      <c r="V46" t="s">
        <v>31</v>
      </c>
      <c r="W46" t="s">
        <v>31</v>
      </c>
      <c r="X46" t="s">
        <v>30</v>
      </c>
      <c r="Y46" t="s">
        <v>460</v>
      </c>
      <c r="Z46" t="s">
        <v>462</v>
      </c>
      <c r="AA46" t="s">
        <v>455</v>
      </c>
      <c r="AB46">
        <v>88</v>
      </c>
      <c r="AC46" t="s">
        <v>451</v>
      </c>
      <c r="AD46">
        <v>0.5</v>
      </c>
      <c r="AF46">
        <f t="shared" ref="AF46" si="21">IFERROR(AVERAGE(Q46:Q47),"")</f>
        <v>3.1237392567963452E-6</v>
      </c>
    </row>
    <row r="47" spans="1:32" x14ac:dyDescent="0.25">
      <c r="A47">
        <v>46</v>
      </c>
      <c r="B47" t="s">
        <v>98</v>
      </c>
      <c r="C47" t="s">
        <v>97</v>
      </c>
      <c r="D47" t="s">
        <v>26</v>
      </c>
      <c r="E47" t="s">
        <v>27</v>
      </c>
      <c r="F47" t="s">
        <v>482</v>
      </c>
      <c r="G47" t="s">
        <v>29</v>
      </c>
      <c r="J47">
        <v>543.21299999999906</v>
      </c>
      <c r="K47">
        <v>11</v>
      </c>
      <c r="L47">
        <v>4</v>
      </c>
      <c r="M47">
        <v>1.9479429788413301</v>
      </c>
      <c r="N47">
        <v>1.9337992023134101</v>
      </c>
      <c r="O47">
        <v>2.23632481134265E-2</v>
      </c>
      <c r="P47">
        <v>28.703652702499799</v>
      </c>
      <c r="Q47">
        <v>3.2652577318033298E-6</v>
      </c>
      <c r="R47" t="s">
        <v>30</v>
      </c>
      <c r="S47" t="s">
        <v>31</v>
      </c>
      <c r="T47" t="s">
        <v>31</v>
      </c>
      <c r="U47" t="s">
        <v>30</v>
      </c>
      <c r="V47" t="s">
        <v>31</v>
      </c>
      <c r="W47" t="s">
        <v>31</v>
      </c>
      <c r="X47" t="s">
        <v>30</v>
      </c>
      <c r="Y47" t="s">
        <v>460</v>
      </c>
      <c r="Z47" t="s">
        <v>462</v>
      </c>
      <c r="AA47" t="s">
        <v>455</v>
      </c>
      <c r="AB47">
        <v>88</v>
      </c>
      <c r="AC47" t="s">
        <v>451</v>
      </c>
      <c r="AD47">
        <v>0.5</v>
      </c>
    </row>
    <row r="48" spans="1:32" x14ac:dyDescent="0.25">
      <c r="A48">
        <v>47</v>
      </c>
      <c r="B48" t="s">
        <v>99</v>
      </c>
      <c r="C48" t="s">
        <v>100</v>
      </c>
      <c r="D48" t="s">
        <v>26</v>
      </c>
      <c r="E48" t="s">
        <v>27</v>
      </c>
      <c r="F48" t="s">
        <v>482</v>
      </c>
      <c r="G48" t="s">
        <v>29</v>
      </c>
      <c r="J48">
        <v>543.21299999999906</v>
      </c>
      <c r="K48">
        <v>8</v>
      </c>
      <c r="L48">
        <v>4</v>
      </c>
      <c r="M48">
        <v>1.89526078217226</v>
      </c>
      <c r="N48">
        <v>1.9337992023134101</v>
      </c>
      <c r="O48">
        <v>2.23632481134265E-2</v>
      </c>
      <c r="P48">
        <v>27.071089909125401</v>
      </c>
      <c r="Q48">
        <v>9.5830118190035408E-6</v>
      </c>
      <c r="R48" t="s">
        <v>30</v>
      </c>
      <c r="S48" t="s">
        <v>31</v>
      </c>
      <c r="T48" t="s">
        <v>31</v>
      </c>
      <c r="U48" t="s">
        <v>30</v>
      </c>
      <c r="V48" t="s">
        <v>31</v>
      </c>
      <c r="W48" t="s">
        <v>31</v>
      </c>
      <c r="X48" t="s">
        <v>30</v>
      </c>
      <c r="Y48" t="s">
        <v>460</v>
      </c>
      <c r="Z48" t="s">
        <v>462</v>
      </c>
      <c r="AA48" t="s">
        <v>455</v>
      </c>
      <c r="AB48">
        <v>150</v>
      </c>
      <c r="AC48" t="s">
        <v>451</v>
      </c>
      <c r="AD48">
        <v>0.5</v>
      </c>
      <c r="AF48">
        <f t="shared" ref="AF48" si="22">IFERROR(AVERAGE(Q48:Q49),"")</f>
        <v>9.7147495955191456E-6</v>
      </c>
    </row>
    <row r="49" spans="1:32" x14ac:dyDescent="0.25">
      <c r="A49">
        <v>48</v>
      </c>
      <c r="B49" t="s">
        <v>101</v>
      </c>
      <c r="C49" t="s">
        <v>100</v>
      </c>
      <c r="D49" t="s">
        <v>26</v>
      </c>
      <c r="E49" t="s">
        <v>27</v>
      </c>
      <c r="F49" t="s">
        <v>482</v>
      </c>
      <c r="G49" t="s">
        <v>29</v>
      </c>
      <c r="J49">
        <v>543.21299999999906</v>
      </c>
      <c r="K49">
        <v>11</v>
      </c>
      <c r="L49">
        <v>4</v>
      </c>
      <c r="M49">
        <v>1.91191808045365</v>
      </c>
      <c r="N49">
        <v>1.9337992023134101</v>
      </c>
      <c r="O49">
        <v>2.23632481134265E-2</v>
      </c>
      <c r="P49">
        <v>27.0299626863881</v>
      </c>
      <c r="Q49">
        <v>9.8464873720347504E-6</v>
      </c>
      <c r="R49" t="s">
        <v>30</v>
      </c>
      <c r="S49" t="s">
        <v>31</v>
      </c>
      <c r="T49" t="s">
        <v>31</v>
      </c>
      <c r="U49" t="s">
        <v>30</v>
      </c>
      <c r="V49" t="s">
        <v>31</v>
      </c>
      <c r="W49" t="s">
        <v>31</v>
      </c>
      <c r="X49" t="s">
        <v>30</v>
      </c>
      <c r="Y49" t="s">
        <v>460</v>
      </c>
      <c r="Z49" t="s">
        <v>462</v>
      </c>
      <c r="AA49" t="s">
        <v>455</v>
      </c>
      <c r="AB49">
        <v>150</v>
      </c>
      <c r="AC49" t="s">
        <v>451</v>
      </c>
      <c r="AD49">
        <v>0.5</v>
      </c>
    </row>
    <row r="50" spans="1:32" x14ac:dyDescent="0.25">
      <c r="A50">
        <v>49</v>
      </c>
      <c r="B50" t="s">
        <v>102</v>
      </c>
      <c r="C50" t="s">
        <v>103</v>
      </c>
      <c r="D50" t="s">
        <v>26</v>
      </c>
      <c r="E50" t="s">
        <v>27</v>
      </c>
      <c r="F50" t="s">
        <v>482</v>
      </c>
      <c r="G50" t="s">
        <v>29</v>
      </c>
      <c r="J50">
        <v>543.21299999999906</v>
      </c>
      <c r="K50">
        <v>9</v>
      </c>
      <c r="L50">
        <v>4</v>
      </c>
      <c r="M50">
        <v>1.93634161314769</v>
      </c>
      <c r="N50">
        <v>1.9337992023134101</v>
      </c>
      <c r="O50">
        <v>2.23632481134265E-2</v>
      </c>
      <c r="P50">
        <v>26.774113547560901</v>
      </c>
      <c r="Q50">
        <v>1.16562655364824E-5</v>
      </c>
      <c r="R50" t="s">
        <v>30</v>
      </c>
      <c r="S50" t="s">
        <v>31</v>
      </c>
      <c r="T50" t="s">
        <v>31</v>
      </c>
      <c r="U50" t="s">
        <v>30</v>
      </c>
      <c r="V50" t="s">
        <v>31</v>
      </c>
      <c r="W50" t="s">
        <v>31</v>
      </c>
      <c r="X50" t="s">
        <v>30</v>
      </c>
      <c r="Y50" t="s">
        <v>460</v>
      </c>
      <c r="Z50" t="s">
        <v>463</v>
      </c>
      <c r="AA50" t="s">
        <v>455</v>
      </c>
      <c r="AB50">
        <v>38</v>
      </c>
      <c r="AC50" t="s">
        <v>451</v>
      </c>
      <c r="AD50">
        <v>5</v>
      </c>
      <c r="AF50">
        <f t="shared" ref="AF50" si="23">IFERROR(AVERAGE(Q50:Q51),"")</f>
        <v>1.1459500535603901E-5</v>
      </c>
    </row>
    <row r="51" spans="1:32" x14ac:dyDescent="0.25">
      <c r="A51">
        <v>50</v>
      </c>
      <c r="B51" t="s">
        <v>104</v>
      </c>
      <c r="C51" t="s">
        <v>103</v>
      </c>
      <c r="D51" t="s">
        <v>26</v>
      </c>
      <c r="E51" t="s">
        <v>27</v>
      </c>
      <c r="F51" t="s">
        <v>482</v>
      </c>
      <c r="G51" t="s">
        <v>29</v>
      </c>
      <c r="J51">
        <v>543.21299999999906</v>
      </c>
      <c r="K51">
        <v>8</v>
      </c>
      <c r="L51">
        <v>4</v>
      </c>
      <c r="M51">
        <v>1.9672607732593499</v>
      </c>
      <c r="N51">
        <v>1.9337992023134101</v>
      </c>
      <c r="O51">
        <v>2.23632481134265E-2</v>
      </c>
      <c r="P51">
        <v>26.826190899206502</v>
      </c>
      <c r="Q51">
        <v>1.12627355347254E-5</v>
      </c>
      <c r="R51" t="s">
        <v>30</v>
      </c>
      <c r="S51" t="s">
        <v>31</v>
      </c>
      <c r="T51" t="s">
        <v>31</v>
      </c>
      <c r="U51" t="s">
        <v>30</v>
      </c>
      <c r="V51" t="s">
        <v>31</v>
      </c>
      <c r="W51" t="s">
        <v>31</v>
      </c>
      <c r="X51" t="s">
        <v>30</v>
      </c>
      <c r="Y51" t="s">
        <v>460</v>
      </c>
      <c r="Z51" t="s">
        <v>463</v>
      </c>
      <c r="AA51" t="s">
        <v>455</v>
      </c>
      <c r="AB51">
        <v>38</v>
      </c>
      <c r="AC51" t="s">
        <v>451</v>
      </c>
      <c r="AD51">
        <v>5</v>
      </c>
    </row>
    <row r="52" spans="1:32" x14ac:dyDescent="0.25">
      <c r="A52">
        <v>51</v>
      </c>
      <c r="B52" t="s">
        <v>105</v>
      </c>
      <c r="C52" t="s">
        <v>106</v>
      </c>
      <c r="D52" t="s">
        <v>26</v>
      </c>
      <c r="E52" t="s">
        <v>27</v>
      </c>
      <c r="F52" t="s">
        <v>482</v>
      </c>
      <c r="G52" t="s">
        <v>29</v>
      </c>
      <c r="J52">
        <v>543.21299999999906</v>
      </c>
      <c r="K52">
        <v>9</v>
      </c>
      <c r="L52">
        <v>4</v>
      </c>
      <c r="M52">
        <v>1.9461643004067399</v>
      </c>
      <c r="N52">
        <v>1.9337992023134101</v>
      </c>
      <c r="O52">
        <v>2.23632481134265E-2</v>
      </c>
      <c r="P52">
        <v>27.727680144775601</v>
      </c>
      <c r="Q52">
        <v>6.2150855412126603E-6</v>
      </c>
      <c r="R52" t="s">
        <v>30</v>
      </c>
      <c r="S52" t="s">
        <v>31</v>
      </c>
      <c r="T52" t="s">
        <v>31</v>
      </c>
      <c r="U52" t="s">
        <v>30</v>
      </c>
      <c r="V52" t="s">
        <v>31</v>
      </c>
      <c r="W52" t="s">
        <v>31</v>
      </c>
      <c r="X52" t="s">
        <v>30</v>
      </c>
      <c r="Y52" t="s">
        <v>460</v>
      </c>
      <c r="Z52" t="s">
        <v>463</v>
      </c>
      <c r="AA52" t="s">
        <v>455</v>
      </c>
      <c r="AB52">
        <v>88</v>
      </c>
      <c r="AC52" t="s">
        <v>451</v>
      </c>
      <c r="AD52">
        <v>5</v>
      </c>
      <c r="AF52">
        <f t="shared" ref="AF52" si="24">IFERROR(AVERAGE(Q52:Q53),"")</f>
        <v>6.7352955209312352E-6</v>
      </c>
    </row>
    <row r="53" spans="1:32" x14ac:dyDescent="0.25">
      <c r="A53">
        <v>52</v>
      </c>
      <c r="B53" t="s">
        <v>107</v>
      </c>
      <c r="C53" t="s">
        <v>106</v>
      </c>
      <c r="D53" t="s">
        <v>26</v>
      </c>
      <c r="E53" t="s">
        <v>27</v>
      </c>
      <c r="F53" t="s">
        <v>482</v>
      </c>
      <c r="G53" t="s">
        <v>29</v>
      </c>
      <c r="J53">
        <v>543.21299999999906</v>
      </c>
      <c r="K53">
        <v>11</v>
      </c>
      <c r="L53">
        <v>4</v>
      </c>
      <c r="M53">
        <v>1.9348187811901301</v>
      </c>
      <c r="N53">
        <v>1.9337992023134101</v>
      </c>
      <c r="O53">
        <v>2.23632481134265E-2</v>
      </c>
      <c r="P53">
        <v>27.4929807901696</v>
      </c>
      <c r="Q53">
        <v>7.2555055006498101E-6</v>
      </c>
      <c r="R53" t="s">
        <v>30</v>
      </c>
      <c r="S53" t="s">
        <v>31</v>
      </c>
      <c r="T53" t="s">
        <v>31</v>
      </c>
      <c r="U53" t="s">
        <v>30</v>
      </c>
      <c r="V53" t="s">
        <v>31</v>
      </c>
      <c r="W53" t="s">
        <v>31</v>
      </c>
      <c r="X53" t="s">
        <v>30</v>
      </c>
      <c r="Y53" t="s">
        <v>460</v>
      </c>
      <c r="Z53" t="s">
        <v>463</v>
      </c>
      <c r="AA53" t="s">
        <v>455</v>
      </c>
      <c r="AB53">
        <v>88</v>
      </c>
      <c r="AC53" t="s">
        <v>451</v>
      </c>
      <c r="AD53">
        <v>5</v>
      </c>
    </row>
    <row r="54" spans="1:32" x14ac:dyDescent="0.25">
      <c r="A54">
        <v>53</v>
      </c>
      <c r="B54" t="s">
        <v>108</v>
      </c>
      <c r="C54" t="s">
        <v>109</v>
      </c>
      <c r="D54" t="s">
        <v>26</v>
      </c>
      <c r="E54" t="s">
        <v>27</v>
      </c>
      <c r="F54" t="s">
        <v>482</v>
      </c>
      <c r="G54" t="s">
        <v>29</v>
      </c>
      <c r="J54">
        <v>543.21299999999906</v>
      </c>
      <c r="K54">
        <v>9</v>
      </c>
      <c r="L54">
        <v>4</v>
      </c>
      <c r="M54">
        <v>1.92696208259025</v>
      </c>
      <c r="N54">
        <v>1.9337992023134101</v>
      </c>
      <c r="O54">
        <v>2.23632481134265E-2</v>
      </c>
      <c r="P54">
        <v>27.100421295322398</v>
      </c>
      <c r="Q54">
        <v>9.3994227095768407E-6</v>
      </c>
      <c r="R54" t="s">
        <v>30</v>
      </c>
      <c r="S54" t="s">
        <v>31</v>
      </c>
      <c r="T54" t="s">
        <v>31</v>
      </c>
      <c r="U54" t="s">
        <v>30</v>
      </c>
      <c r="V54" t="s">
        <v>31</v>
      </c>
      <c r="W54" t="s">
        <v>31</v>
      </c>
      <c r="X54" t="s">
        <v>30</v>
      </c>
      <c r="Y54" t="s">
        <v>460</v>
      </c>
      <c r="Z54" t="s">
        <v>463</v>
      </c>
      <c r="AA54" t="s">
        <v>455</v>
      </c>
      <c r="AB54">
        <v>150</v>
      </c>
      <c r="AC54" t="s">
        <v>451</v>
      </c>
      <c r="AD54">
        <v>5</v>
      </c>
      <c r="AF54">
        <f t="shared" ref="AF54" si="25">IFERROR(AVERAGE(Q54:Q55),"")</f>
        <v>9.8618225684917711E-6</v>
      </c>
    </row>
    <row r="55" spans="1:32" x14ac:dyDescent="0.25">
      <c r="A55">
        <v>54</v>
      </c>
      <c r="B55" t="s">
        <v>110</v>
      </c>
      <c r="C55" t="s">
        <v>109</v>
      </c>
      <c r="D55" t="s">
        <v>26</v>
      </c>
      <c r="E55" t="s">
        <v>27</v>
      </c>
      <c r="F55" t="s">
        <v>482</v>
      </c>
      <c r="G55" t="s">
        <v>29</v>
      </c>
      <c r="J55">
        <v>543.21299999999906</v>
      </c>
      <c r="K55">
        <v>9</v>
      </c>
      <c r="L55">
        <v>4</v>
      </c>
      <c r="M55">
        <v>1.9136008085628899</v>
      </c>
      <c r="N55">
        <v>1.9337992023134101</v>
      </c>
      <c r="O55">
        <v>2.23632481134265E-2</v>
      </c>
      <c r="P55">
        <v>26.958121880052001</v>
      </c>
      <c r="Q55">
        <v>1.03242224274067E-5</v>
      </c>
      <c r="R55" t="s">
        <v>30</v>
      </c>
      <c r="S55" t="s">
        <v>31</v>
      </c>
      <c r="T55" t="s">
        <v>31</v>
      </c>
      <c r="U55" t="s">
        <v>30</v>
      </c>
      <c r="V55" t="s">
        <v>31</v>
      </c>
      <c r="W55" t="s">
        <v>31</v>
      </c>
      <c r="X55" t="s">
        <v>30</v>
      </c>
      <c r="Y55" t="s">
        <v>460</v>
      </c>
      <c r="Z55" t="s">
        <v>463</v>
      </c>
      <c r="AA55" t="s">
        <v>455</v>
      </c>
      <c r="AB55">
        <v>150</v>
      </c>
      <c r="AC55" t="s">
        <v>451</v>
      </c>
      <c r="AD55">
        <v>5</v>
      </c>
    </row>
    <row r="56" spans="1:32" x14ac:dyDescent="0.25">
      <c r="A56">
        <v>55</v>
      </c>
      <c r="B56" t="s">
        <v>111</v>
      </c>
      <c r="C56" t="s">
        <v>112</v>
      </c>
      <c r="D56" t="s">
        <v>26</v>
      </c>
      <c r="E56" t="s">
        <v>27</v>
      </c>
      <c r="F56" t="s">
        <v>482</v>
      </c>
      <c r="G56" t="s">
        <v>29</v>
      </c>
      <c r="J56">
        <v>543.21299999999906</v>
      </c>
      <c r="K56">
        <v>9</v>
      </c>
      <c r="L56">
        <v>4</v>
      </c>
      <c r="M56">
        <v>1.9373910245242301</v>
      </c>
      <c r="N56">
        <v>1.9337992023134101</v>
      </c>
      <c r="O56">
        <v>2.23632481134265E-2</v>
      </c>
      <c r="P56">
        <v>27.674449140690701</v>
      </c>
      <c r="Q56">
        <v>6.4371417931399104E-6</v>
      </c>
      <c r="R56" t="s">
        <v>30</v>
      </c>
      <c r="S56" t="s">
        <v>31</v>
      </c>
      <c r="T56" t="s">
        <v>31</v>
      </c>
      <c r="U56" t="s">
        <v>30</v>
      </c>
      <c r="V56" t="s">
        <v>31</v>
      </c>
      <c r="W56" t="s">
        <v>31</v>
      </c>
      <c r="X56" t="s">
        <v>30</v>
      </c>
      <c r="Y56" t="s">
        <v>460</v>
      </c>
      <c r="Z56" t="s">
        <v>464</v>
      </c>
      <c r="AA56" t="s">
        <v>455</v>
      </c>
      <c r="AB56">
        <v>38</v>
      </c>
      <c r="AC56" t="s">
        <v>452</v>
      </c>
      <c r="AD56">
        <v>0</v>
      </c>
      <c r="AF56">
        <f t="shared" ref="AF56" si="26">IFERROR(AVERAGE(Q56:Q57),"")</f>
        <v>6.4684581848977557E-6</v>
      </c>
    </row>
    <row r="57" spans="1:32" x14ac:dyDescent="0.25">
      <c r="A57">
        <v>56</v>
      </c>
      <c r="B57" t="s">
        <v>113</v>
      </c>
      <c r="C57" t="s">
        <v>112</v>
      </c>
      <c r="D57" t="s">
        <v>26</v>
      </c>
      <c r="E57" t="s">
        <v>27</v>
      </c>
      <c r="F57" t="s">
        <v>482</v>
      </c>
      <c r="G57" t="s">
        <v>29</v>
      </c>
      <c r="J57">
        <v>543.21299999999906</v>
      </c>
      <c r="K57">
        <v>10</v>
      </c>
      <c r="L57">
        <v>4</v>
      </c>
      <c r="M57">
        <v>1.9526009430494899</v>
      </c>
      <c r="N57">
        <v>1.9337992023134101</v>
      </c>
      <c r="O57">
        <v>2.23632481134265E-2</v>
      </c>
      <c r="P57">
        <v>27.659766695863201</v>
      </c>
      <c r="Q57">
        <v>6.4997745766556002E-6</v>
      </c>
      <c r="R57" t="s">
        <v>30</v>
      </c>
      <c r="S57" t="s">
        <v>31</v>
      </c>
      <c r="T57" t="s">
        <v>31</v>
      </c>
      <c r="U57" t="s">
        <v>30</v>
      </c>
      <c r="V57" t="s">
        <v>31</v>
      </c>
      <c r="W57" t="s">
        <v>31</v>
      </c>
      <c r="X57" t="s">
        <v>30</v>
      </c>
      <c r="Y57" t="s">
        <v>460</v>
      </c>
      <c r="Z57" t="s">
        <v>464</v>
      </c>
      <c r="AA57" t="s">
        <v>455</v>
      </c>
      <c r="AB57">
        <v>38</v>
      </c>
      <c r="AC57" t="s">
        <v>452</v>
      </c>
      <c r="AD57">
        <v>0</v>
      </c>
    </row>
    <row r="58" spans="1:32" x14ac:dyDescent="0.25">
      <c r="A58">
        <v>57</v>
      </c>
      <c r="B58" t="s">
        <v>114</v>
      </c>
      <c r="C58" t="s">
        <v>115</v>
      </c>
      <c r="D58" t="s">
        <v>26</v>
      </c>
      <c r="E58" t="s">
        <v>27</v>
      </c>
      <c r="F58" t="s">
        <v>482</v>
      </c>
      <c r="G58" t="s">
        <v>29</v>
      </c>
      <c r="J58">
        <v>543.21299999999906</v>
      </c>
      <c r="K58">
        <v>9</v>
      </c>
      <c r="L58">
        <v>4</v>
      </c>
      <c r="M58">
        <v>1.91588154295643</v>
      </c>
      <c r="N58">
        <v>1.9337992023134101</v>
      </c>
      <c r="O58">
        <v>2.23632481134265E-2</v>
      </c>
      <c r="P58">
        <v>27.113643163193998</v>
      </c>
      <c r="Q58">
        <v>9.3178193804677498E-6</v>
      </c>
      <c r="R58" t="s">
        <v>30</v>
      </c>
      <c r="S58" t="s">
        <v>31</v>
      </c>
      <c r="T58" t="s">
        <v>31</v>
      </c>
      <c r="U58" t="s">
        <v>30</v>
      </c>
      <c r="V58" t="s">
        <v>31</v>
      </c>
      <c r="W58" t="s">
        <v>31</v>
      </c>
      <c r="X58" t="s">
        <v>30</v>
      </c>
      <c r="Y58" t="s">
        <v>460</v>
      </c>
      <c r="Z58" t="s">
        <v>464</v>
      </c>
      <c r="AA58" t="s">
        <v>455</v>
      </c>
      <c r="AB58">
        <v>88</v>
      </c>
      <c r="AC58" t="s">
        <v>452</v>
      </c>
      <c r="AD58">
        <v>0</v>
      </c>
      <c r="AF58">
        <f t="shared" ref="AF58" si="27">IFERROR(AVERAGE(Q58:Q59),"")</f>
        <v>1.0192234120363124E-5</v>
      </c>
    </row>
    <row r="59" spans="1:32" x14ac:dyDescent="0.25">
      <c r="A59">
        <v>58</v>
      </c>
      <c r="B59" t="s">
        <v>116</v>
      </c>
      <c r="C59" t="s">
        <v>115</v>
      </c>
      <c r="D59" t="s">
        <v>26</v>
      </c>
      <c r="E59" t="s">
        <v>27</v>
      </c>
      <c r="F59" t="s">
        <v>482</v>
      </c>
      <c r="G59" t="s">
        <v>29</v>
      </c>
      <c r="J59">
        <v>543.21299999999906</v>
      </c>
      <c r="K59">
        <v>9</v>
      </c>
      <c r="L59">
        <v>3</v>
      </c>
      <c r="M59">
        <v>1.94038590835682</v>
      </c>
      <c r="N59">
        <v>1.9337992023134101</v>
      </c>
      <c r="O59">
        <v>2.23632481134265E-2</v>
      </c>
      <c r="P59">
        <v>26.852823068152698</v>
      </c>
      <c r="Q59">
        <v>1.1066648860258501E-5</v>
      </c>
      <c r="R59" t="s">
        <v>30</v>
      </c>
      <c r="S59" t="s">
        <v>31</v>
      </c>
      <c r="T59" t="s">
        <v>31</v>
      </c>
      <c r="U59" t="s">
        <v>30</v>
      </c>
      <c r="V59" t="s">
        <v>31</v>
      </c>
      <c r="W59" t="s">
        <v>31</v>
      </c>
      <c r="X59" t="s">
        <v>30</v>
      </c>
      <c r="Y59" t="s">
        <v>460</v>
      </c>
      <c r="Z59" t="s">
        <v>464</v>
      </c>
      <c r="AA59" t="s">
        <v>455</v>
      </c>
      <c r="AB59">
        <v>88</v>
      </c>
      <c r="AC59" t="s">
        <v>452</v>
      </c>
      <c r="AD59">
        <v>0</v>
      </c>
    </row>
    <row r="60" spans="1:32" x14ac:dyDescent="0.25">
      <c r="A60">
        <v>59</v>
      </c>
      <c r="B60" t="s">
        <v>117</v>
      </c>
      <c r="C60" t="s">
        <v>118</v>
      </c>
      <c r="D60" t="s">
        <v>26</v>
      </c>
      <c r="E60" t="s">
        <v>27</v>
      </c>
      <c r="F60" t="s">
        <v>482</v>
      </c>
      <c r="G60" t="s">
        <v>29</v>
      </c>
      <c r="J60">
        <v>543.21299999999906</v>
      </c>
      <c r="K60">
        <v>8</v>
      </c>
      <c r="L60">
        <v>4</v>
      </c>
      <c r="M60">
        <v>1.92560585863776</v>
      </c>
      <c r="N60">
        <v>1.9337992023134101</v>
      </c>
      <c r="O60">
        <v>2.23632481134265E-2</v>
      </c>
      <c r="P60">
        <v>25.942936324631201</v>
      </c>
      <c r="Q60">
        <v>2.01659202380225E-5</v>
      </c>
      <c r="R60" t="s">
        <v>30</v>
      </c>
      <c r="S60" t="s">
        <v>31</v>
      </c>
      <c r="T60" t="s">
        <v>31</v>
      </c>
      <c r="U60" t="s">
        <v>30</v>
      </c>
      <c r="V60" t="s">
        <v>31</v>
      </c>
      <c r="W60" t="s">
        <v>31</v>
      </c>
      <c r="X60" t="s">
        <v>30</v>
      </c>
      <c r="Y60" t="s">
        <v>460</v>
      </c>
      <c r="Z60" t="s">
        <v>464</v>
      </c>
      <c r="AA60" t="s">
        <v>455</v>
      </c>
      <c r="AB60">
        <v>150</v>
      </c>
      <c r="AC60" t="s">
        <v>452</v>
      </c>
      <c r="AD60">
        <v>0</v>
      </c>
      <c r="AF60">
        <f t="shared" ref="AF60" si="28">IFERROR(AVERAGE(Q60:Q61),"")</f>
        <v>1.9233948782347349E-5</v>
      </c>
    </row>
    <row r="61" spans="1:32" x14ac:dyDescent="0.25">
      <c r="A61">
        <v>60</v>
      </c>
      <c r="B61" t="s">
        <v>119</v>
      </c>
      <c r="C61" t="s">
        <v>118</v>
      </c>
      <c r="D61" t="s">
        <v>26</v>
      </c>
      <c r="E61" t="s">
        <v>27</v>
      </c>
      <c r="F61" t="s">
        <v>482</v>
      </c>
      <c r="G61" t="s">
        <v>29</v>
      </c>
      <c r="J61">
        <v>543.21299999999906</v>
      </c>
      <c r="K61">
        <v>10</v>
      </c>
      <c r="L61">
        <v>4</v>
      </c>
      <c r="M61">
        <v>1.9229728051131001</v>
      </c>
      <c r="N61">
        <v>1.9337992023134101</v>
      </c>
      <c r="O61">
        <v>2.23632481134265E-2</v>
      </c>
      <c r="P61">
        <v>26.0899976340819</v>
      </c>
      <c r="Q61">
        <v>1.8301977326672201E-5</v>
      </c>
      <c r="R61" t="s">
        <v>30</v>
      </c>
      <c r="S61" t="s">
        <v>31</v>
      </c>
      <c r="T61" t="s">
        <v>31</v>
      </c>
      <c r="U61" t="s">
        <v>30</v>
      </c>
      <c r="V61" t="s">
        <v>31</v>
      </c>
      <c r="W61" t="s">
        <v>31</v>
      </c>
      <c r="X61" t="s">
        <v>30</v>
      </c>
      <c r="Y61" t="s">
        <v>460</v>
      </c>
      <c r="Z61" t="s">
        <v>464</v>
      </c>
      <c r="AA61" t="s">
        <v>455</v>
      </c>
      <c r="AB61">
        <v>150</v>
      </c>
      <c r="AC61" t="s">
        <v>452</v>
      </c>
      <c r="AD61">
        <v>0</v>
      </c>
    </row>
    <row r="62" spans="1:32" x14ac:dyDescent="0.25">
      <c r="A62">
        <v>61</v>
      </c>
      <c r="B62" t="s">
        <v>120</v>
      </c>
      <c r="C62" t="s">
        <v>121</v>
      </c>
      <c r="D62" t="s">
        <v>26</v>
      </c>
      <c r="E62" t="s">
        <v>27</v>
      </c>
      <c r="F62" t="s">
        <v>482</v>
      </c>
      <c r="G62" t="s">
        <v>29</v>
      </c>
      <c r="J62">
        <v>543.21299999999906</v>
      </c>
      <c r="K62">
        <v>9</v>
      </c>
      <c r="L62">
        <v>4</v>
      </c>
      <c r="M62">
        <v>1.9025154728085401</v>
      </c>
      <c r="N62">
        <v>1.9337992023134101</v>
      </c>
      <c r="O62">
        <v>2.23632481134265E-2</v>
      </c>
      <c r="P62">
        <v>27.897906011723901</v>
      </c>
      <c r="Q62">
        <v>5.5551077286692598E-6</v>
      </c>
      <c r="R62" t="s">
        <v>30</v>
      </c>
      <c r="S62" t="s">
        <v>31</v>
      </c>
      <c r="T62" t="s">
        <v>31</v>
      </c>
      <c r="U62" t="s">
        <v>30</v>
      </c>
      <c r="V62" t="s">
        <v>31</v>
      </c>
      <c r="W62" t="s">
        <v>31</v>
      </c>
      <c r="X62" t="s">
        <v>30</v>
      </c>
      <c r="Y62" t="s">
        <v>460</v>
      </c>
      <c r="Z62" t="s">
        <v>465</v>
      </c>
      <c r="AA62" t="s">
        <v>455</v>
      </c>
      <c r="AB62">
        <v>38</v>
      </c>
      <c r="AC62" t="s">
        <v>452</v>
      </c>
      <c r="AD62">
        <v>0.5</v>
      </c>
      <c r="AF62">
        <f t="shared" ref="AF62" si="29">IFERROR(AVERAGE(Q62:Q63),"")</f>
        <v>5.21085772985691E-6</v>
      </c>
    </row>
    <row r="63" spans="1:32" x14ac:dyDescent="0.25">
      <c r="A63">
        <v>62</v>
      </c>
      <c r="B63" t="s">
        <v>122</v>
      </c>
      <c r="C63" t="s">
        <v>121</v>
      </c>
      <c r="D63" t="s">
        <v>26</v>
      </c>
      <c r="E63" t="s">
        <v>27</v>
      </c>
      <c r="F63" t="s">
        <v>482</v>
      </c>
      <c r="G63" t="s">
        <v>29</v>
      </c>
      <c r="J63">
        <v>543.21299999999906</v>
      </c>
      <c r="K63">
        <v>8</v>
      </c>
      <c r="L63">
        <v>4</v>
      </c>
      <c r="M63">
        <v>1.9263617271234399</v>
      </c>
      <c r="N63">
        <v>1.9337992023134101</v>
      </c>
      <c r="O63">
        <v>2.23632481134265E-2</v>
      </c>
      <c r="P63">
        <v>28.0985479850365</v>
      </c>
      <c r="Q63">
        <v>4.8666077310445602E-6</v>
      </c>
      <c r="R63" t="s">
        <v>30</v>
      </c>
      <c r="S63" t="s">
        <v>31</v>
      </c>
      <c r="T63" t="s">
        <v>31</v>
      </c>
      <c r="U63" t="s">
        <v>30</v>
      </c>
      <c r="V63" t="s">
        <v>31</v>
      </c>
      <c r="W63" t="s">
        <v>31</v>
      </c>
      <c r="X63" t="s">
        <v>30</v>
      </c>
      <c r="Y63" t="s">
        <v>460</v>
      </c>
      <c r="Z63" t="s">
        <v>465</v>
      </c>
      <c r="AA63" t="s">
        <v>455</v>
      </c>
      <c r="AB63">
        <v>38</v>
      </c>
      <c r="AC63" t="s">
        <v>452</v>
      </c>
      <c r="AD63">
        <v>0.5</v>
      </c>
    </row>
    <row r="64" spans="1:32" x14ac:dyDescent="0.25">
      <c r="A64">
        <v>63</v>
      </c>
      <c r="B64" t="s">
        <v>123</v>
      </c>
      <c r="C64" t="s">
        <v>124</v>
      </c>
      <c r="D64" t="s">
        <v>26</v>
      </c>
      <c r="E64" t="s">
        <v>27</v>
      </c>
      <c r="F64" t="s">
        <v>482</v>
      </c>
      <c r="G64" t="s">
        <v>29</v>
      </c>
      <c r="J64">
        <v>543.21299999999906</v>
      </c>
      <c r="K64">
        <v>10</v>
      </c>
      <c r="L64">
        <v>4</v>
      </c>
      <c r="M64">
        <v>1.9638578295789499</v>
      </c>
      <c r="N64">
        <v>1.9337992023134101</v>
      </c>
      <c r="O64">
        <v>2.23632481134265E-2</v>
      </c>
      <c r="P64">
        <v>26.900446941395799</v>
      </c>
      <c r="Q64">
        <v>1.07244767268704E-5</v>
      </c>
      <c r="R64" t="s">
        <v>30</v>
      </c>
      <c r="S64" t="s">
        <v>31</v>
      </c>
      <c r="T64" t="s">
        <v>31</v>
      </c>
      <c r="U64" t="s">
        <v>30</v>
      </c>
      <c r="V64" t="s">
        <v>31</v>
      </c>
      <c r="W64" t="s">
        <v>31</v>
      </c>
      <c r="X64" t="s">
        <v>30</v>
      </c>
      <c r="Y64" t="s">
        <v>460</v>
      </c>
      <c r="Z64" t="s">
        <v>465</v>
      </c>
      <c r="AA64" t="s">
        <v>455</v>
      </c>
      <c r="AB64">
        <v>88</v>
      </c>
      <c r="AC64" t="s">
        <v>452</v>
      </c>
      <c r="AD64">
        <v>0.5</v>
      </c>
      <c r="AF64">
        <f t="shared" ref="AF64" si="30">IFERROR(AVERAGE(Q64:Q65),"")</f>
        <v>1.1039075327537099E-5</v>
      </c>
    </row>
    <row r="65" spans="1:32" x14ac:dyDescent="0.25">
      <c r="A65">
        <v>64</v>
      </c>
      <c r="B65" t="s">
        <v>125</v>
      </c>
      <c r="C65" t="s">
        <v>124</v>
      </c>
      <c r="D65" t="s">
        <v>26</v>
      </c>
      <c r="E65" t="s">
        <v>27</v>
      </c>
      <c r="F65" t="s">
        <v>482</v>
      </c>
      <c r="G65" t="s">
        <v>29</v>
      </c>
      <c r="J65">
        <v>543.21299999999906</v>
      </c>
      <c r="K65">
        <v>9</v>
      </c>
      <c r="L65">
        <v>4</v>
      </c>
      <c r="M65">
        <v>1.97418311932012</v>
      </c>
      <c r="N65">
        <v>1.9337992023134101</v>
      </c>
      <c r="O65">
        <v>2.23632481134265E-2</v>
      </c>
      <c r="P65">
        <v>26.813996792194501</v>
      </c>
      <c r="Q65">
        <v>1.13536739282038E-5</v>
      </c>
      <c r="R65" t="s">
        <v>30</v>
      </c>
      <c r="S65" t="s">
        <v>31</v>
      </c>
      <c r="T65" t="s">
        <v>31</v>
      </c>
      <c r="U65" t="s">
        <v>30</v>
      </c>
      <c r="V65" t="s">
        <v>31</v>
      </c>
      <c r="W65" t="s">
        <v>31</v>
      </c>
      <c r="X65" t="s">
        <v>30</v>
      </c>
      <c r="Y65" t="s">
        <v>460</v>
      </c>
      <c r="Z65" t="s">
        <v>465</v>
      </c>
      <c r="AA65" t="s">
        <v>455</v>
      </c>
      <c r="AB65">
        <v>88</v>
      </c>
      <c r="AC65" t="s">
        <v>452</v>
      </c>
      <c r="AD65">
        <v>0.5</v>
      </c>
    </row>
    <row r="66" spans="1:32" x14ac:dyDescent="0.25">
      <c r="A66">
        <v>65</v>
      </c>
      <c r="B66" t="s">
        <v>126</v>
      </c>
      <c r="C66" t="s">
        <v>127</v>
      </c>
      <c r="D66" t="s">
        <v>26</v>
      </c>
      <c r="E66" t="s">
        <v>27</v>
      </c>
      <c r="F66" t="s">
        <v>482</v>
      </c>
      <c r="G66" t="s">
        <v>29</v>
      </c>
      <c r="J66">
        <v>543.21299999999906</v>
      </c>
      <c r="K66">
        <v>10</v>
      </c>
      <c r="L66">
        <v>4</v>
      </c>
      <c r="M66">
        <v>1.9679438018148501</v>
      </c>
      <c r="N66">
        <v>1.9337992023134101</v>
      </c>
      <c r="O66">
        <v>2.23632481134265E-2</v>
      </c>
      <c r="P66">
        <v>27.807514725616201</v>
      </c>
      <c r="Q66">
        <v>5.8963272373128501E-6</v>
      </c>
      <c r="R66" t="s">
        <v>30</v>
      </c>
      <c r="S66" t="s">
        <v>31</v>
      </c>
      <c r="T66" t="s">
        <v>31</v>
      </c>
      <c r="U66" t="s">
        <v>30</v>
      </c>
      <c r="V66" t="s">
        <v>31</v>
      </c>
      <c r="W66" t="s">
        <v>31</v>
      </c>
      <c r="X66" t="s">
        <v>30</v>
      </c>
      <c r="Y66" t="s">
        <v>460</v>
      </c>
      <c r="Z66" t="s">
        <v>465</v>
      </c>
      <c r="AA66" t="s">
        <v>455</v>
      </c>
      <c r="AB66">
        <v>150</v>
      </c>
      <c r="AC66" t="s">
        <v>452</v>
      </c>
      <c r="AD66">
        <v>0.5</v>
      </c>
      <c r="AF66">
        <f t="shared" ref="AF66" si="31">IFERROR(AVERAGE(Q66:Q67),"")</f>
        <v>6.1837571897340104E-6</v>
      </c>
    </row>
    <row r="67" spans="1:32" x14ac:dyDescent="0.25">
      <c r="A67">
        <v>66</v>
      </c>
      <c r="B67" t="s">
        <v>128</v>
      </c>
      <c r="C67" t="s">
        <v>127</v>
      </c>
      <c r="D67" t="s">
        <v>26</v>
      </c>
      <c r="E67" t="s">
        <v>27</v>
      </c>
      <c r="F67" t="s">
        <v>482</v>
      </c>
      <c r="G67" t="s">
        <v>29</v>
      </c>
      <c r="J67">
        <v>543.21299999999906</v>
      </c>
      <c r="K67">
        <v>8</v>
      </c>
      <c r="L67">
        <v>4</v>
      </c>
      <c r="M67">
        <v>1.9216112244008701</v>
      </c>
      <c r="N67">
        <v>1.9337992023134101</v>
      </c>
      <c r="O67">
        <v>2.23632481134265E-2</v>
      </c>
      <c r="P67">
        <v>27.666450562105702</v>
      </c>
      <c r="Q67">
        <v>6.4711871421551698E-6</v>
      </c>
      <c r="R67" t="s">
        <v>30</v>
      </c>
      <c r="S67" t="s">
        <v>31</v>
      </c>
      <c r="T67" t="s">
        <v>31</v>
      </c>
      <c r="U67" t="s">
        <v>30</v>
      </c>
      <c r="V67" t="s">
        <v>31</v>
      </c>
      <c r="W67" t="s">
        <v>31</v>
      </c>
      <c r="X67" t="s">
        <v>30</v>
      </c>
      <c r="Y67" t="s">
        <v>460</v>
      </c>
      <c r="Z67" t="s">
        <v>465</v>
      </c>
      <c r="AA67" t="s">
        <v>455</v>
      </c>
      <c r="AB67">
        <v>150</v>
      </c>
      <c r="AC67" t="s">
        <v>452</v>
      </c>
      <c r="AD67">
        <v>0.5</v>
      </c>
    </row>
    <row r="68" spans="1:32" x14ac:dyDescent="0.25">
      <c r="A68">
        <v>67</v>
      </c>
      <c r="B68" t="s">
        <v>129</v>
      </c>
      <c r="C68" t="s">
        <v>130</v>
      </c>
      <c r="D68" t="s">
        <v>26</v>
      </c>
      <c r="E68" t="s">
        <v>27</v>
      </c>
      <c r="F68" t="s">
        <v>482</v>
      </c>
      <c r="G68" t="s">
        <v>29</v>
      </c>
      <c r="J68">
        <v>543.21299999999906</v>
      </c>
      <c r="K68">
        <v>9</v>
      </c>
      <c r="L68">
        <v>4</v>
      </c>
      <c r="M68">
        <v>1.9132832220988401</v>
      </c>
      <c r="N68">
        <v>1.9337992023134101</v>
      </c>
      <c r="O68">
        <v>2.23632481134265E-2</v>
      </c>
      <c r="P68">
        <v>27.095133187744398</v>
      </c>
      <c r="Q68">
        <v>9.4322598192465708E-6</v>
      </c>
      <c r="R68" t="s">
        <v>30</v>
      </c>
      <c r="S68" t="s">
        <v>31</v>
      </c>
      <c r="T68" t="s">
        <v>31</v>
      </c>
      <c r="U68" t="s">
        <v>30</v>
      </c>
      <c r="V68" t="s">
        <v>31</v>
      </c>
      <c r="W68" t="s">
        <v>31</v>
      </c>
      <c r="X68" t="s">
        <v>30</v>
      </c>
      <c r="Y68" t="s">
        <v>460</v>
      </c>
      <c r="Z68" t="s">
        <v>466</v>
      </c>
      <c r="AA68" t="s">
        <v>455</v>
      </c>
      <c r="AB68">
        <v>38</v>
      </c>
      <c r="AC68" t="s">
        <v>452</v>
      </c>
      <c r="AD68">
        <v>5</v>
      </c>
      <c r="AF68">
        <f t="shared" ref="AF68" si="32">IFERROR(AVERAGE(Q68:Q69),"")</f>
        <v>9.2917333621634105E-6</v>
      </c>
    </row>
    <row r="69" spans="1:32" x14ac:dyDescent="0.25">
      <c r="A69">
        <v>68</v>
      </c>
      <c r="B69" t="s">
        <v>131</v>
      </c>
      <c r="C69" t="s">
        <v>130</v>
      </c>
      <c r="D69" t="s">
        <v>26</v>
      </c>
      <c r="E69" t="s">
        <v>27</v>
      </c>
      <c r="F69" t="s">
        <v>482</v>
      </c>
      <c r="G69" t="s">
        <v>29</v>
      </c>
      <c r="J69">
        <v>543.21299999999906</v>
      </c>
      <c r="K69">
        <v>9</v>
      </c>
      <c r="L69">
        <v>4</v>
      </c>
      <c r="M69">
        <v>1.9376345621475199</v>
      </c>
      <c r="N69">
        <v>1.9337992023134101</v>
      </c>
      <c r="O69">
        <v>2.23632481134265E-2</v>
      </c>
      <c r="P69">
        <v>27.141002107863802</v>
      </c>
      <c r="Q69">
        <v>9.1512069050802501E-6</v>
      </c>
      <c r="R69" t="s">
        <v>30</v>
      </c>
      <c r="S69" t="s">
        <v>31</v>
      </c>
      <c r="T69" t="s">
        <v>31</v>
      </c>
      <c r="U69" t="s">
        <v>30</v>
      </c>
      <c r="V69" t="s">
        <v>31</v>
      </c>
      <c r="W69" t="s">
        <v>31</v>
      </c>
      <c r="X69" t="s">
        <v>30</v>
      </c>
      <c r="Y69" t="s">
        <v>460</v>
      </c>
      <c r="Z69" t="s">
        <v>466</v>
      </c>
      <c r="AA69" t="s">
        <v>455</v>
      </c>
      <c r="AB69">
        <v>38</v>
      </c>
      <c r="AC69" t="s">
        <v>452</v>
      </c>
      <c r="AD69">
        <v>5</v>
      </c>
    </row>
    <row r="70" spans="1:32" x14ac:dyDescent="0.25">
      <c r="A70">
        <v>69</v>
      </c>
      <c r="B70" t="s">
        <v>132</v>
      </c>
      <c r="C70" t="s">
        <v>133</v>
      </c>
      <c r="D70" t="s">
        <v>26</v>
      </c>
      <c r="E70" t="s">
        <v>27</v>
      </c>
      <c r="F70" t="s">
        <v>482</v>
      </c>
      <c r="G70" t="s">
        <v>29</v>
      </c>
      <c r="J70">
        <v>543.21299999999906</v>
      </c>
      <c r="K70">
        <v>9</v>
      </c>
      <c r="L70">
        <v>4</v>
      </c>
      <c r="M70">
        <v>1.93153347227043</v>
      </c>
      <c r="N70">
        <v>1.9337992023134101</v>
      </c>
      <c r="O70">
        <v>2.23632481134265E-2</v>
      </c>
      <c r="P70">
        <v>27.520534658740701</v>
      </c>
      <c r="Q70">
        <v>7.1248534242228897E-6</v>
      </c>
      <c r="R70" t="s">
        <v>30</v>
      </c>
      <c r="S70" t="s">
        <v>31</v>
      </c>
      <c r="T70" t="s">
        <v>31</v>
      </c>
      <c r="U70" t="s">
        <v>30</v>
      </c>
      <c r="V70" t="s">
        <v>31</v>
      </c>
      <c r="W70" t="s">
        <v>31</v>
      </c>
      <c r="X70" t="s">
        <v>30</v>
      </c>
      <c r="Y70" t="s">
        <v>460</v>
      </c>
      <c r="Z70" t="s">
        <v>466</v>
      </c>
      <c r="AA70" t="s">
        <v>455</v>
      </c>
      <c r="AB70">
        <v>88</v>
      </c>
      <c r="AC70" t="s">
        <v>452</v>
      </c>
      <c r="AD70">
        <v>5</v>
      </c>
      <c r="AF70">
        <f t="shared" ref="AF70" si="33">IFERROR(AVERAGE(Q70:Q71),"")</f>
        <v>6.6882809513865748E-6</v>
      </c>
    </row>
    <row r="71" spans="1:32" x14ac:dyDescent="0.25">
      <c r="A71">
        <v>70</v>
      </c>
      <c r="B71" t="s">
        <v>134</v>
      </c>
      <c r="C71" t="s">
        <v>133</v>
      </c>
      <c r="D71" t="s">
        <v>26</v>
      </c>
      <c r="E71" t="s">
        <v>27</v>
      </c>
      <c r="F71" t="s">
        <v>482</v>
      </c>
      <c r="G71" t="s">
        <v>29</v>
      </c>
      <c r="J71">
        <v>543.21299999999906</v>
      </c>
      <c r="K71">
        <v>9</v>
      </c>
      <c r="L71">
        <v>4</v>
      </c>
      <c r="M71">
        <v>1.91918918535312</v>
      </c>
      <c r="N71">
        <v>1.9337992023134101</v>
      </c>
      <c r="O71">
        <v>2.23632481134265E-2</v>
      </c>
      <c r="P71">
        <v>27.7187712530399</v>
      </c>
      <c r="Q71">
        <v>6.25170847855026E-6</v>
      </c>
      <c r="R71" t="s">
        <v>30</v>
      </c>
      <c r="S71" t="s">
        <v>31</v>
      </c>
      <c r="T71" t="s">
        <v>31</v>
      </c>
      <c r="U71" t="s">
        <v>30</v>
      </c>
      <c r="V71" t="s">
        <v>31</v>
      </c>
      <c r="W71" t="s">
        <v>31</v>
      </c>
      <c r="X71" t="s">
        <v>30</v>
      </c>
      <c r="Y71" t="s">
        <v>460</v>
      </c>
      <c r="Z71" t="s">
        <v>466</v>
      </c>
      <c r="AA71" t="s">
        <v>455</v>
      </c>
      <c r="AB71">
        <v>88</v>
      </c>
      <c r="AC71" t="s">
        <v>452</v>
      </c>
      <c r="AD71">
        <v>5</v>
      </c>
    </row>
    <row r="72" spans="1:32" x14ac:dyDescent="0.25">
      <c r="A72">
        <v>71</v>
      </c>
      <c r="B72" t="s">
        <v>135</v>
      </c>
      <c r="C72" t="s">
        <v>136</v>
      </c>
      <c r="D72" t="s">
        <v>26</v>
      </c>
      <c r="E72" t="s">
        <v>27</v>
      </c>
      <c r="F72" t="s">
        <v>482</v>
      </c>
      <c r="G72" t="s">
        <v>29</v>
      </c>
      <c r="J72">
        <v>543.21299999999906</v>
      </c>
      <c r="K72">
        <v>12</v>
      </c>
      <c r="L72">
        <v>4</v>
      </c>
      <c r="M72">
        <v>1.96134100660619</v>
      </c>
      <c r="N72">
        <v>1.9337992023134101</v>
      </c>
      <c r="O72">
        <v>2.23632481134265E-2</v>
      </c>
      <c r="P72">
        <v>26.4436349718071</v>
      </c>
      <c r="Q72">
        <v>1.44948009648259E-5</v>
      </c>
      <c r="R72" t="s">
        <v>30</v>
      </c>
      <c r="S72" t="s">
        <v>31</v>
      </c>
      <c r="T72" t="s">
        <v>31</v>
      </c>
      <c r="U72" t="s">
        <v>30</v>
      </c>
      <c r="V72" t="s">
        <v>31</v>
      </c>
      <c r="W72" t="s">
        <v>31</v>
      </c>
      <c r="X72" t="s">
        <v>30</v>
      </c>
      <c r="Y72" t="s">
        <v>460</v>
      </c>
      <c r="Z72" t="s">
        <v>466</v>
      </c>
      <c r="AA72" t="s">
        <v>455</v>
      </c>
      <c r="AB72">
        <v>150</v>
      </c>
      <c r="AC72" t="s">
        <v>452</v>
      </c>
      <c r="AD72">
        <v>5</v>
      </c>
      <c r="AF72">
        <f t="shared" ref="AF72" si="34">IFERROR(AVERAGE(Q72:Q73),"")</f>
        <v>1.5247743447526101E-5</v>
      </c>
    </row>
    <row r="73" spans="1:32" x14ac:dyDescent="0.25">
      <c r="A73">
        <v>72</v>
      </c>
      <c r="B73" t="s">
        <v>137</v>
      </c>
      <c r="C73" t="s">
        <v>136</v>
      </c>
      <c r="D73" t="s">
        <v>26</v>
      </c>
      <c r="E73" t="s">
        <v>27</v>
      </c>
      <c r="F73" t="s">
        <v>482</v>
      </c>
      <c r="G73" t="s">
        <v>29</v>
      </c>
      <c r="J73">
        <v>543.21299999999906</v>
      </c>
      <c r="K73">
        <v>8</v>
      </c>
      <c r="L73">
        <v>4</v>
      </c>
      <c r="M73">
        <v>1.9505353232454301</v>
      </c>
      <c r="N73">
        <v>1.9337992023134101</v>
      </c>
      <c r="O73">
        <v>2.23632481134265E-2</v>
      </c>
      <c r="P73">
        <v>26.293758437561099</v>
      </c>
      <c r="Q73">
        <v>1.60006859302263E-5</v>
      </c>
      <c r="R73" t="s">
        <v>30</v>
      </c>
      <c r="S73" t="s">
        <v>31</v>
      </c>
      <c r="T73" t="s">
        <v>31</v>
      </c>
      <c r="U73" t="s">
        <v>30</v>
      </c>
      <c r="V73" t="s">
        <v>31</v>
      </c>
      <c r="W73" t="s">
        <v>31</v>
      </c>
      <c r="X73" t="s">
        <v>30</v>
      </c>
      <c r="Y73" t="s">
        <v>460</v>
      </c>
      <c r="Z73" t="s">
        <v>466</v>
      </c>
      <c r="AA73" t="s">
        <v>455</v>
      </c>
      <c r="AB73">
        <v>150</v>
      </c>
      <c r="AC73" t="s">
        <v>452</v>
      </c>
      <c r="AD73">
        <v>5</v>
      </c>
    </row>
    <row r="74" spans="1:32" x14ac:dyDescent="0.25">
      <c r="A74">
        <v>73</v>
      </c>
      <c r="B74" t="s">
        <v>138</v>
      </c>
      <c r="C74" t="s">
        <v>139</v>
      </c>
      <c r="D74" t="s">
        <v>26</v>
      </c>
      <c r="E74" t="s">
        <v>27</v>
      </c>
      <c r="F74" t="s">
        <v>482</v>
      </c>
      <c r="G74" t="s">
        <v>29</v>
      </c>
      <c r="J74">
        <v>543.21299999999906</v>
      </c>
      <c r="K74">
        <v>7</v>
      </c>
      <c r="L74">
        <v>4</v>
      </c>
      <c r="M74">
        <v>1.9231036467011899</v>
      </c>
      <c r="N74">
        <v>1.9337992023134101</v>
      </c>
      <c r="O74">
        <v>2.23632481134265E-2</v>
      </c>
      <c r="P74">
        <v>29.214784434645299</v>
      </c>
      <c r="Q74">
        <v>2.3308993641070402E-6</v>
      </c>
      <c r="R74" t="s">
        <v>30</v>
      </c>
      <c r="S74" t="s">
        <v>31</v>
      </c>
      <c r="T74" t="s">
        <v>31</v>
      </c>
      <c r="U74" t="s">
        <v>30</v>
      </c>
      <c r="V74" t="s">
        <v>31</v>
      </c>
      <c r="W74" t="s">
        <v>31</v>
      </c>
      <c r="X74" t="s">
        <v>30</v>
      </c>
      <c r="Y74" t="s">
        <v>467</v>
      </c>
      <c r="Z74" t="s">
        <v>461</v>
      </c>
      <c r="AA74" t="s">
        <v>454</v>
      </c>
      <c r="AB74">
        <v>38</v>
      </c>
      <c r="AC74" t="s">
        <v>451</v>
      </c>
      <c r="AD74">
        <v>0</v>
      </c>
      <c r="AF74">
        <f t="shared" ref="AF74" si="35">IFERROR(AVERAGE(Q74:Q75),"")</f>
        <v>2.1205139783425003E-6</v>
      </c>
    </row>
    <row r="75" spans="1:32" x14ac:dyDescent="0.25">
      <c r="A75">
        <v>74</v>
      </c>
      <c r="B75" t="s">
        <v>140</v>
      </c>
      <c r="C75" t="s">
        <v>139</v>
      </c>
      <c r="D75" t="s">
        <v>26</v>
      </c>
      <c r="E75" t="s">
        <v>27</v>
      </c>
      <c r="F75" t="s">
        <v>482</v>
      </c>
      <c r="G75" t="s">
        <v>29</v>
      </c>
      <c r="J75">
        <v>543.21299999999906</v>
      </c>
      <c r="K75">
        <v>10</v>
      </c>
      <c r="L75">
        <v>4</v>
      </c>
      <c r="M75">
        <v>1.9288549423707999</v>
      </c>
      <c r="N75">
        <v>1.9337992023134101</v>
      </c>
      <c r="O75">
        <v>2.23632481134265E-2</v>
      </c>
      <c r="P75">
        <v>29.516661122697499</v>
      </c>
      <c r="Q75">
        <v>1.9101285925779599E-6</v>
      </c>
      <c r="R75" t="s">
        <v>30</v>
      </c>
      <c r="S75" t="s">
        <v>31</v>
      </c>
      <c r="T75" t="s">
        <v>31</v>
      </c>
      <c r="U75" t="s">
        <v>30</v>
      </c>
      <c r="V75" t="s">
        <v>31</v>
      </c>
      <c r="W75" t="s">
        <v>31</v>
      </c>
      <c r="X75" t="s">
        <v>30</v>
      </c>
      <c r="Y75" t="s">
        <v>467</v>
      </c>
      <c r="Z75" t="s">
        <v>461</v>
      </c>
      <c r="AA75" t="s">
        <v>454</v>
      </c>
      <c r="AB75">
        <v>38</v>
      </c>
      <c r="AC75" t="s">
        <v>451</v>
      </c>
      <c r="AD75">
        <v>0</v>
      </c>
    </row>
    <row r="76" spans="1:32" x14ac:dyDescent="0.25">
      <c r="A76">
        <v>75</v>
      </c>
      <c r="B76" t="s">
        <v>141</v>
      </c>
      <c r="C76" t="s">
        <v>142</v>
      </c>
      <c r="D76" t="s">
        <v>26</v>
      </c>
      <c r="E76" t="s">
        <v>27</v>
      </c>
      <c r="F76" t="s">
        <v>482</v>
      </c>
      <c r="G76" t="s">
        <v>29</v>
      </c>
      <c r="J76">
        <v>543.21299999999906</v>
      </c>
      <c r="K76">
        <v>8</v>
      </c>
      <c r="L76">
        <v>5</v>
      </c>
      <c r="M76">
        <v>1.8883619637154301</v>
      </c>
      <c r="N76">
        <v>1.9337992023134101</v>
      </c>
      <c r="O76">
        <v>2.23632481134265E-2</v>
      </c>
      <c r="P76">
        <v>27.960904890131999</v>
      </c>
      <c r="Q76">
        <v>5.32903889475215E-6</v>
      </c>
      <c r="R76" t="s">
        <v>30</v>
      </c>
      <c r="S76" t="s">
        <v>31</v>
      </c>
      <c r="T76" t="s">
        <v>31</v>
      </c>
      <c r="U76" t="s">
        <v>30</v>
      </c>
      <c r="V76" t="s">
        <v>31</v>
      </c>
      <c r="W76" t="s">
        <v>31</v>
      </c>
      <c r="X76" t="s">
        <v>30</v>
      </c>
      <c r="Y76" t="s">
        <v>467</v>
      </c>
      <c r="Z76" t="s">
        <v>461</v>
      </c>
      <c r="AA76" t="s">
        <v>454</v>
      </c>
      <c r="AB76">
        <v>88</v>
      </c>
      <c r="AC76" t="s">
        <v>451</v>
      </c>
      <c r="AD76">
        <v>0</v>
      </c>
      <c r="AF76">
        <f t="shared" ref="AF76" si="36">IFERROR(AVERAGE(Q76:Q77),"")</f>
        <v>5.1992158622285552E-6</v>
      </c>
    </row>
    <row r="77" spans="1:32" x14ac:dyDescent="0.25">
      <c r="A77">
        <v>76</v>
      </c>
      <c r="B77" t="s">
        <v>143</v>
      </c>
      <c r="C77" t="s">
        <v>142</v>
      </c>
      <c r="D77" t="s">
        <v>26</v>
      </c>
      <c r="E77" t="s">
        <v>27</v>
      </c>
      <c r="F77" t="s">
        <v>482</v>
      </c>
      <c r="G77" t="s">
        <v>29</v>
      </c>
      <c r="J77">
        <v>543.21299999999906</v>
      </c>
      <c r="K77">
        <v>9</v>
      </c>
      <c r="L77">
        <v>4</v>
      </c>
      <c r="M77">
        <v>1.92163423311921</v>
      </c>
      <c r="N77">
        <v>1.9337992023134101</v>
      </c>
      <c r="O77">
        <v>2.23632481134265E-2</v>
      </c>
      <c r="P77">
        <v>28.036645400309499</v>
      </c>
      <c r="Q77">
        <v>5.0693928297049604E-6</v>
      </c>
      <c r="R77" t="s">
        <v>30</v>
      </c>
      <c r="S77" t="s">
        <v>31</v>
      </c>
      <c r="T77" t="s">
        <v>31</v>
      </c>
      <c r="U77" t="s">
        <v>30</v>
      </c>
      <c r="V77" t="s">
        <v>31</v>
      </c>
      <c r="W77" t="s">
        <v>31</v>
      </c>
      <c r="X77" t="s">
        <v>30</v>
      </c>
      <c r="Y77" t="s">
        <v>467</v>
      </c>
      <c r="Z77" t="s">
        <v>461</v>
      </c>
      <c r="AA77" t="s">
        <v>454</v>
      </c>
      <c r="AB77">
        <v>88</v>
      </c>
      <c r="AC77" t="s">
        <v>451</v>
      </c>
      <c r="AD77">
        <v>0</v>
      </c>
    </row>
    <row r="78" spans="1:32" x14ac:dyDescent="0.25">
      <c r="A78">
        <v>77</v>
      </c>
      <c r="B78" t="s">
        <v>144</v>
      </c>
      <c r="C78" t="s">
        <v>145</v>
      </c>
      <c r="D78" t="s">
        <v>26</v>
      </c>
      <c r="E78" t="s">
        <v>27</v>
      </c>
      <c r="F78" t="s">
        <v>482</v>
      </c>
      <c r="G78" t="s">
        <v>29</v>
      </c>
      <c r="J78">
        <v>543.21299999999906</v>
      </c>
      <c r="K78">
        <v>8</v>
      </c>
      <c r="L78">
        <v>5</v>
      </c>
      <c r="M78">
        <v>1.89828415508528</v>
      </c>
      <c r="N78">
        <v>1.9337992023134101</v>
      </c>
      <c r="O78">
        <v>2.23632481134265E-2</v>
      </c>
      <c r="P78">
        <v>26.882297804487202</v>
      </c>
      <c r="Q78">
        <v>1.08536104562062E-5</v>
      </c>
      <c r="R78" t="s">
        <v>30</v>
      </c>
      <c r="S78" t="s">
        <v>31</v>
      </c>
      <c r="T78" t="s">
        <v>31</v>
      </c>
      <c r="U78" t="s">
        <v>30</v>
      </c>
      <c r="V78" t="s">
        <v>31</v>
      </c>
      <c r="W78" t="s">
        <v>31</v>
      </c>
      <c r="X78" t="s">
        <v>30</v>
      </c>
      <c r="Y78" t="s">
        <v>467</v>
      </c>
      <c r="Z78" t="s">
        <v>461</v>
      </c>
      <c r="AA78" t="s">
        <v>454</v>
      </c>
      <c r="AB78">
        <v>150</v>
      </c>
      <c r="AC78" t="s">
        <v>451</v>
      </c>
      <c r="AD78">
        <v>0</v>
      </c>
      <c r="AF78">
        <f t="shared" ref="AF78" si="37">IFERROR(AVERAGE(Q78:Q79),"")</f>
        <v>1.0513693414478149E-5</v>
      </c>
    </row>
    <row r="79" spans="1:32" x14ac:dyDescent="0.25">
      <c r="A79">
        <v>78</v>
      </c>
      <c r="B79" t="s">
        <v>146</v>
      </c>
      <c r="C79" t="s">
        <v>145</v>
      </c>
      <c r="D79" t="s">
        <v>26</v>
      </c>
      <c r="E79" t="s">
        <v>27</v>
      </c>
      <c r="F79" t="s">
        <v>482</v>
      </c>
      <c r="G79" t="s">
        <v>29</v>
      </c>
      <c r="J79">
        <v>543.21299999999906</v>
      </c>
      <c r="K79">
        <v>9</v>
      </c>
      <c r="L79">
        <v>4</v>
      </c>
      <c r="M79">
        <v>1.9189487243094401</v>
      </c>
      <c r="N79">
        <v>1.9337992023134101</v>
      </c>
      <c r="O79">
        <v>2.23632481134265E-2</v>
      </c>
      <c r="P79">
        <v>26.980380650996398</v>
      </c>
      <c r="Q79">
        <v>1.01737763727501E-5</v>
      </c>
      <c r="R79" t="s">
        <v>30</v>
      </c>
      <c r="S79" t="s">
        <v>31</v>
      </c>
      <c r="T79" t="s">
        <v>31</v>
      </c>
      <c r="U79" t="s">
        <v>30</v>
      </c>
      <c r="V79" t="s">
        <v>31</v>
      </c>
      <c r="W79" t="s">
        <v>31</v>
      </c>
      <c r="X79" t="s">
        <v>30</v>
      </c>
      <c r="Y79" t="s">
        <v>467</v>
      </c>
      <c r="Z79" t="s">
        <v>461</v>
      </c>
      <c r="AA79" t="s">
        <v>454</v>
      </c>
      <c r="AB79">
        <v>150</v>
      </c>
      <c r="AC79" t="s">
        <v>451</v>
      </c>
      <c r="AD79">
        <v>0</v>
      </c>
    </row>
    <row r="80" spans="1:32" x14ac:dyDescent="0.25">
      <c r="A80">
        <v>79</v>
      </c>
      <c r="B80" t="s">
        <v>147</v>
      </c>
      <c r="C80" t="s">
        <v>148</v>
      </c>
      <c r="D80" t="s">
        <v>26</v>
      </c>
      <c r="E80" t="s">
        <v>27</v>
      </c>
      <c r="F80" t="s">
        <v>482</v>
      </c>
      <c r="G80" t="s">
        <v>29</v>
      </c>
      <c r="J80">
        <v>543.21299999999906</v>
      </c>
      <c r="K80">
        <v>10</v>
      </c>
      <c r="L80">
        <v>4</v>
      </c>
      <c r="M80">
        <v>1.9674841764675199</v>
      </c>
      <c r="N80">
        <v>1.9337992023134101</v>
      </c>
      <c r="O80">
        <v>2.23632481134265E-2</v>
      </c>
      <c r="P80">
        <v>28.4945225711385</v>
      </c>
      <c r="Q80">
        <v>3.7481306024594201E-6</v>
      </c>
      <c r="R80" t="s">
        <v>30</v>
      </c>
      <c r="S80" t="s">
        <v>31</v>
      </c>
      <c r="T80" t="s">
        <v>31</v>
      </c>
      <c r="U80" t="s">
        <v>30</v>
      </c>
      <c r="V80" t="s">
        <v>31</v>
      </c>
      <c r="W80" t="s">
        <v>31</v>
      </c>
      <c r="X80" t="s">
        <v>30</v>
      </c>
      <c r="Y80" t="s">
        <v>467</v>
      </c>
      <c r="Z80" t="s">
        <v>462</v>
      </c>
      <c r="AA80" t="s">
        <v>454</v>
      </c>
      <c r="AB80">
        <v>38</v>
      </c>
      <c r="AC80" t="s">
        <v>451</v>
      </c>
      <c r="AD80">
        <v>0.5</v>
      </c>
      <c r="AF80">
        <f t="shared" ref="AF80" si="38">IFERROR(AVERAGE(Q80:Q81),"")</f>
        <v>3.8153983369243999E-6</v>
      </c>
    </row>
    <row r="81" spans="1:32" x14ac:dyDescent="0.25">
      <c r="A81">
        <v>80</v>
      </c>
      <c r="B81" t="s">
        <v>149</v>
      </c>
      <c r="C81" t="s">
        <v>148</v>
      </c>
      <c r="D81" t="s">
        <v>26</v>
      </c>
      <c r="E81" t="s">
        <v>27</v>
      </c>
      <c r="F81" t="s">
        <v>482</v>
      </c>
      <c r="G81" t="s">
        <v>29</v>
      </c>
      <c r="J81">
        <v>543.21299999999906</v>
      </c>
      <c r="K81">
        <v>10</v>
      </c>
      <c r="L81">
        <v>4</v>
      </c>
      <c r="M81">
        <v>1.9476258399989199</v>
      </c>
      <c r="N81">
        <v>1.9337992023134101</v>
      </c>
      <c r="O81">
        <v>2.23632481134265E-2</v>
      </c>
      <c r="P81">
        <v>28.441049397337601</v>
      </c>
      <c r="Q81">
        <v>3.8826660713893797E-6</v>
      </c>
      <c r="R81" t="s">
        <v>30</v>
      </c>
      <c r="S81" t="s">
        <v>31</v>
      </c>
      <c r="T81" t="s">
        <v>31</v>
      </c>
      <c r="U81" t="s">
        <v>30</v>
      </c>
      <c r="V81" t="s">
        <v>31</v>
      </c>
      <c r="W81" t="s">
        <v>31</v>
      </c>
      <c r="X81" t="s">
        <v>30</v>
      </c>
      <c r="Y81" t="s">
        <v>467</v>
      </c>
      <c r="Z81" t="s">
        <v>462</v>
      </c>
      <c r="AA81" t="s">
        <v>454</v>
      </c>
      <c r="AB81">
        <v>38</v>
      </c>
      <c r="AC81" t="s">
        <v>451</v>
      </c>
      <c r="AD81">
        <v>0.5</v>
      </c>
    </row>
    <row r="82" spans="1:32" x14ac:dyDescent="0.25">
      <c r="A82">
        <v>81</v>
      </c>
      <c r="B82" t="s">
        <v>150</v>
      </c>
      <c r="C82" t="s">
        <v>151</v>
      </c>
      <c r="D82" t="s">
        <v>26</v>
      </c>
      <c r="E82" t="s">
        <v>27</v>
      </c>
      <c r="F82" t="s">
        <v>482</v>
      </c>
      <c r="G82" t="s">
        <v>29</v>
      </c>
      <c r="J82">
        <v>543.21299999999906</v>
      </c>
      <c r="K82">
        <v>9</v>
      </c>
      <c r="L82">
        <v>4</v>
      </c>
      <c r="M82">
        <v>1.91121642261934</v>
      </c>
      <c r="N82">
        <v>1.9337992023134101</v>
      </c>
      <c r="O82">
        <v>2.23632481134265E-2</v>
      </c>
      <c r="P82">
        <v>27.601650992175198</v>
      </c>
      <c r="Q82">
        <v>6.7537237650996203E-6</v>
      </c>
      <c r="R82" t="s">
        <v>30</v>
      </c>
      <c r="S82" t="s">
        <v>31</v>
      </c>
      <c r="T82" t="s">
        <v>31</v>
      </c>
      <c r="U82" t="s">
        <v>30</v>
      </c>
      <c r="V82" t="s">
        <v>31</v>
      </c>
      <c r="W82" t="s">
        <v>31</v>
      </c>
      <c r="X82" t="s">
        <v>30</v>
      </c>
      <c r="Y82" t="s">
        <v>467</v>
      </c>
      <c r="Z82" t="s">
        <v>462</v>
      </c>
      <c r="AA82" t="s">
        <v>454</v>
      </c>
      <c r="AB82">
        <v>88</v>
      </c>
      <c r="AC82" t="s">
        <v>451</v>
      </c>
      <c r="AD82">
        <v>0.5</v>
      </c>
      <c r="AF82">
        <f t="shared" ref="AF82" si="39">IFERROR(AVERAGE(Q82:Q83),"")</f>
        <v>6.99370565756382E-6</v>
      </c>
    </row>
    <row r="83" spans="1:32" x14ac:dyDescent="0.25">
      <c r="A83">
        <v>82</v>
      </c>
      <c r="B83" t="s">
        <v>152</v>
      </c>
      <c r="C83" t="s">
        <v>151</v>
      </c>
      <c r="D83" t="s">
        <v>26</v>
      </c>
      <c r="E83" t="s">
        <v>27</v>
      </c>
      <c r="F83" t="s">
        <v>482</v>
      </c>
      <c r="G83" t="s">
        <v>29</v>
      </c>
      <c r="J83">
        <v>543.21299999999906</v>
      </c>
      <c r="K83">
        <v>9</v>
      </c>
      <c r="L83">
        <v>4</v>
      </c>
      <c r="M83">
        <v>1.93493843172116</v>
      </c>
      <c r="N83">
        <v>1.9337992023134101</v>
      </c>
      <c r="O83">
        <v>2.23632481134265E-2</v>
      </c>
      <c r="P83">
        <v>27.497547402299901</v>
      </c>
      <c r="Q83">
        <v>7.2336875500280197E-6</v>
      </c>
      <c r="R83" t="s">
        <v>30</v>
      </c>
      <c r="S83" t="s">
        <v>31</v>
      </c>
      <c r="T83" t="s">
        <v>31</v>
      </c>
      <c r="U83" t="s">
        <v>30</v>
      </c>
      <c r="V83" t="s">
        <v>31</v>
      </c>
      <c r="W83" t="s">
        <v>31</v>
      </c>
      <c r="X83" t="s">
        <v>30</v>
      </c>
      <c r="Y83" t="s">
        <v>467</v>
      </c>
      <c r="Z83" t="s">
        <v>462</v>
      </c>
      <c r="AA83" t="s">
        <v>454</v>
      </c>
      <c r="AB83">
        <v>88</v>
      </c>
      <c r="AC83" t="s">
        <v>451</v>
      </c>
      <c r="AD83">
        <v>0.5</v>
      </c>
    </row>
    <row r="84" spans="1:32" x14ac:dyDescent="0.25">
      <c r="A84">
        <v>83</v>
      </c>
      <c r="B84" t="s">
        <v>153</v>
      </c>
      <c r="C84" t="s">
        <v>154</v>
      </c>
      <c r="D84" t="s">
        <v>26</v>
      </c>
      <c r="E84" t="s">
        <v>27</v>
      </c>
      <c r="F84" t="s">
        <v>482</v>
      </c>
      <c r="G84" t="s">
        <v>29</v>
      </c>
      <c r="J84">
        <v>543.21299999999906</v>
      </c>
      <c r="K84">
        <v>10</v>
      </c>
      <c r="L84">
        <v>4</v>
      </c>
      <c r="M84">
        <v>1.9636864959032501</v>
      </c>
      <c r="N84">
        <v>1.9337992023134101</v>
      </c>
      <c r="O84">
        <v>2.23632481134265E-2</v>
      </c>
      <c r="P84">
        <v>28.458768997546802</v>
      </c>
      <c r="Q84">
        <v>3.8375579399844203E-6</v>
      </c>
      <c r="R84" t="s">
        <v>30</v>
      </c>
      <c r="S84" t="s">
        <v>31</v>
      </c>
      <c r="T84" t="s">
        <v>31</v>
      </c>
      <c r="U84" t="s">
        <v>30</v>
      </c>
      <c r="V84" t="s">
        <v>31</v>
      </c>
      <c r="W84" t="s">
        <v>31</v>
      </c>
      <c r="X84" t="s">
        <v>30</v>
      </c>
      <c r="Y84" t="s">
        <v>467</v>
      </c>
      <c r="Z84" t="s">
        <v>462</v>
      </c>
      <c r="AA84" t="s">
        <v>454</v>
      </c>
      <c r="AB84">
        <v>150</v>
      </c>
      <c r="AC84" t="s">
        <v>451</v>
      </c>
      <c r="AD84">
        <v>0.5</v>
      </c>
      <c r="AF84">
        <f t="shared" ref="AF84" si="40">IFERROR(AVERAGE(Q84:Q85),"")</f>
        <v>3.6474452834020502E-6</v>
      </c>
    </row>
    <row r="85" spans="1:32" x14ac:dyDescent="0.25">
      <c r="A85">
        <v>84</v>
      </c>
      <c r="B85" t="s">
        <v>155</v>
      </c>
      <c r="C85" t="s">
        <v>154</v>
      </c>
      <c r="D85" t="s">
        <v>26</v>
      </c>
      <c r="E85" t="s">
        <v>27</v>
      </c>
      <c r="F85" t="s">
        <v>482</v>
      </c>
      <c r="G85" t="s">
        <v>29</v>
      </c>
      <c r="J85">
        <v>543.21299999999906</v>
      </c>
      <c r="K85">
        <v>10</v>
      </c>
      <c r="L85">
        <v>4</v>
      </c>
      <c r="M85">
        <v>1.9425798600435999</v>
      </c>
      <c r="N85">
        <v>1.9337992023134101</v>
      </c>
      <c r="O85">
        <v>2.23632481134265E-2</v>
      </c>
      <c r="P85">
        <v>28.616981221721701</v>
      </c>
      <c r="Q85">
        <v>3.45733262681968E-6</v>
      </c>
      <c r="R85" t="s">
        <v>30</v>
      </c>
      <c r="S85" t="s">
        <v>31</v>
      </c>
      <c r="T85" t="s">
        <v>31</v>
      </c>
      <c r="U85" t="s">
        <v>30</v>
      </c>
      <c r="V85" t="s">
        <v>31</v>
      </c>
      <c r="W85" t="s">
        <v>31</v>
      </c>
      <c r="X85" t="s">
        <v>30</v>
      </c>
      <c r="Y85" t="s">
        <v>467</v>
      </c>
      <c r="Z85" t="s">
        <v>462</v>
      </c>
      <c r="AA85" t="s">
        <v>454</v>
      </c>
      <c r="AB85">
        <v>150</v>
      </c>
      <c r="AC85" t="s">
        <v>451</v>
      </c>
      <c r="AD85">
        <v>0.5</v>
      </c>
    </row>
    <row r="86" spans="1:32" x14ac:dyDescent="0.25">
      <c r="A86">
        <v>85</v>
      </c>
      <c r="B86" t="s">
        <v>156</v>
      </c>
      <c r="C86" t="s">
        <v>157</v>
      </c>
      <c r="D86" t="s">
        <v>26</v>
      </c>
      <c r="E86" t="s">
        <v>27</v>
      </c>
      <c r="F86" t="s">
        <v>482</v>
      </c>
      <c r="G86" t="s">
        <v>29</v>
      </c>
      <c r="J86">
        <v>543.21299999999906</v>
      </c>
      <c r="K86">
        <v>10</v>
      </c>
      <c r="L86">
        <v>4</v>
      </c>
      <c r="M86">
        <v>1.9437299432983699</v>
      </c>
      <c r="N86">
        <v>1.9337992023134101</v>
      </c>
      <c r="O86">
        <v>2.23632481134265E-2</v>
      </c>
      <c r="P86">
        <v>27.725006677872901</v>
      </c>
      <c r="Q86">
        <v>6.2260531206304396E-6</v>
      </c>
      <c r="R86" t="s">
        <v>30</v>
      </c>
      <c r="S86" t="s">
        <v>31</v>
      </c>
      <c r="T86" t="s">
        <v>31</v>
      </c>
      <c r="U86" t="s">
        <v>30</v>
      </c>
      <c r="V86" t="s">
        <v>31</v>
      </c>
      <c r="W86" t="s">
        <v>31</v>
      </c>
      <c r="X86" t="s">
        <v>30</v>
      </c>
      <c r="Y86" t="s">
        <v>467</v>
      </c>
      <c r="Z86" t="s">
        <v>463</v>
      </c>
      <c r="AA86" t="s">
        <v>454</v>
      </c>
      <c r="AB86">
        <v>38</v>
      </c>
      <c r="AC86" t="s">
        <v>451</v>
      </c>
      <c r="AD86">
        <v>5</v>
      </c>
      <c r="AF86">
        <f t="shared" ref="AF86" si="41">IFERROR(AVERAGE(Q86:Q87),"")</f>
        <v>6.0182663909371597E-6</v>
      </c>
    </row>
    <row r="87" spans="1:32" x14ac:dyDescent="0.25">
      <c r="A87">
        <v>86</v>
      </c>
      <c r="B87" t="s">
        <v>158</v>
      </c>
      <c r="C87" t="s">
        <v>157</v>
      </c>
      <c r="D87" t="s">
        <v>26</v>
      </c>
      <c r="E87" t="s">
        <v>27</v>
      </c>
      <c r="F87" t="s">
        <v>482</v>
      </c>
      <c r="G87" t="s">
        <v>29</v>
      </c>
      <c r="J87">
        <v>543.21299999999906</v>
      </c>
      <c r="K87">
        <v>11</v>
      </c>
      <c r="L87">
        <v>4</v>
      </c>
      <c r="M87">
        <v>1.9807789646414</v>
      </c>
      <c r="N87">
        <v>1.9337992023134101</v>
      </c>
      <c r="O87">
        <v>2.23632481134265E-2</v>
      </c>
      <c r="P87">
        <v>27.829754040775001</v>
      </c>
      <c r="Q87">
        <v>5.8104796612438798E-6</v>
      </c>
      <c r="R87" t="s">
        <v>30</v>
      </c>
      <c r="S87" t="s">
        <v>31</v>
      </c>
      <c r="T87" t="s">
        <v>31</v>
      </c>
      <c r="U87" t="s">
        <v>30</v>
      </c>
      <c r="V87" t="s">
        <v>31</v>
      </c>
      <c r="W87" t="s">
        <v>31</v>
      </c>
      <c r="X87" t="s">
        <v>30</v>
      </c>
      <c r="Y87" t="s">
        <v>467</v>
      </c>
      <c r="Z87" t="s">
        <v>463</v>
      </c>
      <c r="AA87" t="s">
        <v>454</v>
      </c>
      <c r="AB87">
        <v>38</v>
      </c>
      <c r="AC87" t="s">
        <v>451</v>
      </c>
      <c r="AD87">
        <v>5</v>
      </c>
    </row>
    <row r="88" spans="1:32" x14ac:dyDescent="0.25">
      <c r="A88">
        <v>87</v>
      </c>
      <c r="B88" t="s">
        <v>159</v>
      </c>
      <c r="C88" t="s">
        <v>160</v>
      </c>
      <c r="D88" t="s">
        <v>26</v>
      </c>
      <c r="E88" t="s">
        <v>27</v>
      </c>
      <c r="F88" t="s">
        <v>482</v>
      </c>
      <c r="G88" t="s">
        <v>29</v>
      </c>
      <c r="J88">
        <v>543.21299999999906</v>
      </c>
      <c r="K88">
        <v>9</v>
      </c>
      <c r="L88">
        <v>4</v>
      </c>
      <c r="M88">
        <v>1.95967797939232</v>
      </c>
      <c r="N88">
        <v>1.9337992023134101</v>
      </c>
      <c r="O88">
        <v>2.23632481134265E-2</v>
      </c>
      <c r="P88">
        <v>28.807738579321001</v>
      </c>
      <c r="Q88">
        <v>3.0486396046178102E-6</v>
      </c>
      <c r="R88" t="s">
        <v>30</v>
      </c>
      <c r="S88" t="s">
        <v>31</v>
      </c>
      <c r="T88" t="s">
        <v>31</v>
      </c>
      <c r="U88" t="s">
        <v>30</v>
      </c>
      <c r="V88" t="s">
        <v>31</v>
      </c>
      <c r="W88" t="s">
        <v>31</v>
      </c>
      <c r="X88" t="s">
        <v>30</v>
      </c>
      <c r="Y88" t="s">
        <v>467</v>
      </c>
      <c r="Z88" t="s">
        <v>463</v>
      </c>
      <c r="AA88" t="s">
        <v>454</v>
      </c>
      <c r="AB88">
        <v>88</v>
      </c>
      <c r="AC88" t="s">
        <v>451</v>
      </c>
      <c r="AD88">
        <v>5</v>
      </c>
      <c r="AF88">
        <f t="shared" ref="AF88" si="42">IFERROR(AVERAGE(Q88:Q89),"")</f>
        <v>3.2863766215638099E-6</v>
      </c>
    </row>
    <row r="89" spans="1:32" x14ac:dyDescent="0.25">
      <c r="A89">
        <v>88</v>
      </c>
      <c r="B89" t="s">
        <v>161</v>
      </c>
      <c r="C89" t="s">
        <v>160</v>
      </c>
      <c r="D89" t="s">
        <v>26</v>
      </c>
      <c r="E89" t="s">
        <v>27</v>
      </c>
      <c r="F89" t="s">
        <v>482</v>
      </c>
      <c r="G89" t="s">
        <v>29</v>
      </c>
      <c r="J89">
        <v>543.21299999999906</v>
      </c>
      <c r="K89">
        <v>9</v>
      </c>
      <c r="L89">
        <v>4</v>
      </c>
      <c r="M89">
        <v>1.9569083414580599</v>
      </c>
      <c r="N89">
        <v>1.9337992023134101</v>
      </c>
      <c r="O89">
        <v>2.23632481134265E-2</v>
      </c>
      <c r="P89">
        <v>28.587971411831798</v>
      </c>
      <c r="Q89">
        <v>3.5241136385098101E-6</v>
      </c>
      <c r="R89" t="s">
        <v>30</v>
      </c>
      <c r="S89" t="s">
        <v>31</v>
      </c>
      <c r="T89" t="s">
        <v>31</v>
      </c>
      <c r="U89" t="s">
        <v>30</v>
      </c>
      <c r="V89" t="s">
        <v>31</v>
      </c>
      <c r="W89" t="s">
        <v>31</v>
      </c>
      <c r="X89" t="s">
        <v>30</v>
      </c>
      <c r="Y89" t="s">
        <v>467</v>
      </c>
      <c r="Z89" t="s">
        <v>463</v>
      </c>
      <c r="AA89" t="s">
        <v>454</v>
      </c>
      <c r="AB89">
        <v>88</v>
      </c>
      <c r="AC89" t="s">
        <v>451</v>
      </c>
      <c r="AD89">
        <v>5</v>
      </c>
    </row>
    <row r="90" spans="1:32" x14ac:dyDescent="0.25">
      <c r="A90">
        <v>89</v>
      </c>
      <c r="B90" t="s">
        <v>162</v>
      </c>
      <c r="C90" t="s">
        <v>163</v>
      </c>
      <c r="D90" t="s">
        <v>26</v>
      </c>
      <c r="E90" t="s">
        <v>27</v>
      </c>
      <c r="F90" t="s">
        <v>482</v>
      </c>
      <c r="G90" t="s">
        <v>29</v>
      </c>
      <c r="J90">
        <v>543.21299999999906</v>
      </c>
      <c r="K90">
        <v>9</v>
      </c>
      <c r="L90">
        <v>4</v>
      </c>
      <c r="M90">
        <v>1.93569493206518</v>
      </c>
      <c r="N90">
        <v>1.9337992023134101</v>
      </c>
      <c r="O90">
        <v>2.23632481134265E-2</v>
      </c>
      <c r="P90">
        <v>27.173551467412299</v>
      </c>
      <c r="Q90">
        <v>8.9568616863390392E-6</v>
      </c>
      <c r="R90" t="s">
        <v>30</v>
      </c>
      <c r="S90" t="s">
        <v>31</v>
      </c>
      <c r="T90" t="s">
        <v>31</v>
      </c>
      <c r="U90" t="s">
        <v>30</v>
      </c>
      <c r="V90" t="s">
        <v>31</v>
      </c>
      <c r="W90" t="s">
        <v>31</v>
      </c>
      <c r="X90" t="s">
        <v>30</v>
      </c>
      <c r="Y90" t="s">
        <v>467</v>
      </c>
      <c r="Z90" t="s">
        <v>463</v>
      </c>
      <c r="AA90" t="s">
        <v>454</v>
      </c>
      <c r="AB90">
        <v>150</v>
      </c>
      <c r="AC90" t="s">
        <v>451</v>
      </c>
      <c r="AD90">
        <v>5</v>
      </c>
      <c r="AF90">
        <f t="shared" ref="AF90" si="43">IFERROR(AVERAGE(Q90:Q91),"")</f>
        <v>9.1593666949837598E-6</v>
      </c>
    </row>
    <row r="91" spans="1:32" x14ac:dyDescent="0.25">
      <c r="A91">
        <v>90</v>
      </c>
      <c r="B91" t="s">
        <v>164</v>
      </c>
      <c r="C91" t="s">
        <v>163</v>
      </c>
      <c r="D91" t="s">
        <v>26</v>
      </c>
      <c r="E91" t="s">
        <v>27</v>
      </c>
      <c r="F91" t="s">
        <v>482</v>
      </c>
      <c r="G91" t="s">
        <v>29</v>
      </c>
      <c r="J91">
        <v>543.21299999999906</v>
      </c>
      <c r="K91">
        <v>10</v>
      </c>
      <c r="L91">
        <v>4</v>
      </c>
      <c r="M91">
        <v>1.92767610673881</v>
      </c>
      <c r="N91">
        <v>1.9337992023134101</v>
      </c>
      <c r="O91">
        <v>2.23632481134265E-2</v>
      </c>
      <c r="P91">
        <v>27.1064912213577</v>
      </c>
      <c r="Q91">
        <v>9.3618717036284803E-6</v>
      </c>
      <c r="R91" t="s">
        <v>30</v>
      </c>
      <c r="S91" t="s">
        <v>31</v>
      </c>
      <c r="T91" t="s">
        <v>31</v>
      </c>
      <c r="U91" t="s">
        <v>30</v>
      </c>
      <c r="V91" t="s">
        <v>31</v>
      </c>
      <c r="W91" t="s">
        <v>31</v>
      </c>
      <c r="X91" t="s">
        <v>30</v>
      </c>
      <c r="Y91" t="s">
        <v>467</v>
      </c>
      <c r="Z91" t="s">
        <v>463</v>
      </c>
      <c r="AA91" t="s">
        <v>454</v>
      </c>
      <c r="AB91">
        <v>150</v>
      </c>
      <c r="AC91" t="s">
        <v>451</v>
      </c>
      <c r="AD91">
        <v>5</v>
      </c>
    </row>
    <row r="92" spans="1:32" x14ac:dyDescent="0.25">
      <c r="A92">
        <v>91</v>
      </c>
      <c r="B92" t="s">
        <v>165</v>
      </c>
      <c r="C92" t="s">
        <v>166</v>
      </c>
      <c r="D92" t="s">
        <v>26</v>
      </c>
      <c r="E92" t="s">
        <v>27</v>
      </c>
      <c r="F92" t="s">
        <v>482</v>
      </c>
      <c r="G92" t="s">
        <v>29</v>
      </c>
      <c r="J92">
        <v>543.21299999999906</v>
      </c>
      <c r="K92">
        <v>10</v>
      </c>
      <c r="L92">
        <v>4</v>
      </c>
      <c r="M92">
        <v>1.94207361212778</v>
      </c>
      <c r="N92">
        <v>1.9337992023134101</v>
      </c>
      <c r="O92">
        <v>2.23632481134265E-2</v>
      </c>
      <c r="P92">
        <v>29.628880068362701</v>
      </c>
      <c r="Q92">
        <v>1.7738701385174401E-6</v>
      </c>
      <c r="R92" t="s">
        <v>30</v>
      </c>
      <c r="S92" t="s">
        <v>31</v>
      </c>
      <c r="T92" t="s">
        <v>31</v>
      </c>
      <c r="U92" t="s">
        <v>30</v>
      </c>
      <c r="V92" t="s">
        <v>31</v>
      </c>
      <c r="W92" t="s">
        <v>31</v>
      </c>
      <c r="X92" t="s">
        <v>30</v>
      </c>
      <c r="Y92" t="s">
        <v>467</v>
      </c>
      <c r="Z92" t="s">
        <v>464</v>
      </c>
      <c r="AA92" t="s">
        <v>454</v>
      </c>
      <c r="AB92">
        <v>38</v>
      </c>
      <c r="AC92" t="s">
        <v>452</v>
      </c>
      <c r="AD92">
        <v>0</v>
      </c>
      <c r="AF92">
        <f t="shared" ref="AF92" si="44">IFERROR(AVERAGE(Q92:Q93),"")</f>
        <v>1.88329186134871E-6</v>
      </c>
    </row>
    <row r="93" spans="1:32" x14ac:dyDescent="0.25">
      <c r="A93">
        <v>92</v>
      </c>
      <c r="B93" t="s">
        <v>167</v>
      </c>
      <c r="C93" t="s">
        <v>166</v>
      </c>
      <c r="D93" t="s">
        <v>26</v>
      </c>
      <c r="E93" t="s">
        <v>27</v>
      </c>
      <c r="F93" t="s">
        <v>482</v>
      </c>
      <c r="G93" t="s">
        <v>29</v>
      </c>
      <c r="J93">
        <v>543.21299999999906</v>
      </c>
      <c r="K93">
        <v>7</v>
      </c>
      <c r="L93">
        <v>4</v>
      </c>
      <c r="M93">
        <v>1.9392469412955899</v>
      </c>
      <c r="N93">
        <v>1.9337992023134101</v>
      </c>
      <c r="O93">
        <v>2.23632481134265E-2</v>
      </c>
      <c r="P93">
        <v>29.452479748274701</v>
      </c>
      <c r="Q93">
        <v>1.9927135841799798E-6</v>
      </c>
      <c r="R93" t="s">
        <v>30</v>
      </c>
      <c r="S93" t="s">
        <v>31</v>
      </c>
      <c r="T93" t="s">
        <v>31</v>
      </c>
      <c r="U93" t="s">
        <v>30</v>
      </c>
      <c r="V93" t="s">
        <v>31</v>
      </c>
      <c r="W93" t="s">
        <v>31</v>
      </c>
      <c r="X93" t="s">
        <v>30</v>
      </c>
      <c r="Y93" t="s">
        <v>467</v>
      </c>
      <c r="Z93" t="s">
        <v>464</v>
      </c>
      <c r="AA93" t="s">
        <v>454</v>
      </c>
      <c r="AB93">
        <v>38</v>
      </c>
      <c r="AC93" t="s">
        <v>452</v>
      </c>
      <c r="AD93">
        <v>0</v>
      </c>
    </row>
    <row r="94" spans="1:32" x14ac:dyDescent="0.25">
      <c r="A94">
        <v>93</v>
      </c>
      <c r="B94" t="s">
        <v>168</v>
      </c>
      <c r="C94" t="s">
        <v>166</v>
      </c>
      <c r="D94" t="s">
        <v>26</v>
      </c>
      <c r="E94" t="s">
        <v>27</v>
      </c>
      <c r="F94" t="s">
        <v>482</v>
      </c>
      <c r="G94" t="s">
        <v>29</v>
      </c>
      <c r="J94">
        <v>543.21299999999906</v>
      </c>
      <c r="K94">
        <v>9</v>
      </c>
      <c r="L94">
        <v>4</v>
      </c>
      <c r="M94">
        <v>1.9439539273411901</v>
      </c>
      <c r="N94">
        <v>1.9337992023134101</v>
      </c>
      <c r="O94">
        <v>2.23632481134265E-2</v>
      </c>
      <c r="P94">
        <v>28.383414114203699</v>
      </c>
      <c r="Q94">
        <v>4.03308561571405E-6</v>
      </c>
      <c r="R94" t="s">
        <v>30</v>
      </c>
      <c r="S94" t="s">
        <v>31</v>
      </c>
      <c r="T94" t="s">
        <v>31</v>
      </c>
      <c r="U94" t="s">
        <v>30</v>
      </c>
      <c r="V94" t="s">
        <v>31</v>
      </c>
      <c r="W94" t="s">
        <v>31</v>
      </c>
      <c r="X94" t="s">
        <v>30</v>
      </c>
      <c r="Y94" t="s">
        <v>467</v>
      </c>
      <c r="Z94" t="s">
        <v>464</v>
      </c>
      <c r="AA94" t="s">
        <v>454</v>
      </c>
      <c r="AB94">
        <v>38</v>
      </c>
      <c r="AC94" t="s">
        <v>452</v>
      </c>
      <c r="AD94">
        <v>0</v>
      </c>
      <c r="AF94">
        <f t="shared" ref="AF94" si="45">IFERROR(AVERAGE(Q94:Q95),"")</f>
        <v>3.7898305118639202E-6</v>
      </c>
    </row>
    <row r="95" spans="1:32" x14ac:dyDescent="0.25">
      <c r="A95">
        <v>94</v>
      </c>
      <c r="B95" t="s">
        <v>169</v>
      </c>
      <c r="C95" t="s">
        <v>166</v>
      </c>
      <c r="D95" t="s">
        <v>26</v>
      </c>
      <c r="E95" t="s">
        <v>27</v>
      </c>
      <c r="F95" t="s">
        <v>482</v>
      </c>
      <c r="G95" t="s">
        <v>29</v>
      </c>
      <c r="J95">
        <v>543.21299999999906</v>
      </c>
      <c r="K95">
        <v>9</v>
      </c>
      <c r="L95">
        <v>4</v>
      </c>
      <c r="M95">
        <v>1.9555405960030201</v>
      </c>
      <c r="N95">
        <v>1.9337992023134101</v>
      </c>
      <c r="O95">
        <v>2.23632481134265E-2</v>
      </c>
      <c r="P95">
        <v>28.5783373876742</v>
      </c>
      <c r="Q95">
        <v>3.5465754080137899E-6</v>
      </c>
      <c r="R95" t="s">
        <v>30</v>
      </c>
      <c r="S95" t="s">
        <v>31</v>
      </c>
      <c r="T95" t="s">
        <v>31</v>
      </c>
      <c r="U95" t="s">
        <v>30</v>
      </c>
      <c r="V95" t="s">
        <v>31</v>
      </c>
      <c r="W95" t="s">
        <v>31</v>
      </c>
      <c r="X95" t="s">
        <v>30</v>
      </c>
      <c r="Y95" t="s">
        <v>467</v>
      </c>
      <c r="Z95" t="s">
        <v>464</v>
      </c>
      <c r="AA95" t="s">
        <v>454</v>
      </c>
      <c r="AB95">
        <v>38</v>
      </c>
      <c r="AC95" t="s">
        <v>452</v>
      </c>
      <c r="AD95">
        <v>0</v>
      </c>
    </row>
    <row r="96" spans="1:32" x14ac:dyDescent="0.25">
      <c r="A96">
        <v>95</v>
      </c>
      <c r="B96" t="s">
        <v>170</v>
      </c>
      <c r="C96" t="s">
        <v>166</v>
      </c>
      <c r="D96" t="s">
        <v>26</v>
      </c>
      <c r="E96" t="s">
        <v>27</v>
      </c>
      <c r="F96" t="s">
        <v>482</v>
      </c>
      <c r="G96" t="s">
        <v>29</v>
      </c>
      <c r="J96">
        <v>543.21299999999906</v>
      </c>
      <c r="K96">
        <v>7</v>
      </c>
      <c r="L96">
        <v>4</v>
      </c>
      <c r="M96">
        <v>1.9170581147690999</v>
      </c>
      <c r="N96">
        <v>1.9337992023134101</v>
      </c>
      <c r="O96">
        <v>2.23632481134265E-2</v>
      </c>
      <c r="P96">
        <v>29.414599526443201</v>
      </c>
      <c r="Q96">
        <v>2.04312156539814E-6</v>
      </c>
      <c r="R96" t="s">
        <v>30</v>
      </c>
      <c r="S96" t="s">
        <v>31</v>
      </c>
      <c r="T96" t="s">
        <v>31</v>
      </c>
      <c r="U96" t="s">
        <v>30</v>
      </c>
      <c r="V96" t="s">
        <v>31</v>
      </c>
      <c r="W96" t="s">
        <v>31</v>
      </c>
      <c r="X96" t="s">
        <v>30</v>
      </c>
      <c r="Y96" t="s">
        <v>467</v>
      </c>
      <c r="Z96" t="s">
        <v>464</v>
      </c>
      <c r="AA96" t="s">
        <v>454</v>
      </c>
      <c r="AB96">
        <v>38</v>
      </c>
      <c r="AC96" t="s">
        <v>452</v>
      </c>
      <c r="AD96">
        <v>0</v>
      </c>
      <c r="AF96">
        <f t="shared" ref="AF96" si="46">IFERROR(AVERAGE(Q96:Q97),"")</f>
        <v>1.6983472928590749E-6</v>
      </c>
    </row>
    <row r="97" spans="1:32" x14ac:dyDescent="0.25">
      <c r="A97">
        <v>96</v>
      </c>
      <c r="B97" t="s">
        <v>171</v>
      </c>
      <c r="C97" t="s">
        <v>166</v>
      </c>
      <c r="D97" t="s">
        <v>26</v>
      </c>
      <c r="E97" t="s">
        <v>27</v>
      </c>
      <c r="F97" t="s">
        <v>482</v>
      </c>
      <c r="G97" t="s">
        <v>29</v>
      </c>
      <c r="J97">
        <v>543.21299999999906</v>
      </c>
      <c r="K97">
        <v>8</v>
      </c>
      <c r="L97">
        <v>4</v>
      </c>
      <c r="M97">
        <v>1.91441129083104</v>
      </c>
      <c r="N97">
        <v>1.9337992023134101</v>
      </c>
      <c r="O97">
        <v>2.23632481134265E-2</v>
      </c>
      <c r="P97">
        <v>30.038920112241399</v>
      </c>
      <c r="Q97">
        <v>1.3535730203200099E-6</v>
      </c>
      <c r="R97" t="s">
        <v>30</v>
      </c>
      <c r="S97" t="s">
        <v>31</v>
      </c>
      <c r="T97" t="s">
        <v>31</v>
      </c>
      <c r="U97" t="s">
        <v>30</v>
      </c>
      <c r="V97" t="s">
        <v>31</v>
      </c>
      <c r="W97" t="s">
        <v>31</v>
      </c>
      <c r="X97" t="s">
        <v>30</v>
      </c>
      <c r="Y97" t="s">
        <v>467</v>
      </c>
      <c r="Z97" t="s">
        <v>464</v>
      </c>
      <c r="AA97" t="s">
        <v>454</v>
      </c>
      <c r="AB97">
        <v>38</v>
      </c>
      <c r="AC97" t="s">
        <v>452</v>
      </c>
      <c r="AD97">
        <v>0</v>
      </c>
    </row>
    <row r="98" spans="1:32" x14ac:dyDescent="0.25">
      <c r="A98">
        <v>97</v>
      </c>
      <c r="B98" t="s">
        <v>172</v>
      </c>
      <c r="C98" t="s">
        <v>173</v>
      </c>
      <c r="D98" t="s">
        <v>26</v>
      </c>
      <c r="E98" t="s">
        <v>27</v>
      </c>
      <c r="F98" t="s">
        <v>482</v>
      </c>
      <c r="G98" t="s">
        <v>29</v>
      </c>
      <c r="J98">
        <v>543.21299999999906</v>
      </c>
      <c r="K98">
        <v>9</v>
      </c>
      <c r="L98">
        <v>4</v>
      </c>
      <c r="M98">
        <v>1.93129865072234</v>
      </c>
      <c r="N98">
        <v>1.9337992023134101</v>
      </c>
      <c r="O98">
        <v>2.23632481134265E-2</v>
      </c>
      <c r="P98">
        <v>26.191845887530398</v>
      </c>
      <c r="Q98">
        <v>1.7113053753298999E-5</v>
      </c>
      <c r="R98" t="s">
        <v>30</v>
      </c>
      <c r="S98" t="s">
        <v>31</v>
      </c>
      <c r="T98" t="s">
        <v>31</v>
      </c>
      <c r="U98" t="s">
        <v>30</v>
      </c>
      <c r="V98" t="s">
        <v>31</v>
      </c>
      <c r="W98" t="s">
        <v>31</v>
      </c>
      <c r="X98" t="s">
        <v>30</v>
      </c>
      <c r="Y98" t="s">
        <v>467</v>
      </c>
      <c r="Z98" t="s">
        <v>465</v>
      </c>
      <c r="AA98" t="s">
        <v>454</v>
      </c>
      <c r="AB98">
        <v>38</v>
      </c>
      <c r="AC98" t="s">
        <v>452</v>
      </c>
      <c r="AD98">
        <v>0.5</v>
      </c>
      <c r="AF98">
        <f t="shared" ref="AF98" si="47">IFERROR(AVERAGE(Q98:Q99),"")</f>
        <v>1.6046239722226351E-5</v>
      </c>
    </row>
    <row r="99" spans="1:32" x14ac:dyDescent="0.25">
      <c r="A99">
        <v>98</v>
      </c>
      <c r="B99" t="s">
        <v>174</v>
      </c>
      <c r="C99" t="s">
        <v>173</v>
      </c>
      <c r="D99" t="s">
        <v>26</v>
      </c>
      <c r="E99" t="s">
        <v>27</v>
      </c>
      <c r="F99" t="s">
        <v>482</v>
      </c>
      <c r="G99" t="s">
        <v>29</v>
      </c>
      <c r="J99">
        <v>543.21299999999906</v>
      </c>
      <c r="K99">
        <v>9</v>
      </c>
      <c r="L99">
        <v>4</v>
      </c>
      <c r="M99">
        <v>1.9208883967996899</v>
      </c>
      <c r="N99">
        <v>1.9337992023134101</v>
      </c>
      <c r="O99">
        <v>2.23632481134265E-2</v>
      </c>
      <c r="P99">
        <v>26.393766468540601</v>
      </c>
      <c r="Q99">
        <v>1.49794256911537E-5</v>
      </c>
      <c r="R99" t="s">
        <v>30</v>
      </c>
      <c r="S99" t="s">
        <v>31</v>
      </c>
      <c r="T99" t="s">
        <v>31</v>
      </c>
      <c r="U99" t="s">
        <v>30</v>
      </c>
      <c r="V99" t="s">
        <v>31</v>
      </c>
      <c r="W99" t="s">
        <v>31</v>
      </c>
      <c r="X99" t="s">
        <v>30</v>
      </c>
      <c r="Y99" t="s">
        <v>467</v>
      </c>
      <c r="Z99" t="s">
        <v>465</v>
      </c>
      <c r="AA99" t="s">
        <v>454</v>
      </c>
      <c r="AB99">
        <v>38</v>
      </c>
      <c r="AC99" t="s">
        <v>452</v>
      </c>
      <c r="AD99">
        <v>0.5</v>
      </c>
    </row>
    <row r="100" spans="1:32" x14ac:dyDescent="0.25">
      <c r="A100">
        <v>99</v>
      </c>
      <c r="B100" t="s">
        <v>175</v>
      </c>
      <c r="C100" t="s">
        <v>176</v>
      </c>
      <c r="D100" t="s">
        <v>26</v>
      </c>
      <c r="E100" t="s">
        <v>27</v>
      </c>
      <c r="F100" t="s">
        <v>482</v>
      </c>
      <c r="G100" t="s">
        <v>29</v>
      </c>
      <c r="J100">
        <v>543.21299999999906</v>
      </c>
      <c r="K100">
        <v>9</v>
      </c>
      <c r="L100">
        <v>4</v>
      </c>
      <c r="M100">
        <v>1.92561481675804</v>
      </c>
      <c r="N100">
        <v>1.9337992023134101</v>
      </c>
      <c r="O100">
        <v>2.23632481134265E-2</v>
      </c>
      <c r="P100">
        <v>27.438116662677299</v>
      </c>
      <c r="Q100">
        <v>7.5228323937422502E-6</v>
      </c>
      <c r="R100" t="s">
        <v>30</v>
      </c>
      <c r="S100" t="s">
        <v>31</v>
      </c>
      <c r="T100" t="s">
        <v>31</v>
      </c>
      <c r="U100" t="s">
        <v>30</v>
      </c>
      <c r="V100" t="s">
        <v>31</v>
      </c>
      <c r="W100" t="s">
        <v>31</v>
      </c>
      <c r="X100" t="s">
        <v>30</v>
      </c>
      <c r="Y100" t="s">
        <v>467</v>
      </c>
      <c r="Z100" t="s">
        <v>465</v>
      </c>
      <c r="AA100" t="s">
        <v>454</v>
      </c>
      <c r="AB100">
        <v>88</v>
      </c>
      <c r="AC100" t="s">
        <v>452</v>
      </c>
      <c r="AD100">
        <v>0.5</v>
      </c>
      <c r="AF100">
        <f t="shared" ref="AF100" si="48">IFERROR(AVERAGE(Q100:Q101),"")</f>
        <v>7.7353229085218747E-6</v>
      </c>
    </row>
    <row r="101" spans="1:32" x14ac:dyDescent="0.25">
      <c r="A101">
        <v>100</v>
      </c>
      <c r="B101" t="s">
        <v>177</v>
      </c>
      <c r="C101" t="s">
        <v>176</v>
      </c>
      <c r="D101" t="s">
        <v>26</v>
      </c>
      <c r="E101" t="s">
        <v>27</v>
      </c>
      <c r="F101" t="s">
        <v>482</v>
      </c>
      <c r="G101" t="s">
        <v>29</v>
      </c>
      <c r="J101">
        <v>543.21299999999906</v>
      </c>
      <c r="K101">
        <v>9</v>
      </c>
      <c r="L101">
        <v>4</v>
      </c>
      <c r="M101">
        <v>1.9114967834960399</v>
      </c>
      <c r="N101">
        <v>1.9337992023134101</v>
      </c>
      <c r="O101">
        <v>2.23632481134265E-2</v>
      </c>
      <c r="P101">
        <v>27.354787998569002</v>
      </c>
      <c r="Q101">
        <v>7.9478134233014993E-6</v>
      </c>
      <c r="R101" t="s">
        <v>30</v>
      </c>
      <c r="S101" t="s">
        <v>31</v>
      </c>
      <c r="T101" t="s">
        <v>31</v>
      </c>
      <c r="U101" t="s">
        <v>30</v>
      </c>
      <c r="V101" t="s">
        <v>31</v>
      </c>
      <c r="W101" t="s">
        <v>31</v>
      </c>
      <c r="X101" t="s">
        <v>30</v>
      </c>
      <c r="Y101" t="s">
        <v>467</v>
      </c>
      <c r="Z101" t="s">
        <v>465</v>
      </c>
      <c r="AA101" t="s">
        <v>454</v>
      </c>
      <c r="AB101">
        <v>88</v>
      </c>
      <c r="AC101" t="s">
        <v>452</v>
      </c>
      <c r="AD101">
        <v>0.5</v>
      </c>
    </row>
    <row r="102" spans="1:32" x14ac:dyDescent="0.25">
      <c r="A102">
        <v>101</v>
      </c>
      <c r="B102" t="s">
        <v>178</v>
      </c>
      <c r="C102" t="s">
        <v>179</v>
      </c>
      <c r="D102" t="s">
        <v>26</v>
      </c>
      <c r="E102" t="s">
        <v>27</v>
      </c>
      <c r="F102" t="s">
        <v>482</v>
      </c>
      <c r="G102" t="s">
        <v>29</v>
      </c>
      <c r="J102">
        <v>543.21299999999906</v>
      </c>
      <c r="K102">
        <v>8</v>
      </c>
      <c r="L102">
        <v>4</v>
      </c>
      <c r="M102">
        <v>1.9312576946032001</v>
      </c>
      <c r="N102">
        <v>1.9337992023134101</v>
      </c>
      <c r="O102">
        <v>2.23632481134265E-2</v>
      </c>
      <c r="P102">
        <v>26.1934407192098</v>
      </c>
      <c r="Q102">
        <v>1.70950642176658E-5</v>
      </c>
      <c r="R102" t="s">
        <v>30</v>
      </c>
      <c r="S102" t="s">
        <v>31</v>
      </c>
      <c r="T102" t="s">
        <v>31</v>
      </c>
      <c r="U102" t="s">
        <v>30</v>
      </c>
      <c r="V102" t="s">
        <v>31</v>
      </c>
      <c r="W102" t="s">
        <v>31</v>
      </c>
      <c r="X102" t="s">
        <v>30</v>
      </c>
      <c r="Y102" t="s">
        <v>467</v>
      </c>
      <c r="Z102" t="s">
        <v>465</v>
      </c>
      <c r="AA102" t="s">
        <v>454</v>
      </c>
      <c r="AB102">
        <v>150</v>
      </c>
      <c r="AC102" t="s">
        <v>452</v>
      </c>
      <c r="AD102">
        <v>0.5</v>
      </c>
      <c r="AF102">
        <f t="shared" ref="AF102" si="49">IFERROR(AVERAGE(Q102:Q103),"")</f>
        <v>1.7433170504940351E-5</v>
      </c>
    </row>
    <row r="103" spans="1:32" x14ac:dyDescent="0.25">
      <c r="A103">
        <v>102</v>
      </c>
      <c r="B103" t="s">
        <v>180</v>
      </c>
      <c r="C103" t="s">
        <v>179</v>
      </c>
      <c r="D103" t="s">
        <v>26</v>
      </c>
      <c r="E103" t="s">
        <v>27</v>
      </c>
      <c r="F103" t="s">
        <v>482</v>
      </c>
      <c r="G103" t="s">
        <v>29</v>
      </c>
      <c r="J103">
        <v>543.21299999999906</v>
      </c>
      <c r="K103">
        <v>7</v>
      </c>
      <c r="L103">
        <v>4</v>
      </c>
      <c r="M103">
        <v>1.9073445039424599</v>
      </c>
      <c r="N103">
        <v>1.9337992023134101</v>
      </c>
      <c r="O103">
        <v>2.23632481134265E-2</v>
      </c>
      <c r="P103">
        <v>26.1346166082315</v>
      </c>
      <c r="Q103">
        <v>1.7771276792214901E-5</v>
      </c>
      <c r="R103" t="s">
        <v>30</v>
      </c>
      <c r="S103" t="s">
        <v>31</v>
      </c>
      <c r="T103" t="s">
        <v>31</v>
      </c>
      <c r="U103" t="s">
        <v>30</v>
      </c>
      <c r="V103" t="s">
        <v>31</v>
      </c>
      <c r="W103" t="s">
        <v>31</v>
      </c>
      <c r="X103" t="s">
        <v>30</v>
      </c>
      <c r="Y103" t="s">
        <v>467</v>
      </c>
      <c r="Z103" t="s">
        <v>465</v>
      </c>
      <c r="AA103" t="s">
        <v>454</v>
      </c>
      <c r="AB103">
        <v>150</v>
      </c>
      <c r="AC103" t="s">
        <v>452</v>
      </c>
      <c r="AD103">
        <v>0.5</v>
      </c>
    </row>
    <row r="104" spans="1:32" x14ac:dyDescent="0.25">
      <c r="A104">
        <v>103</v>
      </c>
      <c r="B104" t="s">
        <v>181</v>
      </c>
      <c r="C104" t="s">
        <v>182</v>
      </c>
      <c r="D104" t="s">
        <v>26</v>
      </c>
      <c r="E104" t="s">
        <v>27</v>
      </c>
      <c r="F104" t="s">
        <v>482</v>
      </c>
      <c r="G104" t="s">
        <v>29</v>
      </c>
      <c r="J104">
        <v>543.21299999999906</v>
      </c>
      <c r="K104">
        <v>8</v>
      </c>
      <c r="L104">
        <v>4</v>
      </c>
      <c r="M104">
        <v>1.9202611379941401</v>
      </c>
      <c r="N104">
        <v>1.9337992023134101</v>
      </c>
      <c r="O104">
        <v>2.23632481134265E-2</v>
      </c>
      <c r="P104">
        <v>27.109762862783501</v>
      </c>
      <c r="Q104">
        <v>9.3416942710878305E-6</v>
      </c>
      <c r="R104" t="s">
        <v>30</v>
      </c>
      <c r="S104" t="s">
        <v>31</v>
      </c>
      <c r="T104" t="s">
        <v>31</v>
      </c>
      <c r="U104" t="s">
        <v>30</v>
      </c>
      <c r="V104" t="s">
        <v>31</v>
      </c>
      <c r="W104" t="s">
        <v>31</v>
      </c>
      <c r="X104" t="s">
        <v>30</v>
      </c>
      <c r="Y104" t="s">
        <v>467</v>
      </c>
      <c r="Z104" t="s">
        <v>466</v>
      </c>
      <c r="AA104" t="s">
        <v>454</v>
      </c>
      <c r="AB104">
        <v>38</v>
      </c>
      <c r="AC104" t="s">
        <v>452</v>
      </c>
      <c r="AD104">
        <v>5</v>
      </c>
      <c r="AF104">
        <f t="shared" ref="AF104" si="50">IFERROR(AVERAGE(Q104:Q105),"")</f>
        <v>8.8836685937403246E-6</v>
      </c>
    </row>
    <row r="105" spans="1:32" x14ac:dyDescent="0.25">
      <c r="A105">
        <v>104</v>
      </c>
      <c r="B105" t="s">
        <v>183</v>
      </c>
      <c r="C105" t="s">
        <v>182</v>
      </c>
      <c r="D105" t="s">
        <v>26</v>
      </c>
      <c r="E105" t="s">
        <v>27</v>
      </c>
      <c r="F105" t="s">
        <v>482</v>
      </c>
      <c r="G105" t="s">
        <v>29</v>
      </c>
      <c r="J105">
        <v>543.21299999999906</v>
      </c>
      <c r="K105">
        <v>10</v>
      </c>
      <c r="L105">
        <v>4</v>
      </c>
      <c r="M105">
        <v>1.9502363926222901</v>
      </c>
      <c r="N105">
        <v>1.9337992023134101</v>
      </c>
      <c r="O105">
        <v>2.23632481134265E-2</v>
      </c>
      <c r="P105">
        <v>27.266260139024801</v>
      </c>
      <c r="Q105">
        <v>8.4256429163928205E-6</v>
      </c>
      <c r="R105" t="s">
        <v>30</v>
      </c>
      <c r="S105" t="s">
        <v>31</v>
      </c>
      <c r="T105" t="s">
        <v>31</v>
      </c>
      <c r="U105" t="s">
        <v>30</v>
      </c>
      <c r="V105" t="s">
        <v>31</v>
      </c>
      <c r="W105" t="s">
        <v>31</v>
      </c>
      <c r="X105" t="s">
        <v>30</v>
      </c>
      <c r="Y105" t="s">
        <v>467</v>
      </c>
      <c r="Z105" t="s">
        <v>466</v>
      </c>
      <c r="AA105" t="s">
        <v>454</v>
      </c>
      <c r="AB105">
        <v>38</v>
      </c>
      <c r="AC105" t="s">
        <v>452</v>
      </c>
      <c r="AD105">
        <v>5</v>
      </c>
    </row>
    <row r="106" spans="1:32" x14ac:dyDescent="0.25">
      <c r="A106">
        <v>105</v>
      </c>
      <c r="B106" t="s">
        <v>184</v>
      </c>
      <c r="C106" t="s">
        <v>185</v>
      </c>
      <c r="D106" t="s">
        <v>26</v>
      </c>
      <c r="E106" t="s">
        <v>27</v>
      </c>
      <c r="F106" t="s">
        <v>482</v>
      </c>
      <c r="G106" t="s">
        <v>29</v>
      </c>
      <c r="J106">
        <v>543.21299999999906</v>
      </c>
      <c r="K106">
        <v>10</v>
      </c>
      <c r="L106">
        <v>4</v>
      </c>
      <c r="M106">
        <v>1.97071073383732</v>
      </c>
      <c r="N106">
        <v>1.9337992023134101</v>
      </c>
      <c r="O106">
        <v>2.23632481134265E-2</v>
      </c>
      <c r="P106">
        <v>26.7847126790423</v>
      </c>
      <c r="Q106">
        <v>1.1575072516793801E-5</v>
      </c>
      <c r="R106" t="s">
        <v>30</v>
      </c>
      <c r="S106" t="s">
        <v>31</v>
      </c>
      <c r="T106" t="s">
        <v>31</v>
      </c>
      <c r="U106" t="s">
        <v>30</v>
      </c>
      <c r="V106" t="s">
        <v>31</v>
      </c>
      <c r="W106" t="s">
        <v>31</v>
      </c>
      <c r="X106" t="s">
        <v>30</v>
      </c>
      <c r="Y106" t="s">
        <v>467</v>
      </c>
      <c r="Z106" t="s">
        <v>466</v>
      </c>
      <c r="AA106" t="s">
        <v>454</v>
      </c>
      <c r="AB106">
        <v>88</v>
      </c>
      <c r="AC106" t="s">
        <v>452</v>
      </c>
      <c r="AD106">
        <v>5</v>
      </c>
      <c r="AF106">
        <f t="shared" ref="AF106" si="51">IFERROR(AVERAGE(Q106:Q107),"")</f>
        <v>1.2260167202715101E-5</v>
      </c>
    </row>
    <row r="107" spans="1:32" x14ac:dyDescent="0.25">
      <c r="A107">
        <v>106</v>
      </c>
      <c r="B107" t="s">
        <v>186</v>
      </c>
      <c r="C107" t="s">
        <v>185</v>
      </c>
      <c r="D107" t="s">
        <v>26</v>
      </c>
      <c r="E107" t="s">
        <v>27</v>
      </c>
      <c r="F107" t="s">
        <v>482</v>
      </c>
      <c r="G107" t="s">
        <v>29</v>
      </c>
      <c r="J107">
        <v>543.21299999999906</v>
      </c>
      <c r="K107">
        <v>9</v>
      </c>
      <c r="L107">
        <v>4</v>
      </c>
      <c r="M107">
        <v>1.9650009360173499</v>
      </c>
      <c r="N107">
        <v>1.9337992023134101</v>
      </c>
      <c r="O107">
        <v>2.23632481134265E-2</v>
      </c>
      <c r="P107">
        <v>26.615071651249899</v>
      </c>
      <c r="Q107">
        <v>1.29452618886364E-5</v>
      </c>
      <c r="R107" t="s">
        <v>30</v>
      </c>
      <c r="S107" t="s">
        <v>31</v>
      </c>
      <c r="T107" t="s">
        <v>31</v>
      </c>
      <c r="U107" t="s">
        <v>30</v>
      </c>
      <c r="V107" t="s">
        <v>31</v>
      </c>
      <c r="W107" t="s">
        <v>31</v>
      </c>
      <c r="X107" t="s">
        <v>30</v>
      </c>
      <c r="Y107" t="s">
        <v>467</v>
      </c>
      <c r="Z107" t="s">
        <v>466</v>
      </c>
      <c r="AA107" t="s">
        <v>454</v>
      </c>
      <c r="AB107">
        <v>88</v>
      </c>
      <c r="AC107" t="s">
        <v>452</v>
      </c>
      <c r="AD107">
        <v>5</v>
      </c>
    </row>
    <row r="108" spans="1:32" x14ac:dyDescent="0.25">
      <c r="A108">
        <v>107</v>
      </c>
      <c r="B108" t="s">
        <v>187</v>
      </c>
      <c r="C108" t="s">
        <v>188</v>
      </c>
      <c r="D108" t="s">
        <v>26</v>
      </c>
      <c r="E108" t="s">
        <v>27</v>
      </c>
      <c r="F108" t="s">
        <v>482</v>
      </c>
      <c r="G108" t="s">
        <v>29</v>
      </c>
      <c r="J108">
        <v>543.21299999999906</v>
      </c>
      <c r="K108">
        <v>11</v>
      </c>
      <c r="L108">
        <v>4</v>
      </c>
      <c r="M108">
        <v>1.9308715043708899</v>
      </c>
      <c r="N108">
        <v>1.9337992023134101</v>
      </c>
      <c r="O108">
        <v>2.23632481134265E-2</v>
      </c>
      <c r="P108">
        <v>26.0650524253303</v>
      </c>
      <c r="Q108">
        <v>1.8605553933451099E-5</v>
      </c>
      <c r="R108" t="s">
        <v>30</v>
      </c>
      <c r="S108" t="s">
        <v>31</v>
      </c>
      <c r="T108" t="s">
        <v>31</v>
      </c>
      <c r="U108" t="s">
        <v>30</v>
      </c>
      <c r="V108" t="s">
        <v>31</v>
      </c>
      <c r="W108" t="s">
        <v>31</v>
      </c>
      <c r="X108" t="s">
        <v>30</v>
      </c>
      <c r="Y108" t="s">
        <v>467</v>
      </c>
      <c r="Z108" t="s">
        <v>466</v>
      </c>
      <c r="AA108" t="s">
        <v>454</v>
      </c>
      <c r="AB108">
        <v>150</v>
      </c>
      <c r="AC108" t="s">
        <v>452</v>
      </c>
      <c r="AD108">
        <v>5</v>
      </c>
      <c r="AF108">
        <f t="shared" ref="AF108" si="52">IFERROR(AVERAGE(Q108:Q109),"")</f>
        <v>1.9417961886630199E-5</v>
      </c>
    </row>
    <row r="109" spans="1:32" x14ac:dyDescent="0.25">
      <c r="A109">
        <v>108</v>
      </c>
      <c r="B109" t="s">
        <v>189</v>
      </c>
      <c r="C109" t="s">
        <v>188</v>
      </c>
      <c r="D109" t="s">
        <v>26</v>
      </c>
      <c r="E109" t="s">
        <v>27</v>
      </c>
      <c r="F109" t="s">
        <v>482</v>
      </c>
      <c r="G109" t="s">
        <v>29</v>
      </c>
      <c r="J109">
        <v>543.21299999999906</v>
      </c>
      <c r="K109">
        <v>10</v>
      </c>
      <c r="L109">
        <v>4</v>
      </c>
      <c r="M109">
        <v>1.9230690612536501</v>
      </c>
      <c r="N109">
        <v>1.9337992023134101</v>
      </c>
      <c r="O109">
        <v>2.23632481134265E-2</v>
      </c>
      <c r="P109">
        <v>25.9380979090644</v>
      </c>
      <c r="Q109">
        <v>2.0230369839809298E-5</v>
      </c>
      <c r="R109" t="s">
        <v>30</v>
      </c>
      <c r="S109" t="s">
        <v>31</v>
      </c>
      <c r="T109" t="s">
        <v>31</v>
      </c>
      <c r="U109" t="s">
        <v>30</v>
      </c>
      <c r="V109" t="s">
        <v>31</v>
      </c>
      <c r="W109" t="s">
        <v>31</v>
      </c>
      <c r="X109" t="s">
        <v>30</v>
      </c>
      <c r="Y109" t="s">
        <v>467</v>
      </c>
      <c r="Z109" t="s">
        <v>466</v>
      </c>
      <c r="AA109" t="s">
        <v>454</v>
      </c>
      <c r="AB109">
        <v>150</v>
      </c>
      <c r="AC109" t="s">
        <v>452</v>
      </c>
      <c r="AD109">
        <v>5</v>
      </c>
    </row>
    <row r="110" spans="1:32" x14ac:dyDescent="0.25">
      <c r="A110">
        <v>109</v>
      </c>
      <c r="B110" t="s">
        <v>190</v>
      </c>
      <c r="C110" t="s">
        <v>191</v>
      </c>
      <c r="D110" t="s">
        <v>26</v>
      </c>
      <c r="E110" t="s">
        <v>27</v>
      </c>
      <c r="F110" t="s">
        <v>482</v>
      </c>
      <c r="G110" t="s">
        <v>29</v>
      </c>
      <c r="J110">
        <v>543.21299999999906</v>
      </c>
      <c r="K110">
        <v>8</v>
      </c>
      <c r="L110">
        <v>4</v>
      </c>
      <c r="M110">
        <v>1.9241668587579599</v>
      </c>
      <c r="N110">
        <v>1.9337992023134101</v>
      </c>
      <c r="O110">
        <v>2.23632481134265E-2</v>
      </c>
      <c r="P110">
        <v>27.283927424482801</v>
      </c>
      <c r="Q110">
        <v>8.3280425989781192E-6</v>
      </c>
      <c r="R110" t="s">
        <v>30</v>
      </c>
      <c r="S110" t="s">
        <v>31</v>
      </c>
      <c r="T110" t="s">
        <v>31</v>
      </c>
      <c r="U110" t="s">
        <v>30</v>
      </c>
      <c r="V110" t="s">
        <v>31</v>
      </c>
      <c r="W110" t="s">
        <v>31</v>
      </c>
      <c r="X110" t="s">
        <v>30</v>
      </c>
      <c r="Y110" t="s">
        <v>467</v>
      </c>
      <c r="Z110" t="s">
        <v>461</v>
      </c>
      <c r="AA110" t="s">
        <v>455</v>
      </c>
      <c r="AB110">
        <v>38</v>
      </c>
      <c r="AC110" t="s">
        <v>451</v>
      </c>
      <c r="AD110">
        <v>0</v>
      </c>
      <c r="AF110">
        <f t="shared" ref="AF110" si="53">IFERROR(AVERAGE(Q110:Q111),"")</f>
        <v>8.4318954433431646E-6</v>
      </c>
    </row>
    <row r="111" spans="1:32" x14ac:dyDescent="0.25">
      <c r="A111">
        <v>110</v>
      </c>
      <c r="B111" t="s">
        <v>192</v>
      </c>
      <c r="C111" t="s">
        <v>191</v>
      </c>
      <c r="D111" t="s">
        <v>26</v>
      </c>
      <c r="E111" t="s">
        <v>27</v>
      </c>
      <c r="F111" t="s">
        <v>482</v>
      </c>
      <c r="G111" t="s">
        <v>29</v>
      </c>
      <c r="J111">
        <v>543.21299999999906</v>
      </c>
      <c r="K111">
        <v>10</v>
      </c>
      <c r="L111">
        <v>4</v>
      </c>
      <c r="M111">
        <v>1.92402186517837</v>
      </c>
      <c r="N111">
        <v>1.9337992023134101</v>
      </c>
      <c r="O111">
        <v>2.23632481134265E-2</v>
      </c>
      <c r="P111">
        <v>27.246573246181601</v>
      </c>
      <c r="Q111">
        <v>8.53574828770821E-6</v>
      </c>
      <c r="R111" t="s">
        <v>30</v>
      </c>
      <c r="S111" t="s">
        <v>31</v>
      </c>
      <c r="T111" t="s">
        <v>31</v>
      </c>
      <c r="U111" t="s">
        <v>30</v>
      </c>
      <c r="V111" t="s">
        <v>31</v>
      </c>
      <c r="W111" t="s">
        <v>31</v>
      </c>
      <c r="X111" t="s">
        <v>30</v>
      </c>
      <c r="Y111" t="s">
        <v>467</v>
      </c>
      <c r="Z111" t="s">
        <v>461</v>
      </c>
      <c r="AA111" t="s">
        <v>455</v>
      </c>
      <c r="AB111">
        <v>38</v>
      </c>
      <c r="AC111" t="s">
        <v>451</v>
      </c>
      <c r="AD111">
        <v>0</v>
      </c>
    </row>
    <row r="112" spans="1:32" x14ac:dyDescent="0.25">
      <c r="A112">
        <v>111</v>
      </c>
      <c r="B112" t="s">
        <v>193</v>
      </c>
      <c r="C112" t="s">
        <v>194</v>
      </c>
      <c r="D112" t="s">
        <v>26</v>
      </c>
      <c r="E112" t="s">
        <v>27</v>
      </c>
      <c r="F112" t="s">
        <v>482</v>
      </c>
      <c r="G112" t="s">
        <v>29</v>
      </c>
      <c r="J112">
        <v>543.21299999999906</v>
      </c>
      <c r="K112">
        <v>7</v>
      </c>
      <c r="L112">
        <v>4</v>
      </c>
      <c r="M112">
        <v>1.9401974392071599</v>
      </c>
      <c r="N112">
        <v>1.9337992023134101</v>
      </c>
      <c r="O112">
        <v>2.23632481134265E-2</v>
      </c>
      <c r="P112">
        <v>27.305929688222498</v>
      </c>
      <c r="Q112">
        <v>8.20807354935913E-6</v>
      </c>
      <c r="R112" t="s">
        <v>30</v>
      </c>
      <c r="S112" t="s">
        <v>31</v>
      </c>
      <c r="T112" t="s">
        <v>31</v>
      </c>
      <c r="U112" t="s">
        <v>30</v>
      </c>
      <c r="V112" t="s">
        <v>31</v>
      </c>
      <c r="W112" t="s">
        <v>31</v>
      </c>
      <c r="X112" t="s">
        <v>30</v>
      </c>
      <c r="Y112" t="s">
        <v>467</v>
      </c>
      <c r="Z112" t="s">
        <v>461</v>
      </c>
      <c r="AA112" t="s">
        <v>455</v>
      </c>
      <c r="AB112">
        <v>88</v>
      </c>
      <c r="AC112" t="s">
        <v>451</v>
      </c>
      <c r="AD112">
        <v>0</v>
      </c>
      <c r="AF112">
        <f t="shared" ref="AF112" si="54">IFERROR(AVERAGE(Q112:Q113),"")</f>
        <v>6.9992669417460754E-6</v>
      </c>
    </row>
    <row r="113" spans="1:32" x14ac:dyDescent="0.25">
      <c r="A113">
        <v>112</v>
      </c>
      <c r="B113" t="s">
        <v>195</v>
      </c>
      <c r="C113" t="s">
        <v>194</v>
      </c>
      <c r="D113" t="s">
        <v>26</v>
      </c>
      <c r="E113" t="s">
        <v>27</v>
      </c>
      <c r="F113" t="s">
        <v>482</v>
      </c>
      <c r="G113" t="s">
        <v>29</v>
      </c>
      <c r="J113">
        <v>543.21299999999906</v>
      </c>
      <c r="K113">
        <v>10</v>
      </c>
      <c r="L113">
        <v>4</v>
      </c>
      <c r="M113">
        <v>1.97913615481353</v>
      </c>
      <c r="N113">
        <v>1.9337992023134101</v>
      </c>
      <c r="O113">
        <v>2.23632481134265E-2</v>
      </c>
      <c r="P113">
        <v>27.834987402678401</v>
      </c>
      <c r="Q113">
        <v>5.7904603341330199E-6</v>
      </c>
      <c r="R113" t="s">
        <v>30</v>
      </c>
      <c r="S113" t="s">
        <v>31</v>
      </c>
      <c r="T113" t="s">
        <v>31</v>
      </c>
      <c r="U113" t="s">
        <v>30</v>
      </c>
      <c r="V113" t="s">
        <v>31</v>
      </c>
      <c r="W113" t="s">
        <v>31</v>
      </c>
      <c r="X113" t="s">
        <v>30</v>
      </c>
      <c r="Y113" t="s">
        <v>467</v>
      </c>
      <c r="Z113" t="s">
        <v>461</v>
      </c>
      <c r="AA113" t="s">
        <v>455</v>
      </c>
      <c r="AB113">
        <v>88</v>
      </c>
      <c r="AC113" t="s">
        <v>451</v>
      </c>
      <c r="AD113">
        <v>0</v>
      </c>
    </row>
    <row r="114" spans="1:32" x14ac:dyDescent="0.25">
      <c r="A114">
        <v>113</v>
      </c>
      <c r="B114" t="s">
        <v>196</v>
      </c>
      <c r="C114" t="s">
        <v>197</v>
      </c>
      <c r="D114" t="s">
        <v>26</v>
      </c>
      <c r="E114" t="s">
        <v>27</v>
      </c>
      <c r="F114" t="s">
        <v>482</v>
      </c>
      <c r="G114" t="s">
        <v>29</v>
      </c>
      <c r="J114">
        <v>543.21299999999906</v>
      </c>
      <c r="K114">
        <v>9</v>
      </c>
      <c r="L114">
        <v>4</v>
      </c>
      <c r="M114">
        <v>1.9498543881483199</v>
      </c>
      <c r="N114">
        <v>1.9337992023134101</v>
      </c>
      <c r="O114">
        <v>2.23632481134265E-2</v>
      </c>
      <c r="P114">
        <v>25.686235308441201</v>
      </c>
      <c r="Q114">
        <v>2.3885818974642601E-5</v>
      </c>
      <c r="R114" t="s">
        <v>30</v>
      </c>
      <c r="S114" t="s">
        <v>31</v>
      </c>
      <c r="T114" t="s">
        <v>31</v>
      </c>
      <c r="U114" t="s">
        <v>30</v>
      </c>
      <c r="V114" t="s">
        <v>31</v>
      </c>
      <c r="W114" t="s">
        <v>31</v>
      </c>
      <c r="X114" t="s">
        <v>30</v>
      </c>
      <c r="Y114" t="s">
        <v>467</v>
      </c>
      <c r="Z114" t="s">
        <v>461</v>
      </c>
      <c r="AA114" t="s">
        <v>455</v>
      </c>
      <c r="AB114">
        <v>150</v>
      </c>
      <c r="AC114" t="s">
        <v>451</v>
      </c>
      <c r="AD114">
        <v>0</v>
      </c>
      <c r="AF114">
        <f t="shared" ref="AF114" si="55">IFERROR(AVERAGE(Q114:Q115),"")</f>
        <v>2.3626272051879451E-5</v>
      </c>
    </row>
    <row r="115" spans="1:32" x14ac:dyDescent="0.25">
      <c r="A115">
        <v>114</v>
      </c>
      <c r="B115" t="s">
        <v>198</v>
      </c>
      <c r="C115" t="s">
        <v>197</v>
      </c>
      <c r="D115" t="s">
        <v>26</v>
      </c>
      <c r="E115" t="s">
        <v>27</v>
      </c>
      <c r="F115" t="s">
        <v>482</v>
      </c>
      <c r="G115" t="s">
        <v>29</v>
      </c>
      <c r="J115">
        <v>543.21299999999906</v>
      </c>
      <c r="K115">
        <v>8</v>
      </c>
      <c r="L115">
        <v>4</v>
      </c>
      <c r="M115">
        <v>1.9497819080880201</v>
      </c>
      <c r="N115">
        <v>1.9337992023134101</v>
      </c>
      <c r="O115">
        <v>2.23632481134265E-2</v>
      </c>
      <c r="P115">
        <v>25.719552025233401</v>
      </c>
      <c r="Q115">
        <v>2.3366725129116301E-5</v>
      </c>
      <c r="R115" t="s">
        <v>30</v>
      </c>
      <c r="S115" t="s">
        <v>31</v>
      </c>
      <c r="T115" t="s">
        <v>31</v>
      </c>
      <c r="U115" t="s">
        <v>30</v>
      </c>
      <c r="V115" t="s">
        <v>31</v>
      </c>
      <c r="W115" t="s">
        <v>31</v>
      </c>
      <c r="X115" t="s">
        <v>30</v>
      </c>
      <c r="Y115" t="s">
        <v>467</v>
      </c>
      <c r="Z115" t="s">
        <v>461</v>
      </c>
      <c r="AA115" t="s">
        <v>455</v>
      </c>
      <c r="AB115">
        <v>150</v>
      </c>
      <c r="AC115" t="s">
        <v>451</v>
      </c>
      <c r="AD115">
        <v>0</v>
      </c>
    </row>
    <row r="116" spans="1:32" x14ac:dyDescent="0.25">
      <c r="A116">
        <v>115</v>
      </c>
      <c r="B116" t="s">
        <v>199</v>
      </c>
      <c r="C116" t="s">
        <v>200</v>
      </c>
      <c r="D116" t="s">
        <v>26</v>
      </c>
      <c r="E116" t="s">
        <v>27</v>
      </c>
      <c r="F116" t="s">
        <v>482</v>
      </c>
      <c r="G116" t="s">
        <v>29</v>
      </c>
      <c r="J116">
        <v>543.21299999999906</v>
      </c>
      <c r="K116">
        <v>9</v>
      </c>
      <c r="L116">
        <v>4</v>
      </c>
      <c r="M116">
        <v>1.89588481559349</v>
      </c>
      <c r="N116">
        <v>1.9337992023134101</v>
      </c>
      <c r="O116">
        <v>2.23632481134265E-2</v>
      </c>
      <c r="P116">
        <v>25.938337702286901</v>
      </c>
      <c r="Q116">
        <v>2.0227170853800601E-5</v>
      </c>
      <c r="R116" t="s">
        <v>30</v>
      </c>
      <c r="S116" t="s">
        <v>31</v>
      </c>
      <c r="T116" t="s">
        <v>31</v>
      </c>
      <c r="U116" t="s">
        <v>30</v>
      </c>
      <c r="V116" t="s">
        <v>31</v>
      </c>
      <c r="W116" t="s">
        <v>31</v>
      </c>
      <c r="X116" t="s">
        <v>30</v>
      </c>
      <c r="Y116" t="s">
        <v>467</v>
      </c>
      <c r="Z116" t="s">
        <v>462</v>
      </c>
      <c r="AA116" t="s">
        <v>455</v>
      </c>
      <c r="AB116">
        <v>38</v>
      </c>
      <c r="AC116" t="s">
        <v>451</v>
      </c>
      <c r="AD116">
        <v>0.5</v>
      </c>
      <c r="AF116">
        <f t="shared" ref="AF116" si="56">IFERROR(AVERAGE(Q116:Q117),"")</f>
        <v>2.1279066200884398E-5</v>
      </c>
    </row>
    <row r="117" spans="1:32" x14ac:dyDescent="0.25">
      <c r="A117">
        <v>116</v>
      </c>
      <c r="B117" t="s">
        <v>201</v>
      </c>
      <c r="C117" t="s">
        <v>200</v>
      </c>
      <c r="D117" t="s">
        <v>26</v>
      </c>
      <c r="E117" t="s">
        <v>27</v>
      </c>
      <c r="F117" t="s">
        <v>482</v>
      </c>
      <c r="G117" t="s">
        <v>29</v>
      </c>
      <c r="J117">
        <v>543.21299999999906</v>
      </c>
      <c r="K117">
        <v>8</v>
      </c>
      <c r="L117">
        <v>4</v>
      </c>
      <c r="M117">
        <v>1.98397699100776</v>
      </c>
      <c r="N117">
        <v>1.9337992023134101</v>
      </c>
      <c r="O117">
        <v>2.23632481134265E-2</v>
      </c>
      <c r="P117">
        <v>25.788300782051699</v>
      </c>
      <c r="Q117">
        <v>2.2330961547968199E-5</v>
      </c>
      <c r="R117" t="s">
        <v>30</v>
      </c>
      <c r="S117" t="s">
        <v>31</v>
      </c>
      <c r="T117" t="s">
        <v>31</v>
      </c>
      <c r="U117" t="s">
        <v>30</v>
      </c>
      <c r="V117" t="s">
        <v>31</v>
      </c>
      <c r="W117" t="s">
        <v>31</v>
      </c>
      <c r="X117" t="s">
        <v>30</v>
      </c>
      <c r="Y117" t="s">
        <v>467</v>
      </c>
      <c r="Z117" t="s">
        <v>462</v>
      </c>
      <c r="AA117" t="s">
        <v>455</v>
      </c>
      <c r="AB117">
        <v>38</v>
      </c>
      <c r="AC117" t="s">
        <v>451</v>
      </c>
      <c r="AD117">
        <v>0.5</v>
      </c>
    </row>
    <row r="118" spans="1:32" x14ac:dyDescent="0.25">
      <c r="A118">
        <v>117</v>
      </c>
      <c r="B118" t="s">
        <v>202</v>
      </c>
      <c r="C118" t="s">
        <v>203</v>
      </c>
      <c r="D118" t="s">
        <v>26</v>
      </c>
      <c r="E118" t="s">
        <v>27</v>
      </c>
      <c r="F118" t="s">
        <v>482</v>
      </c>
      <c r="G118" t="s">
        <v>29</v>
      </c>
      <c r="J118">
        <v>543.21299999999906</v>
      </c>
      <c r="K118">
        <v>7</v>
      </c>
      <c r="L118">
        <v>4</v>
      </c>
      <c r="M118">
        <v>1.9716435897096201</v>
      </c>
      <c r="N118">
        <v>1.9337992023134101</v>
      </c>
      <c r="O118">
        <v>2.23632481134265E-2</v>
      </c>
      <c r="P118">
        <v>25.418354008399401</v>
      </c>
      <c r="Q118">
        <v>2.8501281560774099E-5</v>
      </c>
      <c r="R118" t="s">
        <v>30</v>
      </c>
      <c r="S118" t="s">
        <v>31</v>
      </c>
      <c r="T118" t="s">
        <v>31</v>
      </c>
      <c r="U118" t="s">
        <v>30</v>
      </c>
      <c r="V118" t="s">
        <v>31</v>
      </c>
      <c r="W118" t="s">
        <v>31</v>
      </c>
      <c r="X118" t="s">
        <v>30</v>
      </c>
      <c r="Y118" t="s">
        <v>467</v>
      </c>
      <c r="Z118" t="s">
        <v>462</v>
      </c>
      <c r="AA118" t="s">
        <v>455</v>
      </c>
      <c r="AB118">
        <v>88</v>
      </c>
      <c r="AC118" t="s">
        <v>451</v>
      </c>
      <c r="AD118">
        <v>0.5</v>
      </c>
      <c r="AF118">
        <f t="shared" ref="AF118" si="57">IFERROR(AVERAGE(Q118:Q119),"")</f>
        <v>2.7064270533377347E-5</v>
      </c>
    </row>
    <row r="119" spans="1:32" x14ac:dyDescent="0.25">
      <c r="A119">
        <v>118</v>
      </c>
      <c r="B119" t="s">
        <v>204</v>
      </c>
      <c r="C119" t="s">
        <v>203</v>
      </c>
      <c r="D119" t="s">
        <v>26</v>
      </c>
      <c r="E119" t="s">
        <v>27</v>
      </c>
      <c r="F119" t="s">
        <v>482</v>
      </c>
      <c r="G119" t="s">
        <v>29</v>
      </c>
      <c r="J119">
        <v>543.21299999999906</v>
      </c>
      <c r="K119">
        <v>9</v>
      </c>
      <c r="L119">
        <v>4</v>
      </c>
      <c r="M119">
        <v>1.95908299516024</v>
      </c>
      <c r="N119">
        <v>1.9337992023134101</v>
      </c>
      <c r="O119">
        <v>2.23632481134265E-2</v>
      </c>
      <c r="P119">
        <v>25.5795285482337</v>
      </c>
      <c r="Q119">
        <v>2.5627259505980598E-5</v>
      </c>
      <c r="R119" t="s">
        <v>30</v>
      </c>
      <c r="S119" t="s">
        <v>31</v>
      </c>
      <c r="T119" t="s">
        <v>31</v>
      </c>
      <c r="U119" t="s">
        <v>30</v>
      </c>
      <c r="V119" t="s">
        <v>31</v>
      </c>
      <c r="W119" t="s">
        <v>31</v>
      </c>
      <c r="X119" t="s">
        <v>30</v>
      </c>
      <c r="Y119" t="s">
        <v>467</v>
      </c>
      <c r="Z119" t="s">
        <v>462</v>
      </c>
      <c r="AA119" t="s">
        <v>455</v>
      </c>
      <c r="AB119">
        <v>88</v>
      </c>
      <c r="AC119" t="s">
        <v>451</v>
      </c>
      <c r="AD119">
        <v>0.5</v>
      </c>
    </row>
    <row r="120" spans="1:32" x14ac:dyDescent="0.25">
      <c r="A120">
        <v>119</v>
      </c>
      <c r="B120" t="s">
        <v>205</v>
      </c>
      <c r="C120" t="s">
        <v>206</v>
      </c>
      <c r="D120" t="s">
        <v>26</v>
      </c>
      <c r="E120" t="s">
        <v>27</v>
      </c>
      <c r="F120" t="s">
        <v>482</v>
      </c>
      <c r="G120" t="s">
        <v>29</v>
      </c>
      <c r="J120">
        <v>543.21299999999906</v>
      </c>
      <c r="K120">
        <v>8</v>
      </c>
      <c r="L120">
        <v>5</v>
      </c>
      <c r="M120">
        <v>1.9096269243814701</v>
      </c>
      <c r="N120">
        <v>1.9337992023134101</v>
      </c>
      <c r="O120">
        <v>2.23632481134265E-2</v>
      </c>
      <c r="P120">
        <v>26.950307098310802</v>
      </c>
      <c r="Q120">
        <v>1.0377568169510899E-5</v>
      </c>
      <c r="R120" t="s">
        <v>30</v>
      </c>
      <c r="S120" t="s">
        <v>31</v>
      </c>
      <c r="T120" t="s">
        <v>31</v>
      </c>
      <c r="U120" t="s">
        <v>30</v>
      </c>
      <c r="V120" t="s">
        <v>31</v>
      </c>
      <c r="W120" t="s">
        <v>31</v>
      </c>
      <c r="X120" t="s">
        <v>30</v>
      </c>
      <c r="Y120" t="s">
        <v>467</v>
      </c>
      <c r="Z120" t="s">
        <v>462</v>
      </c>
      <c r="AA120" t="s">
        <v>455</v>
      </c>
      <c r="AB120">
        <v>150</v>
      </c>
      <c r="AC120" t="s">
        <v>451</v>
      </c>
      <c r="AD120">
        <v>0.5</v>
      </c>
      <c r="AF120">
        <f t="shared" ref="AF120" si="58">IFERROR(AVERAGE(Q120:Q121),"")</f>
        <v>1.051358550388815E-5</v>
      </c>
    </row>
    <row r="121" spans="1:32" x14ac:dyDescent="0.25">
      <c r="A121">
        <v>120</v>
      </c>
      <c r="B121" t="s">
        <v>207</v>
      </c>
      <c r="C121" t="s">
        <v>206</v>
      </c>
      <c r="D121" t="s">
        <v>26</v>
      </c>
      <c r="E121" t="s">
        <v>27</v>
      </c>
      <c r="F121" t="s">
        <v>482</v>
      </c>
      <c r="G121" t="s">
        <v>29</v>
      </c>
      <c r="J121">
        <v>543.21299999999906</v>
      </c>
      <c r="K121">
        <v>9</v>
      </c>
      <c r="L121">
        <v>5</v>
      </c>
      <c r="M121">
        <v>1.91080598197172</v>
      </c>
      <c r="N121">
        <v>1.9337992023134101</v>
      </c>
      <c r="O121">
        <v>2.23632481134265E-2</v>
      </c>
      <c r="P121">
        <v>26.9110704698574</v>
      </c>
      <c r="Q121">
        <v>1.06496028382654E-5</v>
      </c>
      <c r="R121" t="s">
        <v>30</v>
      </c>
      <c r="S121" t="s">
        <v>31</v>
      </c>
      <c r="T121" t="s">
        <v>31</v>
      </c>
      <c r="U121" t="s">
        <v>30</v>
      </c>
      <c r="V121" t="s">
        <v>31</v>
      </c>
      <c r="W121" t="s">
        <v>31</v>
      </c>
      <c r="X121" t="s">
        <v>30</v>
      </c>
      <c r="Y121" t="s">
        <v>467</v>
      </c>
      <c r="Z121" t="s">
        <v>462</v>
      </c>
      <c r="AA121" t="s">
        <v>455</v>
      </c>
      <c r="AB121">
        <v>150</v>
      </c>
      <c r="AC121" t="s">
        <v>451</v>
      </c>
      <c r="AD121">
        <v>0.5</v>
      </c>
    </row>
    <row r="122" spans="1:32" x14ac:dyDescent="0.25">
      <c r="A122">
        <v>121</v>
      </c>
      <c r="B122" t="s">
        <v>208</v>
      </c>
      <c r="C122" t="s">
        <v>209</v>
      </c>
      <c r="D122" t="s">
        <v>26</v>
      </c>
      <c r="E122" t="s">
        <v>27</v>
      </c>
      <c r="F122" t="s">
        <v>482</v>
      </c>
      <c r="G122" t="s">
        <v>29</v>
      </c>
      <c r="J122">
        <v>543.21299999999906</v>
      </c>
      <c r="K122">
        <v>8</v>
      </c>
      <c r="L122">
        <v>4</v>
      </c>
      <c r="M122">
        <v>1.9170210676051</v>
      </c>
      <c r="N122">
        <v>1.9337992023134101</v>
      </c>
      <c r="O122">
        <v>2.23632481134265E-2</v>
      </c>
      <c r="P122">
        <v>30.204642050771302</v>
      </c>
      <c r="Q122">
        <v>1.2134364621281301E-6</v>
      </c>
      <c r="R122" t="s">
        <v>30</v>
      </c>
      <c r="S122" t="s">
        <v>31</v>
      </c>
      <c r="T122" t="s">
        <v>31</v>
      </c>
      <c r="U122" t="s">
        <v>30</v>
      </c>
      <c r="V122" t="s">
        <v>31</v>
      </c>
      <c r="W122" t="s">
        <v>31</v>
      </c>
      <c r="X122" t="s">
        <v>30</v>
      </c>
      <c r="Y122" t="s">
        <v>467</v>
      </c>
      <c r="Z122" t="s">
        <v>463</v>
      </c>
      <c r="AA122" t="s">
        <v>455</v>
      </c>
      <c r="AB122">
        <v>38</v>
      </c>
      <c r="AC122" t="s">
        <v>451</v>
      </c>
      <c r="AD122">
        <v>5</v>
      </c>
      <c r="AF122">
        <f t="shared" ref="AF122" si="59">IFERROR(AVERAGE(Q122:Q123),"")</f>
        <v>1.439107325911805E-6</v>
      </c>
    </row>
    <row r="123" spans="1:32" x14ac:dyDescent="0.25">
      <c r="A123">
        <v>122</v>
      </c>
      <c r="B123" t="s">
        <v>210</v>
      </c>
      <c r="C123" t="s">
        <v>209</v>
      </c>
      <c r="D123" t="s">
        <v>26</v>
      </c>
      <c r="E123" t="s">
        <v>27</v>
      </c>
      <c r="F123" t="s">
        <v>482</v>
      </c>
      <c r="G123" t="s">
        <v>29</v>
      </c>
      <c r="J123">
        <v>543.21299999999906</v>
      </c>
      <c r="K123">
        <v>8</v>
      </c>
      <c r="L123">
        <v>4</v>
      </c>
      <c r="M123">
        <v>1.92504348146376</v>
      </c>
      <c r="N123">
        <v>1.9337992023134101</v>
      </c>
      <c r="O123">
        <v>2.23632481134265E-2</v>
      </c>
      <c r="P123">
        <v>29.725124308397302</v>
      </c>
      <c r="Q123">
        <v>1.66477818969548E-6</v>
      </c>
      <c r="R123" t="s">
        <v>30</v>
      </c>
      <c r="S123" t="s">
        <v>31</v>
      </c>
      <c r="T123" t="s">
        <v>31</v>
      </c>
      <c r="U123" t="s">
        <v>30</v>
      </c>
      <c r="V123" t="s">
        <v>31</v>
      </c>
      <c r="W123" t="s">
        <v>31</v>
      </c>
      <c r="X123" t="s">
        <v>30</v>
      </c>
      <c r="Y123" t="s">
        <v>467</v>
      </c>
      <c r="Z123" t="s">
        <v>463</v>
      </c>
      <c r="AA123" t="s">
        <v>455</v>
      </c>
      <c r="AB123">
        <v>38</v>
      </c>
      <c r="AC123" t="s">
        <v>451</v>
      </c>
      <c r="AD123">
        <v>5</v>
      </c>
    </row>
    <row r="124" spans="1:32" x14ac:dyDescent="0.25">
      <c r="A124">
        <v>123</v>
      </c>
      <c r="B124" t="s">
        <v>211</v>
      </c>
      <c r="C124" t="s">
        <v>212</v>
      </c>
      <c r="D124" t="s">
        <v>26</v>
      </c>
      <c r="E124" t="s">
        <v>27</v>
      </c>
      <c r="F124" t="s">
        <v>482</v>
      </c>
      <c r="G124" t="s">
        <v>29</v>
      </c>
      <c r="J124">
        <v>543.21299999999906</v>
      </c>
      <c r="K124">
        <v>8</v>
      </c>
      <c r="L124">
        <v>4</v>
      </c>
      <c r="M124">
        <v>1.9411094020822399</v>
      </c>
      <c r="N124">
        <v>1.9337992023134101</v>
      </c>
      <c r="O124">
        <v>2.23632481134265E-2</v>
      </c>
      <c r="P124">
        <v>25.4111085393879</v>
      </c>
      <c r="Q124">
        <v>2.86377948248745E-5</v>
      </c>
      <c r="R124" t="s">
        <v>30</v>
      </c>
      <c r="S124" t="s">
        <v>31</v>
      </c>
      <c r="T124" t="s">
        <v>31</v>
      </c>
      <c r="U124" t="s">
        <v>30</v>
      </c>
      <c r="V124" t="s">
        <v>31</v>
      </c>
      <c r="W124" t="s">
        <v>31</v>
      </c>
      <c r="X124" t="s">
        <v>30</v>
      </c>
      <c r="Y124" t="s">
        <v>467</v>
      </c>
      <c r="Z124" t="s">
        <v>463</v>
      </c>
      <c r="AA124" t="s">
        <v>455</v>
      </c>
      <c r="AB124">
        <v>88</v>
      </c>
      <c r="AC124" t="s">
        <v>451</v>
      </c>
      <c r="AD124">
        <v>5</v>
      </c>
      <c r="AF124">
        <f t="shared" ref="AF124" si="60">IFERROR(AVERAGE(Q124:Q125),"")</f>
        <v>2.77553901346498E-5</v>
      </c>
    </row>
    <row r="125" spans="1:32" x14ac:dyDescent="0.25">
      <c r="A125">
        <v>124</v>
      </c>
      <c r="B125" t="s">
        <v>213</v>
      </c>
      <c r="C125" t="s">
        <v>212</v>
      </c>
      <c r="D125" t="s">
        <v>26</v>
      </c>
      <c r="E125" t="s">
        <v>27</v>
      </c>
      <c r="F125" t="s">
        <v>482</v>
      </c>
      <c r="G125" t="s">
        <v>29</v>
      </c>
      <c r="J125">
        <v>543.21299999999906</v>
      </c>
      <c r="K125">
        <v>7</v>
      </c>
      <c r="L125">
        <v>4</v>
      </c>
      <c r="M125">
        <v>1.9832724701020199</v>
      </c>
      <c r="N125">
        <v>1.9337992023134101</v>
      </c>
      <c r="O125">
        <v>2.23632481134265E-2</v>
      </c>
      <c r="P125">
        <v>25.507556022298601</v>
      </c>
      <c r="Q125">
        <v>2.68729854444251E-5</v>
      </c>
      <c r="R125" t="s">
        <v>30</v>
      </c>
      <c r="S125" t="s">
        <v>31</v>
      </c>
      <c r="T125" t="s">
        <v>31</v>
      </c>
      <c r="U125" t="s">
        <v>30</v>
      </c>
      <c r="V125" t="s">
        <v>31</v>
      </c>
      <c r="W125" t="s">
        <v>31</v>
      </c>
      <c r="X125" t="s">
        <v>30</v>
      </c>
      <c r="Y125" t="s">
        <v>467</v>
      </c>
      <c r="Z125" t="s">
        <v>463</v>
      </c>
      <c r="AA125" t="s">
        <v>455</v>
      </c>
      <c r="AB125">
        <v>88</v>
      </c>
      <c r="AC125" t="s">
        <v>451</v>
      </c>
      <c r="AD125">
        <v>5</v>
      </c>
    </row>
    <row r="126" spans="1:32" x14ac:dyDescent="0.25">
      <c r="A126">
        <v>125</v>
      </c>
      <c r="B126" t="s">
        <v>214</v>
      </c>
      <c r="C126" t="s">
        <v>215</v>
      </c>
      <c r="D126" t="s">
        <v>26</v>
      </c>
      <c r="E126" t="s">
        <v>27</v>
      </c>
      <c r="F126" t="s">
        <v>482</v>
      </c>
      <c r="G126" t="s">
        <v>29</v>
      </c>
      <c r="J126">
        <v>543.21299999999906</v>
      </c>
      <c r="K126">
        <v>9</v>
      </c>
      <c r="L126">
        <v>4</v>
      </c>
      <c r="M126">
        <v>1.92406488881531</v>
      </c>
      <c r="N126">
        <v>1.9337992023134101</v>
      </c>
      <c r="O126">
        <v>2.23632481134265E-2</v>
      </c>
      <c r="P126">
        <v>27.488146892556301</v>
      </c>
      <c r="Q126">
        <v>7.2786721647745402E-6</v>
      </c>
      <c r="R126" t="s">
        <v>30</v>
      </c>
      <c r="S126" t="s">
        <v>31</v>
      </c>
      <c r="T126" t="s">
        <v>31</v>
      </c>
      <c r="U126" t="s">
        <v>30</v>
      </c>
      <c r="V126" t="s">
        <v>31</v>
      </c>
      <c r="W126" t="s">
        <v>31</v>
      </c>
      <c r="X126" t="s">
        <v>30</v>
      </c>
      <c r="Y126" t="s">
        <v>467</v>
      </c>
      <c r="Z126" t="s">
        <v>463</v>
      </c>
      <c r="AA126" t="s">
        <v>455</v>
      </c>
      <c r="AB126">
        <v>150</v>
      </c>
      <c r="AC126" t="s">
        <v>451</v>
      </c>
      <c r="AD126">
        <v>5</v>
      </c>
      <c r="AF126">
        <f t="shared" ref="AF126" si="61">IFERROR(AVERAGE(Q126:Q127),"")</f>
        <v>7.07731748356017E-6</v>
      </c>
    </row>
    <row r="127" spans="1:32" x14ac:dyDescent="0.25">
      <c r="A127">
        <v>126</v>
      </c>
      <c r="B127" t="s">
        <v>216</v>
      </c>
      <c r="C127" t="s">
        <v>215</v>
      </c>
      <c r="D127" t="s">
        <v>26</v>
      </c>
      <c r="E127" t="s">
        <v>27</v>
      </c>
      <c r="F127" t="s">
        <v>482</v>
      </c>
      <c r="G127" t="s">
        <v>29</v>
      </c>
      <c r="J127">
        <v>543.21299999999906</v>
      </c>
      <c r="K127">
        <v>9</v>
      </c>
      <c r="L127">
        <v>4</v>
      </c>
      <c r="M127">
        <v>1.9522084917379701</v>
      </c>
      <c r="N127">
        <v>1.9337992023134101</v>
      </c>
      <c r="O127">
        <v>2.23632481134265E-2</v>
      </c>
      <c r="P127">
        <v>27.574451566198199</v>
      </c>
      <c r="Q127">
        <v>6.8759628023457998E-6</v>
      </c>
      <c r="R127" t="s">
        <v>30</v>
      </c>
      <c r="S127" t="s">
        <v>31</v>
      </c>
      <c r="T127" t="s">
        <v>31</v>
      </c>
      <c r="U127" t="s">
        <v>30</v>
      </c>
      <c r="V127" t="s">
        <v>31</v>
      </c>
      <c r="W127" t="s">
        <v>31</v>
      </c>
      <c r="X127" t="s">
        <v>30</v>
      </c>
      <c r="Y127" t="s">
        <v>467</v>
      </c>
      <c r="Z127" t="s">
        <v>463</v>
      </c>
      <c r="AA127" t="s">
        <v>455</v>
      </c>
      <c r="AB127">
        <v>150</v>
      </c>
      <c r="AC127" t="s">
        <v>451</v>
      </c>
      <c r="AD127">
        <v>5</v>
      </c>
    </row>
    <row r="128" spans="1:32" x14ac:dyDescent="0.25">
      <c r="A128">
        <v>127</v>
      </c>
      <c r="B128" t="s">
        <v>217</v>
      </c>
      <c r="C128" t="s">
        <v>218</v>
      </c>
      <c r="D128" t="s">
        <v>26</v>
      </c>
      <c r="E128" t="s">
        <v>27</v>
      </c>
      <c r="F128" t="s">
        <v>482</v>
      </c>
      <c r="G128" t="s">
        <v>29</v>
      </c>
      <c r="J128">
        <v>543.21299999999906</v>
      </c>
      <c r="K128">
        <v>9</v>
      </c>
      <c r="L128">
        <v>4</v>
      </c>
      <c r="M128">
        <v>1.91470148262988</v>
      </c>
      <c r="N128">
        <v>1.9337992023134101</v>
      </c>
      <c r="O128">
        <v>2.23632481134265E-2</v>
      </c>
      <c r="P128">
        <v>27.039154915855601</v>
      </c>
      <c r="Q128">
        <v>9.7869770329944406E-6</v>
      </c>
      <c r="R128" t="s">
        <v>30</v>
      </c>
      <c r="S128" t="s">
        <v>31</v>
      </c>
      <c r="T128" t="s">
        <v>31</v>
      </c>
      <c r="U128" t="s">
        <v>30</v>
      </c>
      <c r="V128" t="s">
        <v>31</v>
      </c>
      <c r="W128" t="s">
        <v>31</v>
      </c>
      <c r="X128" t="s">
        <v>30</v>
      </c>
      <c r="Y128" t="s">
        <v>467</v>
      </c>
      <c r="Z128" t="s">
        <v>464</v>
      </c>
      <c r="AA128" t="s">
        <v>455</v>
      </c>
      <c r="AB128">
        <v>38</v>
      </c>
      <c r="AC128" t="s">
        <v>452</v>
      </c>
      <c r="AD128">
        <v>0</v>
      </c>
      <c r="AF128">
        <f t="shared" ref="AF128" si="62">IFERROR(AVERAGE(Q128:Q129),"")</f>
        <v>9.6368693122842741E-6</v>
      </c>
    </row>
    <row r="129" spans="1:32" x14ac:dyDescent="0.25">
      <c r="A129">
        <v>128</v>
      </c>
      <c r="B129" t="s">
        <v>219</v>
      </c>
      <c r="C129" t="s">
        <v>218</v>
      </c>
      <c r="D129" t="s">
        <v>26</v>
      </c>
      <c r="E129" t="s">
        <v>27</v>
      </c>
      <c r="F129" t="s">
        <v>482</v>
      </c>
      <c r="G129" t="s">
        <v>29</v>
      </c>
      <c r="J129">
        <v>543.21299999999906</v>
      </c>
      <c r="K129">
        <v>9</v>
      </c>
      <c r="L129">
        <v>4</v>
      </c>
      <c r="M129">
        <v>1.9263779808199599</v>
      </c>
      <c r="N129">
        <v>1.9337992023134101</v>
      </c>
      <c r="O129">
        <v>2.23632481134265E-2</v>
      </c>
      <c r="P129">
        <v>27.086396693402701</v>
      </c>
      <c r="Q129">
        <v>9.4867615915741093E-6</v>
      </c>
      <c r="R129" t="s">
        <v>30</v>
      </c>
      <c r="S129" t="s">
        <v>31</v>
      </c>
      <c r="T129" t="s">
        <v>31</v>
      </c>
      <c r="U129" t="s">
        <v>30</v>
      </c>
      <c r="V129" t="s">
        <v>31</v>
      </c>
      <c r="W129" t="s">
        <v>31</v>
      </c>
      <c r="X129" t="s">
        <v>30</v>
      </c>
      <c r="Y129" t="s">
        <v>467</v>
      </c>
      <c r="Z129" t="s">
        <v>464</v>
      </c>
      <c r="AA129" t="s">
        <v>455</v>
      </c>
      <c r="AB129">
        <v>38</v>
      </c>
      <c r="AC129" t="s">
        <v>452</v>
      </c>
      <c r="AD129">
        <v>0</v>
      </c>
    </row>
    <row r="130" spans="1:32" x14ac:dyDescent="0.25">
      <c r="A130">
        <v>129</v>
      </c>
      <c r="B130" t="s">
        <v>220</v>
      </c>
      <c r="C130" t="s">
        <v>221</v>
      </c>
      <c r="D130" t="s">
        <v>26</v>
      </c>
      <c r="E130" t="s">
        <v>27</v>
      </c>
      <c r="F130" t="s">
        <v>482</v>
      </c>
      <c r="G130" t="s">
        <v>29</v>
      </c>
      <c r="J130">
        <v>543.21299999999906</v>
      </c>
      <c r="K130">
        <v>10</v>
      </c>
      <c r="L130">
        <v>4</v>
      </c>
      <c r="M130">
        <v>1.96739343728163</v>
      </c>
      <c r="N130">
        <v>1.9337992023134101</v>
      </c>
      <c r="O130">
        <v>2.23632481134265E-2</v>
      </c>
      <c r="P130">
        <v>27.5103314999531</v>
      </c>
      <c r="Q130">
        <v>7.1729571265112804E-6</v>
      </c>
      <c r="R130" t="s">
        <v>30</v>
      </c>
      <c r="S130" t="s">
        <v>31</v>
      </c>
      <c r="T130" t="s">
        <v>31</v>
      </c>
      <c r="U130" t="s">
        <v>30</v>
      </c>
      <c r="V130" t="s">
        <v>31</v>
      </c>
      <c r="W130" t="s">
        <v>31</v>
      </c>
      <c r="X130" t="s">
        <v>30</v>
      </c>
      <c r="Y130" t="s">
        <v>467</v>
      </c>
      <c r="Z130" t="s">
        <v>464</v>
      </c>
      <c r="AA130" t="s">
        <v>455</v>
      </c>
      <c r="AB130">
        <v>88</v>
      </c>
      <c r="AC130" t="s">
        <v>452</v>
      </c>
      <c r="AD130">
        <v>0</v>
      </c>
      <c r="AF130">
        <f t="shared" ref="AF130" si="63">IFERROR(AVERAGE(Q130:Q131),"")</f>
        <v>7.2942534294487946E-6</v>
      </c>
    </row>
    <row r="131" spans="1:32" x14ac:dyDescent="0.25">
      <c r="A131">
        <v>130</v>
      </c>
      <c r="B131" t="s">
        <v>222</v>
      </c>
      <c r="C131" t="s">
        <v>221</v>
      </c>
      <c r="D131" t="s">
        <v>26</v>
      </c>
      <c r="E131" t="s">
        <v>27</v>
      </c>
      <c r="F131" t="s">
        <v>482</v>
      </c>
      <c r="G131" t="s">
        <v>29</v>
      </c>
      <c r="J131">
        <v>543.21299999999906</v>
      </c>
      <c r="K131">
        <v>8</v>
      </c>
      <c r="L131">
        <v>4</v>
      </c>
      <c r="M131">
        <v>1.9082961802345799</v>
      </c>
      <c r="N131">
        <v>1.9337992023134101</v>
      </c>
      <c r="O131">
        <v>2.23632481134265E-2</v>
      </c>
      <c r="P131">
        <v>27.459896642978801</v>
      </c>
      <c r="Q131">
        <v>7.4155497323863097E-6</v>
      </c>
      <c r="R131" t="s">
        <v>30</v>
      </c>
      <c r="S131" t="s">
        <v>31</v>
      </c>
      <c r="T131" t="s">
        <v>31</v>
      </c>
      <c r="U131" t="s">
        <v>30</v>
      </c>
      <c r="V131" t="s">
        <v>31</v>
      </c>
      <c r="W131" t="s">
        <v>31</v>
      </c>
      <c r="X131" t="s">
        <v>30</v>
      </c>
      <c r="Y131" t="s">
        <v>467</v>
      </c>
      <c r="Z131" t="s">
        <v>464</v>
      </c>
      <c r="AA131" t="s">
        <v>455</v>
      </c>
      <c r="AB131">
        <v>88</v>
      </c>
      <c r="AC131" t="s">
        <v>452</v>
      </c>
      <c r="AD131">
        <v>0</v>
      </c>
    </row>
    <row r="132" spans="1:32" x14ac:dyDescent="0.25">
      <c r="A132">
        <v>131</v>
      </c>
      <c r="B132" t="s">
        <v>223</v>
      </c>
      <c r="C132" t="s">
        <v>224</v>
      </c>
      <c r="D132" t="s">
        <v>26</v>
      </c>
      <c r="E132" t="s">
        <v>27</v>
      </c>
      <c r="F132" t="s">
        <v>482</v>
      </c>
      <c r="G132" t="s">
        <v>29</v>
      </c>
      <c r="J132">
        <v>543.21299999999906</v>
      </c>
      <c r="K132">
        <v>8</v>
      </c>
      <c r="L132">
        <v>4</v>
      </c>
      <c r="M132">
        <v>1.9317691536214101</v>
      </c>
      <c r="N132">
        <v>1.9337992023134101</v>
      </c>
      <c r="O132">
        <v>2.23632481134265E-2</v>
      </c>
      <c r="P132">
        <v>27.437637161882499</v>
      </c>
      <c r="Q132">
        <v>7.5252116725699502E-6</v>
      </c>
      <c r="R132" t="s">
        <v>30</v>
      </c>
      <c r="S132" t="s">
        <v>31</v>
      </c>
      <c r="T132" t="s">
        <v>31</v>
      </c>
      <c r="U132" t="s">
        <v>30</v>
      </c>
      <c r="V132" t="s">
        <v>31</v>
      </c>
      <c r="W132" t="s">
        <v>31</v>
      </c>
      <c r="X132" t="s">
        <v>30</v>
      </c>
      <c r="Y132" t="s">
        <v>467</v>
      </c>
      <c r="Z132" t="s">
        <v>464</v>
      </c>
      <c r="AA132" t="s">
        <v>455</v>
      </c>
      <c r="AB132">
        <v>150</v>
      </c>
      <c r="AC132" t="s">
        <v>452</v>
      </c>
      <c r="AD132">
        <v>0</v>
      </c>
      <c r="AF132">
        <f t="shared" ref="AF132" si="64">IFERROR(AVERAGE(Q132:Q133),"")</f>
        <v>7.2599798107946696E-6</v>
      </c>
    </row>
    <row r="133" spans="1:32" x14ac:dyDescent="0.25">
      <c r="A133">
        <v>132</v>
      </c>
      <c r="B133" t="s">
        <v>225</v>
      </c>
      <c r="C133" t="s">
        <v>224</v>
      </c>
      <c r="D133" t="s">
        <v>26</v>
      </c>
      <c r="E133" t="s">
        <v>27</v>
      </c>
      <c r="F133" t="s">
        <v>482</v>
      </c>
      <c r="G133" t="s">
        <v>29</v>
      </c>
      <c r="J133">
        <v>543.21299999999906</v>
      </c>
      <c r="K133">
        <v>10</v>
      </c>
      <c r="L133">
        <v>4</v>
      </c>
      <c r="M133">
        <v>1.9733995407752001</v>
      </c>
      <c r="N133">
        <v>1.9337992023134101</v>
      </c>
      <c r="O133">
        <v>2.23632481134265E-2</v>
      </c>
      <c r="P133">
        <v>27.548480003484599</v>
      </c>
      <c r="Q133">
        <v>6.9947479490193898E-6</v>
      </c>
      <c r="R133" t="s">
        <v>30</v>
      </c>
      <c r="S133" t="s">
        <v>31</v>
      </c>
      <c r="T133" t="s">
        <v>31</v>
      </c>
      <c r="U133" t="s">
        <v>30</v>
      </c>
      <c r="V133" t="s">
        <v>31</v>
      </c>
      <c r="W133" t="s">
        <v>31</v>
      </c>
      <c r="X133" t="s">
        <v>30</v>
      </c>
      <c r="Y133" t="s">
        <v>467</v>
      </c>
      <c r="Z133" t="s">
        <v>464</v>
      </c>
      <c r="AA133" t="s">
        <v>455</v>
      </c>
      <c r="AB133">
        <v>150</v>
      </c>
      <c r="AC133" t="s">
        <v>452</v>
      </c>
      <c r="AD133">
        <v>0</v>
      </c>
    </row>
    <row r="134" spans="1:32" x14ac:dyDescent="0.25">
      <c r="A134">
        <v>133</v>
      </c>
      <c r="B134" t="s">
        <v>226</v>
      </c>
      <c r="C134" t="s">
        <v>227</v>
      </c>
      <c r="D134" t="s">
        <v>26</v>
      </c>
      <c r="E134" t="s">
        <v>27</v>
      </c>
      <c r="F134" t="s">
        <v>482</v>
      </c>
      <c r="G134" t="s">
        <v>29</v>
      </c>
      <c r="J134">
        <v>543.21299999999906</v>
      </c>
      <c r="K134">
        <v>7</v>
      </c>
      <c r="L134">
        <v>4</v>
      </c>
      <c r="M134">
        <v>1.9131362740500899</v>
      </c>
      <c r="N134">
        <v>1.9337992023134101</v>
      </c>
      <c r="O134">
        <v>2.23632481134265E-2</v>
      </c>
      <c r="P134">
        <v>26.326421656507701</v>
      </c>
      <c r="Q134">
        <v>1.5659701637264799E-5</v>
      </c>
      <c r="R134" t="s">
        <v>30</v>
      </c>
      <c r="S134" t="s">
        <v>31</v>
      </c>
      <c r="T134" t="s">
        <v>31</v>
      </c>
      <c r="U134" t="s">
        <v>30</v>
      </c>
      <c r="V134" t="s">
        <v>31</v>
      </c>
      <c r="W134" t="s">
        <v>31</v>
      </c>
      <c r="X134" t="s">
        <v>30</v>
      </c>
      <c r="Y134" t="s">
        <v>467</v>
      </c>
      <c r="Z134" t="s">
        <v>465</v>
      </c>
      <c r="AA134" t="s">
        <v>455</v>
      </c>
      <c r="AB134">
        <v>38</v>
      </c>
      <c r="AC134" t="s">
        <v>452</v>
      </c>
      <c r="AD134">
        <v>0.5</v>
      </c>
      <c r="AF134">
        <f t="shared" ref="AF134" si="65">IFERROR(AVERAGE(Q134:Q135),"")</f>
        <v>1.48288837080111E-5</v>
      </c>
    </row>
    <row r="135" spans="1:32" x14ac:dyDescent="0.25">
      <c r="A135">
        <v>134</v>
      </c>
      <c r="B135" t="s">
        <v>228</v>
      </c>
      <c r="C135" t="s">
        <v>227</v>
      </c>
      <c r="D135" t="s">
        <v>26</v>
      </c>
      <c r="E135" t="s">
        <v>27</v>
      </c>
      <c r="F135" t="s">
        <v>482</v>
      </c>
      <c r="G135" t="s">
        <v>29</v>
      </c>
      <c r="J135">
        <v>543.21299999999906</v>
      </c>
      <c r="K135">
        <v>8</v>
      </c>
      <c r="L135">
        <v>4</v>
      </c>
      <c r="M135">
        <v>1.91508153245733</v>
      </c>
      <c r="N135">
        <v>1.9337992023134101</v>
      </c>
      <c r="O135">
        <v>2.23632481134265E-2</v>
      </c>
      <c r="P135">
        <v>26.496510756300701</v>
      </c>
      <c r="Q135">
        <v>1.3998065778757401E-5</v>
      </c>
      <c r="R135" t="s">
        <v>30</v>
      </c>
      <c r="S135" t="s">
        <v>31</v>
      </c>
      <c r="T135" t="s">
        <v>31</v>
      </c>
      <c r="U135" t="s">
        <v>30</v>
      </c>
      <c r="V135" t="s">
        <v>31</v>
      </c>
      <c r="W135" t="s">
        <v>31</v>
      </c>
      <c r="X135" t="s">
        <v>30</v>
      </c>
      <c r="Y135" t="s">
        <v>467</v>
      </c>
      <c r="Z135" t="s">
        <v>465</v>
      </c>
      <c r="AA135" t="s">
        <v>455</v>
      </c>
      <c r="AB135">
        <v>38</v>
      </c>
      <c r="AC135" t="s">
        <v>452</v>
      </c>
      <c r="AD135">
        <v>0.5</v>
      </c>
    </row>
    <row r="136" spans="1:32" x14ac:dyDescent="0.25">
      <c r="A136">
        <v>135</v>
      </c>
      <c r="B136" t="s">
        <v>229</v>
      </c>
      <c r="C136" t="s">
        <v>230</v>
      </c>
      <c r="D136" t="s">
        <v>26</v>
      </c>
      <c r="E136" t="s">
        <v>27</v>
      </c>
      <c r="F136" t="s">
        <v>482</v>
      </c>
      <c r="G136" t="s">
        <v>29</v>
      </c>
      <c r="J136">
        <v>543.21299999999906</v>
      </c>
      <c r="K136">
        <v>10</v>
      </c>
      <c r="L136">
        <v>4</v>
      </c>
      <c r="M136">
        <v>1.9628065366874301</v>
      </c>
      <c r="N136">
        <v>1.9337992023134101</v>
      </c>
      <c r="O136">
        <v>2.23632481134265E-2</v>
      </c>
      <c r="P136">
        <v>28.596908515525001</v>
      </c>
      <c r="Q136">
        <v>3.5034039560838899E-6</v>
      </c>
      <c r="R136" t="s">
        <v>30</v>
      </c>
      <c r="S136" t="s">
        <v>31</v>
      </c>
      <c r="T136" t="s">
        <v>31</v>
      </c>
      <c r="U136" t="s">
        <v>30</v>
      </c>
      <c r="V136" t="s">
        <v>31</v>
      </c>
      <c r="W136" t="s">
        <v>31</v>
      </c>
      <c r="X136" t="s">
        <v>30</v>
      </c>
      <c r="Y136" t="s">
        <v>467</v>
      </c>
      <c r="Z136" t="s">
        <v>465</v>
      </c>
      <c r="AA136" t="s">
        <v>455</v>
      </c>
      <c r="AB136">
        <v>88</v>
      </c>
      <c r="AC136" t="s">
        <v>452</v>
      </c>
      <c r="AD136">
        <v>0.5</v>
      </c>
      <c r="AF136">
        <f t="shared" ref="AF136" si="66">IFERROR(AVERAGE(Q136:Q137),"")</f>
        <v>3.57829933402277E-6</v>
      </c>
    </row>
    <row r="137" spans="1:32" x14ac:dyDescent="0.25">
      <c r="A137">
        <v>136</v>
      </c>
      <c r="B137" t="s">
        <v>231</v>
      </c>
      <c r="C137" t="s">
        <v>230</v>
      </c>
      <c r="D137" t="s">
        <v>26</v>
      </c>
      <c r="E137" t="s">
        <v>27</v>
      </c>
      <c r="F137" t="s">
        <v>482</v>
      </c>
      <c r="G137" t="s">
        <v>29</v>
      </c>
      <c r="J137">
        <v>543.21299999999906</v>
      </c>
      <c r="K137">
        <v>9</v>
      </c>
      <c r="L137">
        <v>4</v>
      </c>
      <c r="M137">
        <v>1.9304563388109499</v>
      </c>
      <c r="N137">
        <v>1.9337992023134101</v>
      </c>
      <c r="O137">
        <v>2.23632481134265E-2</v>
      </c>
      <c r="P137">
        <v>28.5334242905226</v>
      </c>
      <c r="Q137">
        <v>3.6531947119616501E-6</v>
      </c>
      <c r="R137" t="s">
        <v>30</v>
      </c>
      <c r="S137" t="s">
        <v>31</v>
      </c>
      <c r="T137" t="s">
        <v>31</v>
      </c>
      <c r="U137" t="s">
        <v>30</v>
      </c>
      <c r="V137" t="s">
        <v>31</v>
      </c>
      <c r="W137" t="s">
        <v>31</v>
      </c>
      <c r="X137" t="s">
        <v>30</v>
      </c>
      <c r="Y137" t="s">
        <v>467</v>
      </c>
      <c r="Z137" t="s">
        <v>465</v>
      </c>
      <c r="AA137" t="s">
        <v>455</v>
      </c>
      <c r="AB137">
        <v>88</v>
      </c>
      <c r="AC137" t="s">
        <v>452</v>
      </c>
      <c r="AD137">
        <v>0.5</v>
      </c>
    </row>
    <row r="138" spans="1:32" x14ac:dyDescent="0.25">
      <c r="A138">
        <v>137</v>
      </c>
      <c r="B138" t="s">
        <v>232</v>
      </c>
      <c r="C138" t="s">
        <v>233</v>
      </c>
      <c r="D138" t="s">
        <v>26</v>
      </c>
      <c r="E138" t="s">
        <v>27</v>
      </c>
      <c r="F138" t="s">
        <v>482</v>
      </c>
      <c r="G138" t="s">
        <v>29</v>
      </c>
      <c r="J138">
        <v>543.21299999999906</v>
      </c>
      <c r="K138">
        <v>9</v>
      </c>
      <c r="L138">
        <v>4</v>
      </c>
      <c r="M138">
        <v>1.9208583685447</v>
      </c>
      <c r="N138">
        <v>1.9337992023134101</v>
      </c>
      <c r="O138">
        <v>2.23632481134265E-2</v>
      </c>
      <c r="P138">
        <v>28.073755839304699</v>
      </c>
      <c r="Q138">
        <v>4.9468312346606504E-6</v>
      </c>
      <c r="R138" t="s">
        <v>30</v>
      </c>
      <c r="S138" t="s">
        <v>31</v>
      </c>
      <c r="T138" t="s">
        <v>31</v>
      </c>
      <c r="U138" t="s">
        <v>30</v>
      </c>
      <c r="V138" t="s">
        <v>31</v>
      </c>
      <c r="W138" t="s">
        <v>31</v>
      </c>
      <c r="X138" t="s">
        <v>30</v>
      </c>
      <c r="Y138" t="s">
        <v>467</v>
      </c>
      <c r="Z138" t="s">
        <v>465</v>
      </c>
      <c r="AA138" t="s">
        <v>455</v>
      </c>
      <c r="AB138">
        <v>150</v>
      </c>
      <c r="AC138" t="s">
        <v>452</v>
      </c>
      <c r="AD138">
        <v>0.5</v>
      </c>
      <c r="AF138">
        <f t="shared" ref="AF138" si="67">IFERROR(AVERAGE(Q138:Q139),"")</f>
        <v>5.1315740902242003E-6</v>
      </c>
    </row>
    <row r="139" spans="1:32" x14ac:dyDescent="0.25">
      <c r="A139">
        <v>138</v>
      </c>
      <c r="B139" t="s">
        <v>234</v>
      </c>
      <c r="C139" t="s">
        <v>233</v>
      </c>
      <c r="D139" t="s">
        <v>26</v>
      </c>
      <c r="E139" t="s">
        <v>27</v>
      </c>
      <c r="F139" t="s">
        <v>482</v>
      </c>
      <c r="G139" t="s">
        <v>29</v>
      </c>
      <c r="J139">
        <v>543.21299999999906</v>
      </c>
      <c r="K139">
        <v>9</v>
      </c>
      <c r="L139">
        <v>5</v>
      </c>
      <c r="M139">
        <v>1.8937246257082301</v>
      </c>
      <c r="N139">
        <v>1.9337992023134101</v>
      </c>
      <c r="O139">
        <v>2.23632481134265E-2</v>
      </c>
      <c r="P139">
        <v>27.964529136519801</v>
      </c>
      <c r="Q139">
        <v>5.3163169457877502E-6</v>
      </c>
      <c r="R139" t="s">
        <v>30</v>
      </c>
      <c r="S139" t="s">
        <v>31</v>
      </c>
      <c r="T139" t="s">
        <v>31</v>
      </c>
      <c r="U139" t="s">
        <v>30</v>
      </c>
      <c r="V139" t="s">
        <v>31</v>
      </c>
      <c r="W139" t="s">
        <v>31</v>
      </c>
      <c r="X139" t="s">
        <v>30</v>
      </c>
      <c r="Y139" t="s">
        <v>467</v>
      </c>
      <c r="Z139" t="s">
        <v>465</v>
      </c>
      <c r="AA139" t="s">
        <v>455</v>
      </c>
      <c r="AB139">
        <v>150</v>
      </c>
      <c r="AC139" t="s">
        <v>452</v>
      </c>
      <c r="AD139">
        <v>0.5</v>
      </c>
    </row>
    <row r="140" spans="1:32" x14ac:dyDescent="0.25">
      <c r="A140">
        <v>139</v>
      </c>
      <c r="B140" t="s">
        <v>235</v>
      </c>
      <c r="C140" t="s">
        <v>236</v>
      </c>
      <c r="D140" t="s">
        <v>26</v>
      </c>
      <c r="E140" t="s">
        <v>27</v>
      </c>
      <c r="F140" t="s">
        <v>482</v>
      </c>
      <c r="G140" t="s">
        <v>29</v>
      </c>
      <c r="J140">
        <v>543.21299999999906</v>
      </c>
      <c r="K140">
        <v>10</v>
      </c>
      <c r="L140">
        <v>4</v>
      </c>
      <c r="M140">
        <v>1.9187939895857</v>
      </c>
      <c r="N140">
        <v>1.9337992023134101</v>
      </c>
      <c r="O140">
        <v>2.23632481134265E-2</v>
      </c>
      <c r="P140">
        <v>27.9176193438125</v>
      </c>
      <c r="Q140">
        <v>5.4833549912558596E-6</v>
      </c>
      <c r="R140" t="s">
        <v>30</v>
      </c>
      <c r="S140" t="s">
        <v>31</v>
      </c>
      <c r="T140" t="s">
        <v>31</v>
      </c>
      <c r="U140" t="s">
        <v>30</v>
      </c>
      <c r="V140" t="s">
        <v>31</v>
      </c>
      <c r="W140" t="s">
        <v>31</v>
      </c>
      <c r="X140" t="s">
        <v>30</v>
      </c>
      <c r="Y140" t="s">
        <v>467</v>
      </c>
      <c r="Z140" t="s">
        <v>466</v>
      </c>
      <c r="AA140" t="s">
        <v>455</v>
      </c>
      <c r="AB140">
        <v>38</v>
      </c>
      <c r="AC140" t="s">
        <v>452</v>
      </c>
      <c r="AD140">
        <v>5</v>
      </c>
      <c r="AF140">
        <f t="shared" ref="AF140" si="68">IFERROR(AVERAGE(Q140:Q141),"")</f>
        <v>5.2083607871274701E-6</v>
      </c>
    </row>
    <row r="141" spans="1:32" x14ac:dyDescent="0.25">
      <c r="A141">
        <v>140</v>
      </c>
      <c r="B141" t="s">
        <v>237</v>
      </c>
      <c r="C141" t="s">
        <v>236</v>
      </c>
      <c r="D141" t="s">
        <v>26</v>
      </c>
      <c r="E141" t="s">
        <v>27</v>
      </c>
      <c r="F141" t="s">
        <v>482</v>
      </c>
      <c r="G141" t="s">
        <v>29</v>
      </c>
      <c r="J141">
        <v>543.21299999999906</v>
      </c>
      <c r="K141">
        <v>9</v>
      </c>
      <c r="L141">
        <v>4</v>
      </c>
      <c r="M141">
        <v>1.91517773847164</v>
      </c>
      <c r="N141">
        <v>1.9337992023134101</v>
      </c>
      <c r="O141">
        <v>2.23632481134265E-2</v>
      </c>
      <c r="P141">
        <v>28.077888728800701</v>
      </c>
      <c r="Q141">
        <v>4.9333665829990798E-6</v>
      </c>
      <c r="R141" t="s">
        <v>30</v>
      </c>
      <c r="S141" t="s">
        <v>31</v>
      </c>
      <c r="T141" t="s">
        <v>31</v>
      </c>
      <c r="U141" t="s">
        <v>30</v>
      </c>
      <c r="V141" t="s">
        <v>31</v>
      </c>
      <c r="W141" t="s">
        <v>31</v>
      </c>
      <c r="X141" t="s">
        <v>30</v>
      </c>
      <c r="Y141" t="s">
        <v>467</v>
      </c>
      <c r="Z141" t="s">
        <v>466</v>
      </c>
      <c r="AA141" t="s">
        <v>455</v>
      </c>
      <c r="AB141">
        <v>38</v>
      </c>
      <c r="AC141" t="s">
        <v>452</v>
      </c>
      <c r="AD141">
        <v>5</v>
      </c>
    </row>
    <row r="142" spans="1:32" x14ac:dyDescent="0.25">
      <c r="A142">
        <v>141</v>
      </c>
      <c r="B142" t="s">
        <v>238</v>
      </c>
      <c r="C142" t="s">
        <v>239</v>
      </c>
      <c r="D142" t="s">
        <v>26</v>
      </c>
      <c r="E142" t="s">
        <v>27</v>
      </c>
      <c r="F142" t="s">
        <v>482</v>
      </c>
      <c r="G142" t="s">
        <v>29</v>
      </c>
      <c r="J142">
        <v>543.21299999999906</v>
      </c>
      <c r="K142">
        <v>9</v>
      </c>
      <c r="L142">
        <v>4</v>
      </c>
      <c r="M142">
        <v>1.9284219778795699</v>
      </c>
      <c r="N142">
        <v>1.9337992023134101</v>
      </c>
      <c r="O142">
        <v>2.23632481134265E-2</v>
      </c>
      <c r="P142">
        <v>28.194349723126599</v>
      </c>
      <c r="Q142">
        <v>4.5686473234002303E-6</v>
      </c>
      <c r="R142" t="s">
        <v>30</v>
      </c>
      <c r="S142" t="s">
        <v>31</v>
      </c>
      <c r="T142" t="s">
        <v>31</v>
      </c>
      <c r="U142" t="s">
        <v>30</v>
      </c>
      <c r="V142" t="s">
        <v>31</v>
      </c>
      <c r="W142" t="s">
        <v>31</v>
      </c>
      <c r="X142" t="s">
        <v>30</v>
      </c>
      <c r="Y142" t="s">
        <v>467</v>
      </c>
      <c r="Z142" t="s">
        <v>466</v>
      </c>
      <c r="AA142" t="s">
        <v>455</v>
      </c>
      <c r="AB142">
        <v>88</v>
      </c>
      <c r="AC142" t="s">
        <v>452</v>
      </c>
      <c r="AD142">
        <v>5</v>
      </c>
      <c r="AF142">
        <f t="shared" ref="AF142" si="69">IFERROR(AVERAGE(Q142:Q143),"")</f>
        <v>4.5546134245968905E-6</v>
      </c>
    </row>
    <row r="143" spans="1:32" x14ac:dyDescent="0.25">
      <c r="A143">
        <v>142</v>
      </c>
      <c r="B143" t="s">
        <v>240</v>
      </c>
      <c r="C143" t="s">
        <v>239</v>
      </c>
      <c r="D143" t="s">
        <v>26</v>
      </c>
      <c r="E143" t="s">
        <v>27</v>
      </c>
      <c r="F143" t="s">
        <v>482</v>
      </c>
      <c r="G143" t="s">
        <v>29</v>
      </c>
      <c r="J143">
        <v>543.21299999999906</v>
      </c>
      <c r="K143">
        <v>9</v>
      </c>
      <c r="L143">
        <v>4</v>
      </c>
      <c r="M143">
        <v>1.9108632572125099</v>
      </c>
      <c r="N143">
        <v>1.9337992023134101</v>
      </c>
      <c r="O143">
        <v>2.23632481134265E-2</v>
      </c>
      <c r="P143">
        <v>28.203694140649802</v>
      </c>
      <c r="Q143">
        <v>4.54057952579355E-6</v>
      </c>
      <c r="R143" t="s">
        <v>30</v>
      </c>
      <c r="S143" t="s">
        <v>31</v>
      </c>
      <c r="T143" t="s">
        <v>31</v>
      </c>
      <c r="U143" t="s">
        <v>30</v>
      </c>
      <c r="V143" t="s">
        <v>31</v>
      </c>
      <c r="W143" t="s">
        <v>31</v>
      </c>
      <c r="X143" t="s">
        <v>30</v>
      </c>
      <c r="Y143" t="s">
        <v>467</v>
      </c>
      <c r="Z143" t="s">
        <v>466</v>
      </c>
      <c r="AA143" t="s">
        <v>455</v>
      </c>
      <c r="AB143">
        <v>88</v>
      </c>
      <c r="AC143" t="s">
        <v>452</v>
      </c>
      <c r="AD143">
        <v>5</v>
      </c>
    </row>
    <row r="144" spans="1:32" x14ac:dyDescent="0.25">
      <c r="A144">
        <v>143</v>
      </c>
      <c r="B144" t="s">
        <v>241</v>
      </c>
      <c r="C144" t="s">
        <v>242</v>
      </c>
      <c r="D144" t="s">
        <v>26</v>
      </c>
      <c r="E144" t="s">
        <v>27</v>
      </c>
      <c r="F144" t="s">
        <v>482</v>
      </c>
      <c r="G144" t="s">
        <v>29</v>
      </c>
      <c r="J144">
        <v>543.21299999999906</v>
      </c>
      <c r="K144">
        <v>9</v>
      </c>
      <c r="L144">
        <v>4</v>
      </c>
      <c r="M144">
        <v>1.93351030478438</v>
      </c>
      <c r="N144">
        <v>1.9337992023134101</v>
      </c>
      <c r="O144">
        <v>2.23632481134265E-2</v>
      </c>
      <c r="P144">
        <v>27.3075953733013</v>
      </c>
      <c r="Q144">
        <v>8.19906195624435E-6</v>
      </c>
      <c r="R144" t="s">
        <v>30</v>
      </c>
      <c r="S144" t="s">
        <v>31</v>
      </c>
      <c r="T144" t="s">
        <v>31</v>
      </c>
      <c r="U144" t="s">
        <v>30</v>
      </c>
      <c r="V144" t="s">
        <v>31</v>
      </c>
      <c r="W144" t="s">
        <v>31</v>
      </c>
      <c r="X144" t="s">
        <v>30</v>
      </c>
      <c r="Y144" t="s">
        <v>467</v>
      </c>
      <c r="Z144" t="s">
        <v>466</v>
      </c>
      <c r="AA144" t="s">
        <v>455</v>
      </c>
      <c r="AB144">
        <v>150</v>
      </c>
      <c r="AC144" t="s">
        <v>452</v>
      </c>
      <c r="AD144">
        <v>5</v>
      </c>
      <c r="AF144">
        <f t="shared" ref="AF144" si="70">IFERROR(AVERAGE(Q144:Q145),"")</f>
        <v>8.2118141149486388E-6</v>
      </c>
    </row>
    <row r="145" spans="1:32" x14ac:dyDescent="0.25">
      <c r="A145">
        <v>144</v>
      </c>
      <c r="B145" t="s">
        <v>243</v>
      </c>
      <c r="C145" t="s">
        <v>242</v>
      </c>
      <c r="D145" t="s">
        <v>26</v>
      </c>
      <c r="E145" t="s">
        <v>27</v>
      </c>
      <c r="F145" t="s">
        <v>482</v>
      </c>
      <c r="G145" t="s">
        <v>29</v>
      </c>
      <c r="J145">
        <v>543.21299999999906</v>
      </c>
      <c r="K145">
        <v>7</v>
      </c>
      <c r="L145">
        <v>4</v>
      </c>
      <c r="M145">
        <v>1.90935183423527</v>
      </c>
      <c r="N145">
        <v>1.9337992023134101</v>
      </c>
      <c r="O145">
        <v>2.23632481134265E-2</v>
      </c>
      <c r="P145">
        <v>27.302885936316098</v>
      </c>
      <c r="Q145">
        <v>8.2245662736529294E-6</v>
      </c>
      <c r="R145" t="s">
        <v>30</v>
      </c>
      <c r="S145" t="s">
        <v>31</v>
      </c>
      <c r="T145" t="s">
        <v>31</v>
      </c>
      <c r="U145" t="s">
        <v>30</v>
      </c>
      <c r="V145" t="s">
        <v>31</v>
      </c>
      <c r="W145" t="s">
        <v>31</v>
      </c>
      <c r="X145" t="s">
        <v>30</v>
      </c>
      <c r="Y145" t="s">
        <v>467</v>
      </c>
      <c r="Z145" t="s">
        <v>466</v>
      </c>
      <c r="AA145" t="s">
        <v>455</v>
      </c>
      <c r="AB145">
        <v>150</v>
      </c>
      <c r="AC145" t="s">
        <v>452</v>
      </c>
      <c r="AD145">
        <v>5</v>
      </c>
    </row>
    <row r="146" spans="1:32" x14ac:dyDescent="0.25">
      <c r="A146">
        <v>145</v>
      </c>
      <c r="B146" t="s">
        <v>244</v>
      </c>
      <c r="C146" t="s">
        <v>245</v>
      </c>
      <c r="D146" t="s">
        <v>26</v>
      </c>
      <c r="E146" t="s">
        <v>27</v>
      </c>
      <c r="F146" t="s">
        <v>482</v>
      </c>
      <c r="G146" t="s">
        <v>29</v>
      </c>
      <c r="J146">
        <v>543.21299999999906</v>
      </c>
      <c r="K146">
        <v>8</v>
      </c>
      <c r="L146">
        <v>3</v>
      </c>
      <c r="M146">
        <v>1.9392593780760701</v>
      </c>
      <c r="N146">
        <v>1.9337992023134101</v>
      </c>
      <c r="O146">
        <v>2.23632481134265E-2</v>
      </c>
      <c r="P146">
        <v>25.881371775628899</v>
      </c>
      <c r="Q146">
        <v>2.1001525033658E-5</v>
      </c>
      <c r="R146" t="s">
        <v>30</v>
      </c>
      <c r="S146" t="s">
        <v>31</v>
      </c>
      <c r="T146" t="s">
        <v>31</v>
      </c>
      <c r="U146" t="s">
        <v>30</v>
      </c>
      <c r="V146" t="s">
        <v>31</v>
      </c>
      <c r="W146" t="s">
        <v>31</v>
      </c>
      <c r="X146" t="s">
        <v>30</v>
      </c>
      <c r="Y146" t="s">
        <v>468</v>
      </c>
      <c r="Z146" t="s">
        <v>461</v>
      </c>
      <c r="AA146" t="s">
        <v>454</v>
      </c>
      <c r="AB146">
        <v>38</v>
      </c>
      <c r="AC146" t="s">
        <v>451</v>
      </c>
      <c r="AD146">
        <v>0</v>
      </c>
      <c r="AF146">
        <f t="shared" ref="AF146" si="71">IFERROR(AVERAGE(Q146:Q147),"")</f>
        <v>2.11519133790893E-5</v>
      </c>
    </row>
    <row r="147" spans="1:32" x14ac:dyDescent="0.25">
      <c r="A147">
        <v>146</v>
      </c>
      <c r="B147" t="s">
        <v>246</v>
      </c>
      <c r="C147" t="s">
        <v>245</v>
      </c>
      <c r="D147" t="s">
        <v>26</v>
      </c>
      <c r="E147" t="s">
        <v>27</v>
      </c>
      <c r="F147" t="s">
        <v>482</v>
      </c>
      <c r="G147" t="s">
        <v>29</v>
      </c>
      <c r="J147">
        <v>543.21299999999906</v>
      </c>
      <c r="K147">
        <v>8</v>
      </c>
      <c r="L147">
        <v>3</v>
      </c>
      <c r="M147">
        <v>1.91957377003908</v>
      </c>
      <c r="N147">
        <v>1.9337992023134101</v>
      </c>
      <c r="O147">
        <v>2.23632481134265E-2</v>
      </c>
      <c r="P147">
        <v>25.859809436007598</v>
      </c>
      <c r="Q147">
        <v>2.1302301724520599E-5</v>
      </c>
      <c r="R147" t="s">
        <v>30</v>
      </c>
      <c r="S147" t="s">
        <v>31</v>
      </c>
      <c r="T147" t="s">
        <v>31</v>
      </c>
      <c r="U147" t="s">
        <v>30</v>
      </c>
      <c r="V147" t="s">
        <v>31</v>
      </c>
      <c r="W147" t="s">
        <v>31</v>
      </c>
      <c r="X147" t="s">
        <v>30</v>
      </c>
      <c r="Y147" t="s">
        <v>468</v>
      </c>
      <c r="Z147" t="s">
        <v>461</v>
      </c>
      <c r="AA147" t="s">
        <v>454</v>
      </c>
      <c r="AB147">
        <v>38</v>
      </c>
      <c r="AC147" t="s">
        <v>451</v>
      </c>
      <c r="AD147">
        <v>0</v>
      </c>
    </row>
    <row r="148" spans="1:32" x14ac:dyDescent="0.25">
      <c r="A148">
        <v>147</v>
      </c>
      <c r="B148" t="s">
        <v>247</v>
      </c>
      <c r="C148" t="s">
        <v>248</v>
      </c>
      <c r="D148" t="s">
        <v>26</v>
      </c>
      <c r="E148" t="s">
        <v>27</v>
      </c>
      <c r="F148" t="s">
        <v>482</v>
      </c>
      <c r="G148" t="s">
        <v>29</v>
      </c>
      <c r="J148">
        <v>543.21299999999906</v>
      </c>
      <c r="K148">
        <v>9</v>
      </c>
      <c r="L148">
        <v>4</v>
      </c>
      <c r="M148">
        <v>1.9226375220409999</v>
      </c>
      <c r="N148">
        <v>1.9337992023134101</v>
      </c>
      <c r="O148">
        <v>2.23632481134265E-2</v>
      </c>
      <c r="P148">
        <v>27.7107199804726</v>
      </c>
      <c r="Q148">
        <v>6.2849914965326402E-6</v>
      </c>
      <c r="R148" t="s">
        <v>30</v>
      </c>
      <c r="S148" t="s">
        <v>31</v>
      </c>
      <c r="T148" t="s">
        <v>31</v>
      </c>
      <c r="U148" t="s">
        <v>30</v>
      </c>
      <c r="V148" t="s">
        <v>31</v>
      </c>
      <c r="W148" t="s">
        <v>31</v>
      </c>
      <c r="X148" t="s">
        <v>30</v>
      </c>
      <c r="Y148" t="s">
        <v>468</v>
      </c>
      <c r="Z148" t="s">
        <v>461</v>
      </c>
      <c r="AA148" t="s">
        <v>454</v>
      </c>
      <c r="AB148">
        <v>88</v>
      </c>
      <c r="AC148" t="s">
        <v>451</v>
      </c>
      <c r="AD148">
        <v>0</v>
      </c>
      <c r="AF148">
        <f t="shared" ref="AF148" si="72">IFERROR(AVERAGE(Q148:Q149),"")</f>
        <v>6.2648102536214253E-6</v>
      </c>
    </row>
    <row r="149" spans="1:32" x14ac:dyDescent="0.25">
      <c r="A149">
        <v>148</v>
      </c>
      <c r="B149" t="s">
        <v>249</v>
      </c>
      <c r="C149" t="s">
        <v>248</v>
      </c>
      <c r="D149" t="s">
        <v>26</v>
      </c>
      <c r="E149" t="s">
        <v>27</v>
      </c>
      <c r="F149" t="s">
        <v>482</v>
      </c>
      <c r="G149" t="s">
        <v>29</v>
      </c>
      <c r="J149">
        <v>543.21299999999906</v>
      </c>
      <c r="K149">
        <v>8</v>
      </c>
      <c r="L149">
        <v>4</v>
      </c>
      <c r="M149">
        <v>1.9500003966675199</v>
      </c>
      <c r="N149">
        <v>1.9337992023134101</v>
      </c>
      <c r="O149">
        <v>2.23632481134265E-2</v>
      </c>
      <c r="P149">
        <v>27.720489327397701</v>
      </c>
      <c r="Q149">
        <v>6.2446290107102103E-6</v>
      </c>
      <c r="R149" t="s">
        <v>30</v>
      </c>
      <c r="S149" t="s">
        <v>31</v>
      </c>
      <c r="T149" t="s">
        <v>31</v>
      </c>
      <c r="U149" t="s">
        <v>30</v>
      </c>
      <c r="V149" t="s">
        <v>31</v>
      </c>
      <c r="W149" t="s">
        <v>31</v>
      </c>
      <c r="X149" t="s">
        <v>30</v>
      </c>
      <c r="Y149" t="s">
        <v>468</v>
      </c>
      <c r="Z149" t="s">
        <v>461</v>
      </c>
      <c r="AA149" t="s">
        <v>454</v>
      </c>
      <c r="AB149">
        <v>88</v>
      </c>
      <c r="AC149" t="s">
        <v>451</v>
      </c>
      <c r="AD149">
        <v>0</v>
      </c>
    </row>
    <row r="150" spans="1:32" x14ac:dyDescent="0.25">
      <c r="A150">
        <v>149</v>
      </c>
      <c r="B150" t="s">
        <v>250</v>
      </c>
      <c r="C150" t="s">
        <v>251</v>
      </c>
      <c r="D150" t="s">
        <v>26</v>
      </c>
      <c r="E150" t="s">
        <v>27</v>
      </c>
      <c r="F150" t="s">
        <v>482</v>
      </c>
      <c r="G150" t="s">
        <v>29</v>
      </c>
      <c r="J150">
        <v>543.21299999999906</v>
      </c>
      <c r="K150">
        <v>10</v>
      </c>
      <c r="L150">
        <v>4</v>
      </c>
      <c r="M150">
        <v>1.9596877780664199</v>
      </c>
      <c r="N150">
        <v>1.9337992023134101</v>
      </c>
      <c r="O150">
        <v>2.23632481134265E-2</v>
      </c>
      <c r="P150">
        <v>26.694602471064599</v>
      </c>
      <c r="Q150">
        <v>1.2283787906238501E-5</v>
      </c>
      <c r="R150" t="s">
        <v>30</v>
      </c>
      <c r="S150" t="s">
        <v>31</v>
      </c>
      <c r="T150" t="s">
        <v>31</v>
      </c>
      <c r="U150" t="s">
        <v>30</v>
      </c>
      <c r="V150" t="s">
        <v>31</v>
      </c>
      <c r="W150" t="s">
        <v>31</v>
      </c>
      <c r="X150" t="s">
        <v>30</v>
      </c>
      <c r="Y150" t="s">
        <v>468</v>
      </c>
      <c r="Z150" t="s">
        <v>461</v>
      </c>
      <c r="AA150" t="s">
        <v>454</v>
      </c>
      <c r="AB150">
        <v>150</v>
      </c>
      <c r="AC150" t="s">
        <v>451</v>
      </c>
      <c r="AD150">
        <v>0</v>
      </c>
      <c r="AF150">
        <f t="shared" ref="AF150" si="73">IFERROR(AVERAGE(Q150:Q151),"")</f>
        <v>1.200767897644505E-5</v>
      </c>
    </row>
    <row r="151" spans="1:32" x14ac:dyDescent="0.25">
      <c r="A151">
        <v>150</v>
      </c>
      <c r="B151" t="s">
        <v>252</v>
      </c>
      <c r="C151" t="s">
        <v>251</v>
      </c>
      <c r="D151" t="s">
        <v>26</v>
      </c>
      <c r="E151" t="s">
        <v>27</v>
      </c>
      <c r="F151" t="s">
        <v>482</v>
      </c>
      <c r="G151" t="s">
        <v>29</v>
      </c>
      <c r="J151">
        <v>543.21299999999906</v>
      </c>
      <c r="K151">
        <v>11</v>
      </c>
      <c r="L151">
        <v>4</v>
      </c>
      <c r="M151">
        <v>1.9616098152244501</v>
      </c>
      <c r="N151">
        <v>1.9337992023134101</v>
      </c>
      <c r="O151">
        <v>2.23632481134265E-2</v>
      </c>
      <c r="P151">
        <v>26.764348901664398</v>
      </c>
      <c r="Q151">
        <v>1.1731570046651599E-5</v>
      </c>
      <c r="R151" t="s">
        <v>30</v>
      </c>
      <c r="S151" t="s">
        <v>31</v>
      </c>
      <c r="T151" t="s">
        <v>31</v>
      </c>
      <c r="U151" t="s">
        <v>30</v>
      </c>
      <c r="V151" t="s">
        <v>31</v>
      </c>
      <c r="W151" t="s">
        <v>31</v>
      </c>
      <c r="X151" t="s">
        <v>30</v>
      </c>
      <c r="Y151" t="s">
        <v>468</v>
      </c>
      <c r="Z151" t="s">
        <v>461</v>
      </c>
      <c r="AA151" t="s">
        <v>454</v>
      </c>
      <c r="AB151">
        <v>150</v>
      </c>
      <c r="AC151" t="s">
        <v>451</v>
      </c>
      <c r="AD151">
        <v>0</v>
      </c>
    </row>
    <row r="152" spans="1:32" x14ac:dyDescent="0.25">
      <c r="A152">
        <v>151</v>
      </c>
      <c r="B152" t="s">
        <v>253</v>
      </c>
      <c r="C152" t="s">
        <v>254</v>
      </c>
      <c r="D152" t="s">
        <v>26</v>
      </c>
      <c r="E152" t="s">
        <v>27</v>
      </c>
      <c r="F152" t="s">
        <v>482</v>
      </c>
      <c r="G152" t="s">
        <v>29</v>
      </c>
      <c r="J152">
        <v>543.21299999999906</v>
      </c>
      <c r="K152">
        <v>10</v>
      </c>
      <c r="L152">
        <v>4</v>
      </c>
      <c r="M152">
        <v>1.9727079201267099</v>
      </c>
      <c r="N152">
        <v>1.9337992023134101</v>
      </c>
      <c r="O152">
        <v>2.23632481134265E-2</v>
      </c>
      <c r="P152">
        <v>26.8329445733672</v>
      </c>
      <c r="Q152">
        <v>1.12126833385448E-5</v>
      </c>
      <c r="R152" t="s">
        <v>30</v>
      </c>
      <c r="S152" t="s">
        <v>31</v>
      </c>
      <c r="T152" t="s">
        <v>31</v>
      </c>
      <c r="U152" t="s">
        <v>30</v>
      </c>
      <c r="V152" t="s">
        <v>31</v>
      </c>
      <c r="W152" t="s">
        <v>31</v>
      </c>
      <c r="X152" t="s">
        <v>30</v>
      </c>
      <c r="Y152" t="s">
        <v>468</v>
      </c>
      <c r="Z152" t="s">
        <v>462</v>
      </c>
      <c r="AA152" t="s">
        <v>454</v>
      </c>
      <c r="AB152">
        <v>38</v>
      </c>
      <c r="AC152" t="s">
        <v>451</v>
      </c>
      <c r="AD152">
        <v>0.5</v>
      </c>
      <c r="AF152">
        <f t="shared" ref="AF152" si="74">IFERROR(AVERAGE(Q152:Q153),"")</f>
        <v>1.1644460992183099E-5</v>
      </c>
    </row>
    <row r="153" spans="1:32" x14ac:dyDescent="0.25">
      <c r="A153">
        <v>152</v>
      </c>
      <c r="B153" t="s">
        <v>255</v>
      </c>
      <c r="C153" t="s">
        <v>254</v>
      </c>
      <c r="D153" t="s">
        <v>26</v>
      </c>
      <c r="E153" t="s">
        <v>27</v>
      </c>
      <c r="F153" t="s">
        <v>482</v>
      </c>
      <c r="G153" t="s">
        <v>29</v>
      </c>
      <c r="J153">
        <v>543.21299999999906</v>
      </c>
      <c r="K153">
        <v>7</v>
      </c>
      <c r="L153">
        <v>4</v>
      </c>
      <c r="M153">
        <v>1.90265024328702</v>
      </c>
      <c r="N153">
        <v>1.9337992023134101</v>
      </c>
      <c r="O153">
        <v>2.23632481134265E-2</v>
      </c>
      <c r="P153">
        <v>26.7204416068356</v>
      </c>
      <c r="Q153">
        <v>1.2076238645821399E-5</v>
      </c>
      <c r="R153" t="s">
        <v>30</v>
      </c>
      <c r="S153" t="s">
        <v>31</v>
      </c>
      <c r="T153" t="s">
        <v>31</v>
      </c>
      <c r="U153" t="s">
        <v>30</v>
      </c>
      <c r="V153" t="s">
        <v>31</v>
      </c>
      <c r="W153" t="s">
        <v>31</v>
      </c>
      <c r="X153" t="s">
        <v>30</v>
      </c>
      <c r="Y153" t="s">
        <v>468</v>
      </c>
      <c r="Z153" t="s">
        <v>462</v>
      </c>
      <c r="AA153" t="s">
        <v>454</v>
      </c>
      <c r="AB153">
        <v>38</v>
      </c>
      <c r="AC153" t="s">
        <v>451</v>
      </c>
      <c r="AD153">
        <v>0.5</v>
      </c>
    </row>
    <row r="154" spans="1:32" x14ac:dyDescent="0.25">
      <c r="A154">
        <v>153</v>
      </c>
      <c r="B154" t="s">
        <v>256</v>
      </c>
      <c r="C154" t="s">
        <v>257</v>
      </c>
      <c r="D154" t="s">
        <v>26</v>
      </c>
      <c r="E154" t="s">
        <v>27</v>
      </c>
      <c r="F154" t="s">
        <v>482</v>
      </c>
      <c r="G154" t="s">
        <v>29</v>
      </c>
      <c r="J154">
        <v>543.21299999999906</v>
      </c>
      <c r="K154">
        <v>10</v>
      </c>
      <c r="L154">
        <v>4</v>
      </c>
      <c r="M154">
        <v>1.9183596525337001</v>
      </c>
      <c r="N154">
        <v>1.9337992023134101</v>
      </c>
      <c r="O154">
        <v>2.23632481134265E-2</v>
      </c>
      <c r="P154">
        <v>28.995989999853499</v>
      </c>
      <c r="Q154">
        <v>2.6927047638419801E-6</v>
      </c>
      <c r="R154" t="s">
        <v>30</v>
      </c>
      <c r="S154" t="s">
        <v>31</v>
      </c>
      <c r="T154" t="s">
        <v>31</v>
      </c>
      <c r="U154" t="s">
        <v>30</v>
      </c>
      <c r="V154" t="s">
        <v>31</v>
      </c>
      <c r="W154" t="s">
        <v>31</v>
      </c>
      <c r="X154" t="s">
        <v>30</v>
      </c>
      <c r="Y154" t="s">
        <v>468</v>
      </c>
      <c r="Z154" t="s">
        <v>462</v>
      </c>
      <c r="AA154" t="s">
        <v>454</v>
      </c>
      <c r="AB154">
        <v>88</v>
      </c>
      <c r="AC154" t="s">
        <v>451</v>
      </c>
      <c r="AD154">
        <v>0.5</v>
      </c>
      <c r="AF154">
        <f t="shared" ref="AF154" si="75">IFERROR(AVERAGE(Q154:Q155),"")</f>
        <v>2.8280721646977352E-6</v>
      </c>
    </row>
    <row r="155" spans="1:32" x14ac:dyDescent="0.25">
      <c r="A155">
        <v>154</v>
      </c>
      <c r="B155" t="s">
        <v>258</v>
      </c>
      <c r="C155" t="s">
        <v>257</v>
      </c>
      <c r="D155" t="s">
        <v>26</v>
      </c>
      <c r="E155" t="s">
        <v>27</v>
      </c>
      <c r="F155" t="s">
        <v>482</v>
      </c>
      <c r="G155" t="s">
        <v>29</v>
      </c>
      <c r="J155">
        <v>543.21299999999906</v>
      </c>
      <c r="K155">
        <v>9</v>
      </c>
      <c r="L155">
        <v>4</v>
      </c>
      <c r="M155">
        <v>1.98425452202013</v>
      </c>
      <c r="N155">
        <v>1.9337992023134101</v>
      </c>
      <c r="O155">
        <v>2.23632481134265E-2</v>
      </c>
      <c r="P155">
        <v>28.850718758407901</v>
      </c>
      <c r="Q155">
        <v>2.96343956555349E-6</v>
      </c>
      <c r="R155" t="s">
        <v>30</v>
      </c>
      <c r="S155" t="s">
        <v>31</v>
      </c>
      <c r="T155" t="s">
        <v>31</v>
      </c>
      <c r="U155" t="s">
        <v>30</v>
      </c>
      <c r="V155" t="s">
        <v>31</v>
      </c>
      <c r="W155" t="s">
        <v>31</v>
      </c>
      <c r="X155" t="s">
        <v>30</v>
      </c>
      <c r="Y155" t="s">
        <v>468</v>
      </c>
      <c r="Z155" t="s">
        <v>462</v>
      </c>
      <c r="AA155" t="s">
        <v>454</v>
      </c>
      <c r="AB155">
        <v>88</v>
      </c>
      <c r="AC155" t="s">
        <v>451</v>
      </c>
      <c r="AD155">
        <v>0.5</v>
      </c>
    </row>
    <row r="156" spans="1:32" x14ac:dyDescent="0.25">
      <c r="A156">
        <v>155</v>
      </c>
      <c r="B156" t="s">
        <v>259</v>
      </c>
      <c r="C156" t="s">
        <v>260</v>
      </c>
      <c r="D156" t="s">
        <v>26</v>
      </c>
      <c r="E156" t="s">
        <v>27</v>
      </c>
      <c r="F156" t="s">
        <v>482</v>
      </c>
      <c r="G156" t="s">
        <v>29</v>
      </c>
      <c r="J156">
        <v>543.21299999999906</v>
      </c>
      <c r="K156">
        <v>7</v>
      </c>
      <c r="L156">
        <v>4</v>
      </c>
      <c r="M156">
        <v>1.92892868284088</v>
      </c>
      <c r="N156">
        <v>1.9337992023134101</v>
      </c>
      <c r="O156">
        <v>2.23632481134265E-2</v>
      </c>
      <c r="P156">
        <v>29.2669454743573</v>
      </c>
      <c r="Q156">
        <v>2.2520810081817802E-6</v>
      </c>
      <c r="R156" t="s">
        <v>30</v>
      </c>
      <c r="S156" t="s">
        <v>31</v>
      </c>
      <c r="T156" t="s">
        <v>31</v>
      </c>
      <c r="U156" t="s">
        <v>30</v>
      </c>
      <c r="V156" t="s">
        <v>31</v>
      </c>
      <c r="W156" t="s">
        <v>31</v>
      </c>
      <c r="X156" t="s">
        <v>30</v>
      </c>
      <c r="Y156" t="s">
        <v>468</v>
      </c>
      <c r="Z156" t="s">
        <v>462</v>
      </c>
      <c r="AA156" t="s">
        <v>454</v>
      </c>
      <c r="AB156">
        <v>150</v>
      </c>
      <c r="AC156" t="s">
        <v>451</v>
      </c>
      <c r="AD156">
        <v>0.5</v>
      </c>
      <c r="AF156">
        <f t="shared" ref="AF156" si="76">IFERROR(AVERAGE(Q156:Q157),"")</f>
        <v>2.0917314142755301E-6</v>
      </c>
    </row>
    <row r="157" spans="1:32" x14ac:dyDescent="0.25">
      <c r="A157">
        <v>156</v>
      </c>
      <c r="B157" t="s">
        <v>261</v>
      </c>
      <c r="C157" t="s">
        <v>260</v>
      </c>
      <c r="D157" t="s">
        <v>26</v>
      </c>
      <c r="E157" t="s">
        <v>27</v>
      </c>
      <c r="F157" t="s">
        <v>482</v>
      </c>
      <c r="G157" t="s">
        <v>29</v>
      </c>
      <c r="J157">
        <v>543.21299999999906</v>
      </c>
      <c r="K157">
        <v>10</v>
      </c>
      <c r="L157">
        <v>4</v>
      </c>
      <c r="M157">
        <v>1.9282098001466299</v>
      </c>
      <c r="N157">
        <v>1.9337992023134101</v>
      </c>
      <c r="O157">
        <v>2.23632481134265E-2</v>
      </c>
      <c r="P157">
        <v>29.499882691341799</v>
      </c>
      <c r="Q157">
        <v>1.9313818203692801E-6</v>
      </c>
      <c r="R157" t="s">
        <v>30</v>
      </c>
      <c r="S157" t="s">
        <v>31</v>
      </c>
      <c r="T157" t="s">
        <v>31</v>
      </c>
      <c r="U157" t="s">
        <v>30</v>
      </c>
      <c r="V157" t="s">
        <v>31</v>
      </c>
      <c r="W157" t="s">
        <v>31</v>
      </c>
      <c r="X157" t="s">
        <v>30</v>
      </c>
      <c r="Y157" t="s">
        <v>468</v>
      </c>
      <c r="Z157" t="s">
        <v>462</v>
      </c>
      <c r="AA157" t="s">
        <v>454</v>
      </c>
      <c r="AB157">
        <v>150</v>
      </c>
      <c r="AC157" t="s">
        <v>451</v>
      </c>
      <c r="AD157">
        <v>0.5</v>
      </c>
    </row>
    <row r="158" spans="1:32" x14ac:dyDescent="0.25">
      <c r="A158">
        <v>157</v>
      </c>
      <c r="B158" t="s">
        <v>262</v>
      </c>
      <c r="C158" t="s">
        <v>263</v>
      </c>
      <c r="D158" t="s">
        <v>26</v>
      </c>
      <c r="E158" t="s">
        <v>27</v>
      </c>
      <c r="F158" t="s">
        <v>482</v>
      </c>
      <c r="G158" t="s">
        <v>29</v>
      </c>
      <c r="J158">
        <v>543.21299999999906</v>
      </c>
      <c r="K158">
        <v>9</v>
      </c>
      <c r="L158">
        <v>4</v>
      </c>
      <c r="M158">
        <v>1.9311209230252699</v>
      </c>
      <c r="N158">
        <v>1.9337992023134101</v>
      </c>
      <c r="O158">
        <v>2.23632481134265E-2</v>
      </c>
      <c r="P158">
        <v>27.555090305985701</v>
      </c>
      <c r="Q158">
        <v>6.9643213740161099E-6</v>
      </c>
      <c r="R158" t="s">
        <v>30</v>
      </c>
      <c r="S158" t="s">
        <v>31</v>
      </c>
      <c r="T158" t="s">
        <v>31</v>
      </c>
      <c r="U158" t="s">
        <v>30</v>
      </c>
      <c r="V158" t="s">
        <v>31</v>
      </c>
      <c r="W158" t="s">
        <v>31</v>
      </c>
      <c r="X158" t="s">
        <v>30</v>
      </c>
      <c r="Y158" t="s">
        <v>468</v>
      </c>
      <c r="Z158" t="s">
        <v>463</v>
      </c>
      <c r="AA158" t="s">
        <v>454</v>
      </c>
      <c r="AB158">
        <v>38</v>
      </c>
      <c r="AC158" t="s">
        <v>452</v>
      </c>
      <c r="AD158">
        <v>5</v>
      </c>
      <c r="AF158">
        <f t="shared" ref="AF158" si="77">IFERROR(AVERAGE(Q158:Q159),"")</f>
        <v>7.5185433399980647E-6</v>
      </c>
    </row>
    <row r="159" spans="1:32" x14ac:dyDescent="0.25">
      <c r="A159">
        <v>158</v>
      </c>
      <c r="B159" t="s">
        <v>264</v>
      </c>
      <c r="C159" t="s">
        <v>263</v>
      </c>
      <c r="D159" t="s">
        <v>26</v>
      </c>
      <c r="E159" t="s">
        <v>27</v>
      </c>
      <c r="F159" t="s">
        <v>482</v>
      </c>
      <c r="G159" t="s">
        <v>29</v>
      </c>
      <c r="J159">
        <v>543.21299999999906</v>
      </c>
      <c r="K159">
        <v>11</v>
      </c>
      <c r="L159">
        <v>4</v>
      </c>
      <c r="M159">
        <v>1.9649482465795101</v>
      </c>
      <c r="N159">
        <v>1.9337992023134101</v>
      </c>
      <c r="O159">
        <v>2.23632481134265E-2</v>
      </c>
      <c r="P159">
        <v>27.3311343874655</v>
      </c>
      <c r="Q159">
        <v>8.0727653059800195E-6</v>
      </c>
      <c r="R159" t="s">
        <v>30</v>
      </c>
      <c r="S159" t="s">
        <v>31</v>
      </c>
      <c r="T159" t="s">
        <v>31</v>
      </c>
      <c r="U159" t="s">
        <v>30</v>
      </c>
      <c r="V159" t="s">
        <v>31</v>
      </c>
      <c r="W159" t="s">
        <v>31</v>
      </c>
      <c r="X159" t="s">
        <v>30</v>
      </c>
      <c r="Y159" t="s">
        <v>468</v>
      </c>
      <c r="Z159" t="s">
        <v>463</v>
      </c>
      <c r="AA159" t="s">
        <v>454</v>
      </c>
      <c r="AB159">
        <v>38</v>
      </c>
      <c r="AC159" t="s">
        <v>452</v>
      </c>
      <c r="AD159">
        <v>5</v>
      </c>
    </row>
    <row r="160" spans="1:32" x14ac:dyDescent="0.25">
      <c r="A160">
        <v>159</v>
      </c>
      <c r="B160" t="s">
        <v>265</v>
      </c>
      <c r="C160" t="s">
        <v>266</v>
      </c>
      <c r="D160" t="s">
        <v>26</v>
      </c>
      <c r="E160" t="s">
        <v>27</v>
      </c>
      <c r="F160" t="s">
        <v>482</v>
      </c>
      <c r="G160" t="s">
        <v>29</v>
      </c>
      <c r="J160">
        <v>543.21299999999906</v>
      </c>
      <c r="K160">
        <v>9</v>
      </c>
      <c r="L160">
        <v>4</v>
      </c>
      <c r="M160">
        <v>1.9375249966524399</v>
      </c>
      <c r="N160">
        <v>1.9337992023134101</v>
      </c>
      <c r="O160">
        <v>2.23632481134265E-2</v>
      </c>
      <c r="P160">
        <v>31.657611684534</v>
      </c>
      <c r="Q160" s="1">
        <v>4.6544675579997498E-7</v>
      </c>
      <c r="R160" t="s">
        <v>30</v>
      </c>
      <c r="S160" t="s">
        <v>31</v>
      </c>
      <c r="T160" t="s">
        <v>31</v>
      </c>
      <c r="U160" t="s">
        <v>30</v>
      </c>
      <c r="V160" t="s">
        <v>31</v>
      </c>
      <c r="W160" t="s">
        <v>31</v>
      </c>
      <c r="X160" t="s">
        <v>30</v>
      </c>
      <c r="Y160" t="s">
        <v>468</v>
      </c>
      <c r="Z160" t="s">
        <v>463</v>
      </c>
      <c r="AA160" t="s">
        <v>454</v>
      </c>
      <c r="AB160">
        <v>88</v>
      </c>
      <c r="AC160" t="s">
        <v>452</v>
      </c>
      <c r="AD160">
        <v>5</v>
      </c>
      <c r="AF160">
        <f t="shared" ref="AF160" si="78">IFERROR(AVERAGE(Q160:Q161),"")</f>
        <v>4.5663459378365351E-7</v>
      </c>
    </row>
    <row r="161" spans="1:32" x14ac:dyDescent="0.25">
      <c r="A161">
        <v>160</v>
      </c>
      <c r="B161" t="s">
        <v>267</v>
      </c>
      <c r="C161" t="s">
        <v>266</v>
      </c>
      <c r="D161" t="s">
        <v>26</v>
      </c>
      <c r="E161" t="s">
        <v>27</v>
      </c>
      <c r="F161" t="s">
        <v>482</v>
      </c>
      <c r="G161" t="s">
        <v>29</v>
      </c>
      <c r="J161">
        <v>543.21299999999906</v>
      </c>
      <c r="K161">
        <v>9</v>
      </c>
      <c r="L161">
        <v>4</v>
      </c>
      <c r="M161">
        <v>1.95791269425279</v>
      </c>
      <c r="N161">
        <v>1.9337992023134101</v>
      </c>
      <c r="O161">
        <v>2.23632481134265E-2</v>
      </c>
      <c r="P161">
        <v>31.716143450431101</v>
      </c>
      <c r="Q161" s="1">
        <v>4.4782243176733199E-7</v>
      </c>
      <c r="R161" t="s">
        <v>30</v>
      </c>
      <c r="S161" t="s">
        <v>31</v>
      </c>
      <c r="T161" t="s">
        <v>31</v>
      </c>
      <c r="U161" t="s">
        <v>30</v>
      </c>
      <c r="V161" t="s">
        <v>31</v>
      </c>
      <c r="W161" t="s">
        <v>31</v>
      </c>
      <c r="X161" t="s">
        <v>30</v>
      </c>
      <c r="Y161" t="s">
        <v>468</v>
      </c>
      <c r="Z161" t="s">
        <v>463</v>
      </c>
      <c r="AA161" t="s">
        <v>454</v>
      </c>
      <c r="AB161">
        <v>88</v>
      </c>
      <c r="AC161" t="s">
        <v>452</v>
      </c>
      <c r="AD161">
        <v>5</v>
      </c>
    </row>
    <row r="162" spans="1:32" x14ac:dyDescent="0.25">
      <c r="A162">
        <v>161</v>
      </c>
      <c r="B162" t="s">
        <v>268</v>
      </c>
      <c r="C162" t="s">
        <v>269</v>
      </c>
      <c r="D162" t="s">
        <v>26</v>
      </c>
      <c r="E162" t="s">
        <v>27</v>
      </c>
      <c r="F162" t="s">
        <v>482</v>
      </c>
      <c r="G162" t="s">
        <v>29</v>
      </c>
      <c r="J162">
        <v>543.21299999999906</v>
      </c>
      <c r="K162">
        <v>8</v>
      </c>
      <c r="L162">
        <v>4</v>
      </c>
      <c r="M162">
        <v>1.9030401643721599</v>
      </c>
      <c r="N162">
        <v>1.9337992023134101</v>
      </c>
      <c r="O162">
        <v>2.23632481134265E-2</v>
      </c>
      <c r="P162">
        <v>27.903915621630201</v>
      </c>
      <c r="Q162">
        <v>5.5331349796454496E-6</v>
      </c>
      <c r="R162" t="s">
        <v>30</v>
      </c>
      <c r="S162" t="s">
        <v>31</v>
      </c>
      <c r="T162" t="s">
        <v>31</v>
      </c>
      <c r="U162" t="s">
        <v>30</v>
      </c>
      <c r="V162" t="s">
        <v>31</v>
      </c>
      <c r="W162" t="s">
        <v>31</v>
      </c>
      <c r="X162" t="s">
        <v>30</v>
      </c>
      <c r="Y162" t="s">
        <v>468</v>
      </c>
      <c r="Z162" t="s">
        <v>463</v>
      </c>
      <c r="AA162" t="s">
        <v>454</v>
      </c>
      <c r="AB162">
        <v>150</v>
      </c>
      <c r="AC162" t="s">
        <v>452</v>
      </c>
      <c r="AD162">
        <v>5</v>
      </c>
      <c r="AF162">
        <f t="shared" ref="AF162" si="79">IFERROR(AVERAGE(Q162:Q163),"")</f>
        <v>5.144885029127245E-6</v>
      </c>
    </row>
    <row r="163" spans="1:32" x14ac:dyDescent="0.25">
      <c r="A163">
        <v>162</v>
      </c>
      <c r="B163" t="s">
        <v>270</v>
      </c>
      <c r="C163" t="s">
        <v>269</v>
      </c>
      <c r="D163" t="s">
        <v>26</v>
      </c>
      <c r="E163" t="s">
        <v>27</v>
      </c>
      <c r="F163" t="s">
        <v>482</v>
      </c>
      <c r="G163" t="s">
        <v>29</v>
      </c>
      <c r="J163">
        <v>543.21299999999906</v>
      </c>
      <c r="K163">
        <v>9</v>
      </c>
      <c r="L163">
        <v>4</v>
      </c>
      <c r="M163">
        <v>1.91328527970828</v>
      </c>
      <c r="N163">
        <v>1.9337992023134101</v>
      </c>
      <c r="O163">
        <v>2.23632481134265E-2</v>
      </c>
      <c r="P163">
        <v>28.133206201095099</v>
      </c>
      <c r="Q163">
        <v>4.7566350786090403E-6</v>
      </c>
      <c r="R163" t="s">
        <v>30</v>
      </c>
      <c r="S163" t="s">
        <v>31</v>
      </c>
      <c r="T163" t="s">
        <v>31</v>
      </c>
      <c r="U163" t="s">
        <v>30</v>
      </c>
      <c r="V163" t="s">
        <v>31</v>
      </c>
      <c r="W163" t="s">
        <v>31</v>
      </c>
      <c r="X163" t="s">
        <v>30</v>
      </c>
      <c r="Y163" t="s">
        <v>468</v>
      </c>
      <c r="Z163" t="s">
        <v>463</v>
      </c>
      <c r="AA163" t="s">
        <v>454</v>
      </c>
      <c r="AB163">
        <v>150</v>
      </c>
      <c r="AC163" t="s">
        <v>452</v>
      </c>
      <c r="AD163">
        <v>5</v>
      </c>
    </row>
    <row r="164" spans="1:32" x14ac:dyDescent="0.25">
      <c r="A164">
        <v>163</v>
      </c>
      <c r="B164" t="s">
        <v>271</v>
      </c>
      <c r="C164" t="s">
        <v>272</v>
      </c>
      <c r="D164" t="s">
        <v>26</v>
      </c>
      <c r="E164" t="s">
        <v>27</v>
      </c>
      <c r="F164" t="s">
        <v>482</v>
      </c>
      <c r="G164" t="s">
        <v>29</v>
      </c>
      <c r="J164">
        <v>543.21299999999906</v>
      </c>
      <c r="K164">
        <v>11</v>
      </c>
      <c r="L164">
        <v>4</v>
      </c>
      <c r="M164">
        <v>1.9431408707178801</v>
      </c>
      <c r="N164">
        <v>1.9337992023134101</v>
      </c>
      <c r="O164">
        <v>2.23632481134265E-2</v>
      </c>
      <c r="P164">
        <v>27.445378650556499</v>
      </c>
      <c r="Q164">
        <v>7.4868903046501298E-6</v>
      </c>
      <c r="R164" t="s">
        <v>30</v>
      </c>
      <c r="S164" t="s">
        <v>31</v>
      </c>
      <c r="T164" t="s">
        <v>31</v>
      </c>
      <c r="U164" t="s">
        <v>30</v>
      </c>
      <c r="V164" t="s">
        <v>31</v>
      </c>
      <c r="W164" t="s">
        <v>31</v>
      </c>
      <c r="X164" t="s">
        <v>30</v>
      </c>
      <c r="Y164" t="s">
        <v>468</v>
      </c>
      <c r="Z164" t="s">
        <v>464</v>
      </c>
      <c r="AA164" t="s">
        <v>454</v>
      </c>
      <c r="AB164">
        <v>38</v>
      </c>
      <c r="AC164" t="s">
        <v>452</v>
      </c>
      <c r="AD164">
        <v>0</v>
      </c>
      <c r="AF164">
        <f t="shared" ref="AF164" si="80">IFERROR(AVERAGE(Q164:Q165),"")</f>
        <v>7.4861135701261944E-6</v>
      </c>
    </row>
    <row r="165" spans="1:32" x14ac:dyDescent="0.25">
      <c r="A165">
        <v>164</v>
      </c>
      <c r="B165" t="s">
        <v>273</v>
      </c>
      <c r="C165" t="s">
        <v>272</v>
      </c>
      <c r="D165" t="s">
        <v>26</v>
      </c>
      <c r="E165" t="s">
        <v>27</v>
      </c>
      <c r="F165" t="s">
        <v>482</v>
      </c>
      <c r="G165" t="s">
        <v>29</v>
      </c>
      <c r="J165">
        <v>543.21299999999906</v>
      </c>
      <c r="K165">
        <v>11</v>
      </c>
      <c r="L165">
        <v>4</v>
      </c>
      <c r="M165">
        <v>1.9675915068796399</v>
      </c>
      <c r="N165">
        <v>1.9337992023134101</v>
      </c>
      <c r="O165">
        <v>2.23632481134265E-2</v>
      </c>
      <c r="P165">
        <v>27.445693309616701</v>
      </c>
      <c r="Q165">
        <v>7.4853368356022599E-6</v>
      </c>
      <c r="R165" t="s">
        <v>30</v>
      </c>
      <c r="S165" t="s">
        <v>31</v>
      </c>
      <c r="T165" t="s">
        <v>31</v>
      </c>
      <c r="U165" t="s">
        <v>30</v>
      </c>
      <c r="V165" t="s">
        <v>31</v>
      </c>
      <c r="W165" t="s">
        <v>31</v>
      </c>
      <c r="X165" t="s">
        <v>30</v>
      </c>
      <c r="Y165" t="s">
        <v>468</v>
      </c>
      <c r="Z165" t="s">
        <v>464</v>
      </c>
      <c r="AA165" t="s">
        <v>454</v>
      </c>
      <c r="AB165">
        <v>38</v>
      </c>
      <c r="AC165" t="s">
        <v>452</v>
      </c>
      <c r="AD165">
        <v>0</v>
      </c>
    </row>
    <row r="166" spans="1:32" x14ac:dyDescent="0.25">
      <c r="A166">
        <v>165</v>
      </c>
      <c r="B166" t="s">
        <v>274</v>
      </c>
      <c r="C166" t="s">
        <v>275</v>
      </c>
      <c r="D166" t="s">
        <v>26</v>
      </c>
      <c r="E166" t="s">
        <v>27</v>
      </c>
      <c r="F166" t="s">
        <v>482</v>
      </c>
      <c r="G166" t="s">
        <v>29</v>
      </c>
      <c r="J166">
        <v>543.21299999999906</v>
      </c>
      <c r="K166">
        <v>9</v>
      </c>
      <c r="L166">
        <v>4</v>
      </c>
      <c r="M166">
        <v>1.92016560061786</v>
      </c>
      <c r="N166">
        <v>1.9337992023134101</v>
      </c>
      <c r="O166">
        <v>2.23632481134265E-2</v>
      </c>
      <c r="P166">
        <v>30.288022147245901</v>
      </c>
      <c r="Q166">
        <v>1.1485133099709299E-6</v>
      </c>
      <c r="R166" t="s">
        <v>30</v>
      </c>
      <c r="S166" t="s">
        <v>31</v>
      </c>
      <c r="T166" t="s">
        <v>31</v>
      </c>
      <c r="U166" t="s">
        <v>30</v>
      </c>
      <c r="V166" t="s">
        <v>31</v>
      </c>
      <c r="W166" t="s">
        <v>31</v>
      </c>
      <c r="X166" t="s">
        <v>30</v>
      </c>
      <c r="Y166" t="s">
        <v>468</v>
      </c>
      <c r="Z166" t="s">
        <v>464</v>
      </c>
      <c r="AA166" t="s">
        <v>454</v>
      </c>
      <c r="AB166">
        <v>88</v>
      </c>
      <c r="AC166" t="s">
        <v>452</v>
      </c>
      <c r="AD166">
        <v>0</v>
      </c>
      <c r="AF166">
        <f t="shared" ref="AF166" si="81">IFERROR(AVERAGE(Q166:Q167),"")</f>
        <v>1.0730761176696259E-6</v>
      </c>
    </row>
    <row r="167" spans="1:32" x14ac:dyDescent="0.25">
      <c r="A167">
        <v>166</v>
      </c>
      <c r="B167" t="s">
        <v>276</v>
      </c>
      <c r="C167" t="s">
        <v>275</v>
      </c>
      <c r="D167" t="s">
        <v>26</v>
      </c>
      <c r="E167" t="s">
        <v>27</v>
      </c>
      <c r="F167" t="s">
        <v>482</v>
      </c>
      <c r="G167" t="s">
        <v>29</v>
      </c>
      <c r="J167">
        <v>543.21299999999906</v>
      </c>
      <c r="K167">
        <v>9</v>
      </c>
      <c r="L167">
        <v>4</v>
      </c>
      <c r="M167">
        <v>1.9586095122518701</v>
      </c>
      <c r="N167">
        <v>1.9337992023134101</v>
      </c>
      <c r="O167">
        <v>2.23632481134265E-2</v>
      </c>
      <c r="P167">
        <v>30.501570391571299</v>
      </c>
      <c r="Q167" s="1">
        <v>9.9763892536832195E-7</v>
      </c>
      <c r="R167" t="s">
        <v>30</v>
      </c>
      <c r="S167" t="s">
        <v>31</v>
      </c>
      <c r="T167" t="s">
        <v>31</v>
      </c>
      <c r="U167" t="s">
        <v>30</v>
      </c>
      <c r="V167" t="s">
        <v>31</v>
      </c>
      <c r="W167" t="s">
        <v>31</v>
      </c>
      <c r="X167" t="s">
        <v>30</v>
      </c>
      <c r="Y167" t="s">
        <v>468</v>
      </c>
      <c r="Z167" t="s">
        <v>464</v>
      </c>
      <c r="AA167" t="s">
        <v>454</v>
      </c>
      <c r="AB167">
        <v>88</v>
      </c>
      <c r="AC167" t="s">
        <v>452</v>
      </c>
      <c r="AD167">
        <v>0</v>
      </c>
    </row>
    <row r="168" spans="1:32" x14ac:dyDescent="0.25">
      <c r="A168">
        <v>167</v>
      </c>
      <c r="B168" t="s">
        <v>277</v>
      </c>
      <c r="C168" t="s">
        <v>278</v>
      </c>
      <c r="D168" t="s">
        <v>26</v>
      </c>
      <c r="E168" t="s">
        <v>27</v>
      </c>
      <c r="F168" t="s">
        <v>482</v>
      </c>
      <c r="G168" t="s">
        <v>29</v>
      </c>
      <c r="J168">
        <v>543.21299999999906</v>
      </c>
      <c r="K168">
        <v>9</v>
      </c>
      <c r="L168">
        <v>4</v>
      </c>
      <c r="M168">
        <v>1.9263005596455001</v>
      </c>
      <c r="N168">
        <v>1.9337992023134101</v>
      </c>
      <c r="O168">
        <v>2.23632481134265E-2</v>
      </c>
      <c r="P168">
        <v>30.1702102981642</v>
      </c>
      <c r="Q168">
        <v>1.2413055193237399E-6</v>
      </c>
      <c r="R168" t="s">
        <v>30</v>
      </c>
      <c r="S168" t="s">
        <v>31</v>
      </c>
      <c r="T168" t="s">
        <v>31</v>
      </c>
      <c r="U168" t="s">
        <v>30</v>
      </c>
      <c r="V168" t="s">
        <v>31</v>
      </c>
      <c r="W168" t="s">
        <v>31</v>
      </c>
      <c r="X168" t="s">
        <v>30</v>
      </c>
      <c r="Y168" t="s">
        <v>468</v>
      </c>
      <c r="Z168" t="s">
        <v>465</v>
      </c>
      <c r="AA168" t="s">
        <v>454</v>
      </c>
      <c r="AB168">
        <v>38</v>
      </c>
      <c r="AC168" t="s">
        <v>452</v>
      </c>
      <c r="AD168">
        <v>0.5</v>
      </c>
      <c r="AF168">
        <f t="shared" ref="AF168" si="82">IFERROR(AVERAGE(Q168:Q169),"")</f>
        <v>1.2917151908357249E-6</v>
      </c>
    </row>
    <row r="169" spans="1:32" x14ac:dyDescent="0.25">
      <c r="A169">
        <v>168</v>
      </c>
      <c r="B169" t="s">
        <v>279</v>
      </c>
      <c r="C169" t="s">
        <v>278</v>
      </c>
      <c r="D169" t="s">
        <v>26</v>
      </c>
      <c r="E169" t="s">
        <v>27</v>
      </c>
      <c r="F169" t="s">
        <v>482</v>
      </c>
      <c r="G169" t="s">
        <v>29</v>
      </c>
      <c r="J169">
        <v>543.21299999999906</v>
      </c>
      <c r="K169">
        <v>8</v>
      </c>
      <c r="L169">
        <v>4</v>
      </c>
      <c r="M169">
        <v>1.91651336983011</v>
      </c>
      <c r="N169">
        <v>1.9337992023134101</v>
      </c>
      <c r="O169">
        <v>2.23632481134265E-2</v>
      </c>
      <c r="P169">
        <v>30.0517993763475</v>
      </c>
      <c r="Q169">
        <v>1.34212486234771E-6</v>
      </c>
      <c r="R169" t="s">
        <v>30</v>
      </c>
      <c r="S169" t="s">
        <v>31</v>
      </c>
      <c r="T169" t="s">
        <v>31</v>
      </c>
      <c r="U169" t="s">
        <v>30</v>
      </c>
      <c r="V169" t="s">
        <v>31</v>
      </c>
      <c r="W169" t="s">
        <v>31</v>
      </c>
      <c r="X169" t="s">
        <v>30</v>
      </c>
      <c r="Y169" t="s">
        <v>468</v>
      </c>
      <c r="Z169" t="s">
        <v>465</v>
      </c>
      <c r="AA169" t="s">
        <v>454</v>
      </c>
      <c r="AB169">
        <v>38</v>
      </c>
      <c r="AC169" t="s">
        <v>452</v>
      </c>
      <c r="AD169">
        <v>0.5</v>
      </c>
    </row>
    <row r="170" spans="1:32" x14ac:dyDescent="0.25">
      <c r="A170">
        <v>169</v>
      </c>
      <c r="B170" t="s">
        <v>280</v>
      </c>
      <c r="C170" t="s">
        <v>281</v>
      </c>
      <c r="D170" t="s">
        <v>26</v>
      </c>
      <c r="E170" t="s">
        <v>27</v>
      </c>
      <c r="F170" t="s">
        <v>482</v>
      </c>
      <c r="G170" t="s">
        <v>29</v>
      </c>
      <c r="J170">
        <v>543.21299999999906</v>
      </c>
      <c r="K170">
        <v>8</v>
      </c>
      <c r="L170">
        <v>4</v>
      </c>
      <c r="M170">
        <v>1.94974881377792</v>
      </c>
      <c r="N170">
        <v>1.9337992023134101</v>
      </c>
      <c r="O170">
        <v>2.23632481134265E-2</v>
      </c>
      <c r="P170">
        <v>30.4683473293247</v>
      </c>
      <c r="Q170">
        <v>1.0197385764909201E-6</v>
      </c>
      <c r="R170" t="s">
        <v>30</v>
      </c>
      <c r="S170" t="s">
        <v>31</v>
      </c>
      <c r="T170" t="s">
        <v>31</v>
      </c>
      <c r="U170" t="s">
        <v>30</v>
      </c>
      <c r="V170" t="s">
        <v>31</v>
      </c>
      <c r="W170" t="s">
        <v>31</v>
      </c>
      <c r="X170" t="s">
        <v>30</v>
      </c>
      <c r="Y170" t="s">
        <v>468</v>
      </c>
      <c r="Z170" t="s">
        <v>465</v>
      </c>
      <c r="AA170" t="s">
        <v>454</v>
      </c>
      <c r="AB170">
        <v>88</v>
      </c>
      <c r="AC170" t="s">
        <v>452</v>
      </c>
      <c r="AD170">
        <v>0.5</v>
      </c>
      <c r="AE170" t="s">
        <v>487</v>
      </c>
      <c r="AF170">
        <f t="shared" ref="AF170" si="83">IFERROR(AVERAGE(Q170:Q171),"")</f>
        <v>8.6165754933637098E-7</v>
      </c>
    </row>
    <row r="171" spans="1:32" x14ac:dyDescent="0.25">
      <c r="A171">
        <v>170</v>
      </c>
      <c r="B171" t="s">
        <v>282</v>
      </c>
      <c r="C171" t="s">
        <v>281</v>
      </c>
      <c r="D171" t="s">
        <v>26</v>
      </c>
      <c r="E171" t="s">
        <v>27</v>
      </c>
      <c r="F171" t="s">
        <v>482</v>
      </c>
      <c r="G171" t="s">
        <v>29</v>
      </c>
      <c r="J171">
        <v>543.21299999999906</v>
      </c>
      <c r="K171">
        <v>10</v>
      </c>
      <c r="L171">
        <v>4</v>
      </c>
      <c r="M171">
        <v>1.92067050724685</v>
      </c>
      <c r="N171">
        <v>1.9337992023134101</v>
      </c>
      <c r="O171">
        <v>2.23632481134265E-2</v>
      </c>
      <c r="P171">
        <v>31.031095610349801</v>
      </c>
      <c r="Q171" s="1">
        <v>7.0357652218182196E-7</v>
      </c>
      <c r="R171" t="s">
        <v>30</v>
      </c>
      <c r="S171" t="s">
        <v>31</v>
      </c>
      <c r="T171" t="s">
        <v>31</v>
      </c>
      <c r="U171" t="s">
        <v>30</v>
      </c>
      <c r="V171" t="s">
        <v>31</v>
      </c>
      <c r="W171" t="s">
        <v>31</v>
      </c>
      <c r="X171" t="s">
        <v>30</v>
      </c>
      <c r="Y171" t="s">
        <v>468</v>
      </c>
      <c r="Z171" t="s">
        <v>465</v>
      </c>
      <c r="AA171" t="s">
        <v>454</v>
      </c>
      <c r="AB171">
        <v>88</v>
      </c>
      <c r="AC171" t="s">
        <v>452</v>
      </c>
      <c r="AD171">
        <v>0.5</v>
      </c>
      <c r="AE171" t="s">
        <v>487</v>
      </c>
    </row>
    <row r="172" spans="1:32" x14ac:dyDescent="0.25">
      <c r="A172">
        <v>171</v>
      </c>
      <c r="B172" t="s">
        <v>283</v>
      </c>
      <c r="C172" t="s">
        <v>284</v>
      </c>
      <c r="D172" t="s">
        <v>26</v>
      </c>
      <c r="E172" t="s">
        <v>27</v>
      </c>
      <c r="F172" t="s">
        <v>482</v>
      </c>
      <c r="G172" t="s">
        <v>29</v>
      </c>
      <c r="J172">
        <v>543.21299999999906</v>
      </c>
      <c r="K172">
        <v>9</v>
      </c>
      <c r="L172">
        <v>4</v>
      </c>
      <c r="M172">
        <v>1.9855419713437501</v>
      </c>
      <c r="N172">
        <v>1.9337992023134101</v>
      </c>
      <c r="O172">
        <v>2.23632481134265E-2</v>
      </c>
      <c r="P172">
        <v>30.852514071992999</v>
      </c>
      <c r="Q172" s="1">
        <v>7.9151495192181504E-7</v>
      </c>
      <c r="R172" t="s">
        <v>30</v>
      </c>
      <c r="S172" t="s">
        <v>31</v>
      </c>
      <c r="T172" t="s">
        <v>31</v>
      </c>
      <c r="U172" t="s">
        <v>30</v>
      </c>
      <c r="V172" t="s">
        <v>31</v>
      </c>
      <c r="W172" t="s">
        <v>31</v>
      </c>
      <c r="X172" t="s">
        <v>30</v>
      </c>
      <c r="Y172" t="s">
        <v>468</v>
      </c>
      <c r="Z172" t="s">
        <v>466</v>
      </c>
      <c r="AA172" t="s">
        <v>454</v>
      </c>
      <c r="AB172">
        <v>38</v>
      </c>
      <c r="AC172" t="s">
        <v>452</v>
      </c>
      <c r="AD172">
        <v>5</v>
      </c>
      <c r="AE172" t="s">
        <v>487</v>
      </c>
      <c r="AF172">
        <f t="shared" ref="AF172" si="84">IFERROR(AVERAGE(Q172:Q173),"")</f>
        <v>7.4864267810381504E-7</v>
      </c>
    </row>
    <row r="173" spans="1:32" x14ac:dyDescent="0.25">
      <c r="A173">
        <v>172</v>
      </c>
      <c r="B173" t="s">
        <v>285</v>
      </c>
      <c r="C173" t="s">
        <v>284</v>
      </c>
      <c r="D173" t="s">
        <v>26</v>
      </c>
      <c r="E173" t="s">
        <v>27</v>
      </c>
      <c r="F173" t="s">
        <v>482</v>
      </c>
      <c r="G173" t="s">
        <v>29</v>
      </c>
      <c r="J173">
        <v>543.21299999999906</v>
      </c>
      <c r="K173">
        <v>10</v>
      </c>
      <c r="L173">
        <v>4</v>
      </c>
      <c r="M173">
        <v>1.92067784839469</v>
      </c>
      <c r="N173">
        <v>1.9337992023134101</v>
      </c>
      <c r="O173">
        <v>2.23632481134265E-2</v>
      </c>
      <c r="P173">
        <v>31.026374765086199</v>
      </c>
      <c r="Q173" s="1">
        <v>7.0577040428581505E-7</v>
      </c>
      <c r="R173" t="s">
        <v>30</v>
      </c>
      <c r="S173" t="s">
        <v>31</v>
      </c>
      <c r="T173" t="s">
        <v>31</v>
      </c>
      <c r="U173" t="s">
        <v>30</v>
      </c>
      <c r="V173" t="s">
        <v>31</v>
      </c>
      <c r="W173" t="s">
        <v>31</v>
      </c>
      <c r="X173" t="s">
        <v>30</v>
      </c>
      <c r="Y173" t="s">
        <v>468</v>
      </c>
      <c r="Z173" t="s">
        <v>466</v>
      </c>
      <c r="AA173" t="s">
        <v>454</v>
      </c>
      <c r="AB173">
        <v>38</v>
      </c>
      <c r="AC173" t="s">
        <v>452</v>
      </c>
      <c r="AD173">
        <v>5</v>
      </c>
      <c r="AE173" t="s">
        <v>487</v>
      </c>
    </row>
    <row r="174" spans="1:32" x14ac:dyDescent="0.25">
      <c r="A174">
        <v>173</v>
      </c>
      <c r="B174" t="s">
        <v>286</v>
      </c>
      <c r="C174" t="s">
        <v>287</v>
      </c>
      <c r="D174" t="s">
        <v>26</v>
      </c>
      <c r="E174" t="s">
        <v>27</v>
      </c>
      <c r="F174" t="s">
        <v>482</v>
      </c>
      <c r="G174" t="s">
        <v>29</v>
      </c>
      <c r="I174" t="s">
        <v>484</v>
      </c>
      <c r="J174">
        <v>543.21299999999906</v>
      </c>
      <c r="K174">
        <v>10</v>
      </c>
      <c r="L174">
        <v>4</v>
      </c>
      <c r="M174">
        <v>1.9014841929659301</v>
      </c>
      <c r="N174">
        <v>1.9337992023134101</v>
      </c>
      <c r="O174">
        <v>2.23632481134265E-2</v>
      </c>
      <c r="P174">
        <v>33.982802290170802</v>
      </c>
      <c r="Q174" s="1">
        <v>1.00440522900723E-7</v>
      </c>
      <c r="R174" t="s">
        <v>30</v>
      </c>
      <c r="S174" t="s">
        <v>31</v>
      </c>
      <c r="T174" t="s">
        <v>31</v>
      </c>
      <c r="U174" t="s">
        <v>31</v>
      </c>
      <c r="V174" t="s">
        <v>31</v>
      </c>
      <c r="W174" t="s">
        <v>31</v>
      </c>
      <c r="X174" t="s">
        <v>31</v>
      </c>
      <c r="Y174" t="s">
        <v>468</v>
      </c>
      <c r="Z174" t="s">
        <v>466</v>
      </c>
      <c r="AA174" t="s">
        <v>454</v>
      </c>
      <c r="AB174">
        <v>88</v>
      </c>
      <c r="AC174" t="s">
        <v>452</v>
      </c>
      <c r="AD174">
        <v>5</v>
      </c>
      <c r="AE174" t="s">
        <v>487</v>
      </c>
      <c r="AF174">
        <f t="shared" ref="AF174" si="85">IFERROR(AVERAGE(Q174:Q175),"")</f>
        <v>1.4437334322172849E-7</v>
      </c>
    </row>
    <row r="175" spans="1:32" x14ac:dyDescent="0.25">
      <c r="A175">
        <v>174</v>
      </c>
      <c r="B175" t="s">
        <v>288</v>
      </c>
      <c r="C175" t="s">
        <v>287</v>
      </c>
      <c r="D175" t="s">
        <v>26</v>
      </c>
      <c r="E175" t="s">
        <v>27</v>
      </c>
      <c r="F175" t="s">
        <v>482</v>
      </c>
      <c r="G175" t="s">
        <v>29</v>
      </c>
      <c r="J175">
        <v>543.21299999999906</v>
      </c>
      <c r="K175">
        <v>9</v>
      </c>
      <c r="L175">
        <v>4</v>
      </c>
      <c r="M175">
        <v>1.8841365259259599</v>
      </c>
      <c r="N175">
        <v>1.9337992023134101</v>
      </c>
      <c r="O175">
        <v>2.23632481134265E-2</v>
      </c>
      <c r="P175">
        <v>33.029782988217903</v>
      </c>
      <c r="Q175" s="1">
        <v>1.8830616354273401E-7</v>
      </c>
      <c r="R175" t="s">
        <v>30</v>
      </c>
      <c r="S175" t="s">
        <v>31</v>
      </c>
      <c r="T175" t="s">
        <v>31</v>
      </c>
      <c r="U175" t="s">
        <v>30</v>
      </c>
      <c r="V175" t="s">
        <v>31</v>
      </c>
      <c r="W175" t="s">
        <v>31</v>
      </c>
      <c r="X175" t="s">
        <v>30</v>
      </c>
      <c r="Y175" t="s">
        <v>468</v>
      </c>
      <c r="Z175" t="s">
        <v>466</v>
      </c>
      <c r="AA175" t="s">
        <v>454</v>
      </c>
      <c r="AB175">
        <v>88</v>
      </c>
      <c r="AC175" t="s">
        <v>452</v>
      </c>
      <c r="AD175">
        <v>5</v>
      </c>
      <c r="AE175" t="s">
        <v>487</v>
      </c>
    </row>
    <row r="176" spans="1:32" x14ac:dyDescent="0.25">
      <c r="A176">
        <v>175</v>
      </c>
      <c r="B176" t="s">
        <v>289</v>
      </c>
      <c r="C176" t="s">
        <v>290</v>
      </c>
      <c r="D176" t="s">
        <v>26</v>
      </c>
      <c r="E176" t="s">
        <v>27</v>
      </c>
      <c r="F176" t="s">
        <v>482</v>
      </c>
      <c r="G176" t="s">
        <v>29</v>
      </c>
      <c r="I176" t="s">
        <v>304</v>
      </c>
      <c r="J176">
        <v>543.21299999999906</v>
      </c>
      <c r="N176">
        <v>1.9337992023134101</v>
      </c>
      <c r="O176">
        <v>2.23632481134265E-2</v>
      </c>
      <c r="R176" t="s">
        <v>31</v>
      </c>
      <c r="S176" t="s">
        <v>31</v>
      </c>
      <c r="T176" t="s">
        <v>31</v>
      </c>
      <c r="U176" t="s">
        <v>31</v>
      </c>
      <c r="V176" t="s">
        <v>31</v>
      </c>
      <c r="W176" t="s">
        <v>31</v>
      </c>
      <c r="X176" t="s">
        <v>31</v>
      </c>
      <c r="Y176" t="s">
        <v>468</v>
      </c>
      <c r="Z176" t="s">
        <v>461</v>
      </c>
      <c r="AA176" t="s">
        <v>455</v>
      </c>
      <c r="AB176">
        <v>38</v>
      </c>
      <c r="AC176" t="s">
        <v>451</v>
      </c>
      <c r="AD176">
        <v>0</v>
      </c>
      <c r="AE176" t="s">
        <v>487</v>
      </c>
      <c r="AF176">
        <f t="shared" ref="AF176" si="86">IFERROR(AVERAGE(Q176:Q177),"")</f>
        <v>5.5188667698711703E-8</v>
      </c>
    </row>
    <row r="177" spans="1:32" x14ac:dyDescent="0.25">
      <c r="A177">
        <v>176</v>
      </c>
      <c r="B177" t="s">
        <v>291</v>
      </c>
      <c r="C177" t="s">
        <v>290</v>
      </c>
      <c r="D177" t="s">
        <v>26</v>
      </c>
      <c r="E177" t="s">
        <v>27</v>
      </c>
      <c r="F177" t="s">
        <v>482</v>
      </c>
      <c r="G177" t="s">
        <v>29</v>
      </c>
      <c r="I177" t="s">
        <v>301</v>
      </c>
      <c r="J177">
        <v>543.21299999999906</v>
      </c>
      <c r="K177">
        <v>10</v>
      </c>
      <c r="L177">
        <v>5</v>
      </c>
      <c r="M177">
        <v>1.89388857783512</v>
      </c>
      <c r="N177">
        <v>1.9337992023134101</v>
      </c>
      <c r="O177">
        <v>2.23632481134265E-2</v>
      </c>
      <c r="P177">
        <v>34.890793648655198</v>
      </c>
      <c r="Q177" s="1">
        <v>5.5188667698711703E-8</v>
      </c>
      <c r="R177" t="s">
        <v>30</v>
      </c>
      <c r="S177" t="s">
        <v>31</v>
      </c>
      <c r="T177" t="s">
        <v>31</v>
      </c>
      <c r="U177" t="s">
        <v>31</v>
      </c>
      <c r="V177" t="s">
        <v>31</v>
      </c>
      <c r="W177" t="s">
        <v>31</v>
      </c>
      <c r="X177" t="s">
        <v>31</v>
      </c>
      <c r="Y177" t="s">
        <v>468</v>
      </c>
      <c r="Z177" t="s">
        <v>461</v>
      </c>
      <c r="AA177" t="s">
        <v>455</v>
      </c>
      <c r="AB177">
        <v>38</v>
      </c>
      <c r="AC177" t="s">
        <v>451</v>
      </c>
      <c r="AD177">
        <v>0</v>
      </c>
      <c r="AE177" t="s">
        <v>487</v>
      </c>
    </row>
    <row r="178" spans="1:32" x14ac:dyDescent="0.25">
      <c r="A178">
        <v>177</v>
      </c>
      <c r="B178" t="s">
        <v>292</v>
      </c>
      <c r="C178" t="s">
        <v>293</v>
      </c>
      <c r="D178" t="s">
        <v>26</v>
      </c>
      <c r="E178" t="s">
        <v>27</v>
      </c>
      <c r="F178" t="s">
        <v>482</v>
      </c>
      <c r="G178" t="s">
        <v>29</v>
      </c>
      <c r="I178" t="s">
        <v>304</v>
      </c>
      <c r="J178">
        <v>543.21299999999906</v>
      </c>
      <c r="N178">
        <v>1.9337992023134101</v>
      </c>
      <c r="O178">
        <v>2.23632481134265E-2</v>
      </c>
      <c r="R178" t="s">
        <v>31</v>
      </c>
      <c r="S178" t="s">
        <v>31</v>
      </c>
      <c r="T178" t="s">
        <v>31</v>
      </c>
      <c r="U178" t="s">
        <v>31</v>
      </c>
      <c r="V178" t="s">
        <v>31</v>
      </c>
      <c r="W178" t="s">
        <v>31</v>
      </c>
      <c r="X178" t="s">
        <v>31</v>
      </c>
      <c r="Y178" t="s">
        <v>468</v>
      </c>
      <c r="Z178" t="s">
        <v>461</v>
      </c>
      <c r="AA178" t="s">
        <v>455</v>
      </c>
      <c r="AB178">
        <v>88</v>
      </c>
      <c r="AC178" t="s">
        <v>451</v>
      </c>
      <c r="AD178">
        <v>0</v>
      </c>
      <c r="AE178" t="s">
        <v>487</v>
      </c>
      <c r="AF178">
        <f t="shared" ref="AF178" si="87">IFERROR(AVERAGE(Q178:Q179),"")</f>
        <v>5.3211488086446001E-8</v>
      </c>
    </row>
    <row r="179" spans="1:32" x14ac:dyDescent="0.25">
      <c r="A179">
        <v>178</v>
      </c>
      <c r="B179" t="s">
        <v>294</v>
      </c>
      <c r="C179" t="s">
        <v>293</v>
      </c>
      <c r="D179" t="s">
        <v>26</v>
      </c>
      <c r="E179" t="s">
        <v>27</v>
      </c>
      <c r="F179" t="s">
        <v>482</v>
      </c>
      <c r="G179" t="s">
        <v>29</v>
      </c>
      <c r="I179" t="s">
        <v>301</v>
      </c>
      <c r="J179">
        <v>543.21299999999906</v>
      </c>
      <c r="K179">
        <v>10</v>
      </c>
      <c r="L179">
        <v>5</v>
      </c>
      <c r="M179">
        <v>1.8970041972243501</v>
      </c>
      <c r="N179">
        <v>1.9337992023134101</v>
      </c>
      <c r="O179">
        <v>2.23632481134265E-2</v>
      </c>
      <c r="P179">
        <v>34.9461144455191</v>
      </c>
      <c r="Q179" s="1">
        <v>5.3211488086446001E-8</v>
      </c>
      <c r="R179" t="s">
        <v>30</v>
      </c>
      <c r="S179" t="s">
        <v>31</v>
      </c>
      <c r="T179" t="s">
        <v>31</v>
      </c>
      <c r="U179" t="s">
        <v>31</v>
      </c>
      <c r="V179" t="s">
        <v>31</v>
      </c>
      <c r="W179" t="s">
        <v>31</v>
      </c>
      <c r="X179" t="s">
        <v>31</v>
      </c>
      <c r="Y179" t="s">
        <v>468</v>
      </c>
      <c r="Z179" t="s">
        <v>461</v>
      </c>
      <c r="AA179" t="s">
        <v>455</v>
      </c>
      <c r="AB179">
        <v>88</v>
      </c>
      <c r="AC179" t="s">
        <v>451</v>
      </c>
      <c r="AD179">
        <v>0</v>
      </c>
      <c r="AE179" t="s">
        <v>487</v>
      </c>
    </row>
    <row r="180" spans="1:32" x14ac:dyDescent="0.25">
      <c r="A180">
        <v>179</v>
      </c>
      <c r="B180" t="s">
        <v>295</v>
      </c>
      <c r="C180" t="s">
        <v>296</v>
      </c>
      <c r="D180" t="s">
        <v>26</v>
      </c>
      <c r="E180" t="s">
        <v>27</v>
      </c>
      <c r="F180" t="s">
        <v>482</v>
      </c>
      <c r="G180" t="s">
        <v>29</v>
      </c>
      <c r="I180" t="s">
        <v>304</v>
      </c>
      <c r="J180">
        <v>543.21299999999906</v>
      </c>
      <c r="N180">
        <v>1.9337992023134101</v>
      </c>
      <c r="O180">
        <v>2.23632481134265E-2</v>
      </c>
      <c r="R180" t="s">
        <v>31</v>
      </c>
      <c r="S180" t="s">
        <v>31</v>
      </c>
      <c r="T180" t="s">
        <v>31</v>
      </c>
      <c r="U180" t="s">
        <v>31</v>
      </c>
      <c r="V180" t="s">
        <v>31</v>
      </c>
      <c r="W180" t="s">
        <v>31</v>
      </c>
      <c r="X180" t="s">
        <v>31</v>
      </c>
      <c r="Y180" t="s">
        <v>468</v>
      </c>
      <c r="Z180" t="s">
        <v>461</v>
      </c>
      <c r="AA180" t="s">
        <v>455</v>
      </c>
      <c r="AB180">
        <v>150</v>
      </c>
      <c r="AC180" t="s">
        <v>451</v>
      </c>
      <c r="AD180">
        <v>0</v>
      </c>
      <c r="AE180" t="s">
        <v>487</v>
      </c>
      <c r="AF180">
        <f t="shared" ref="AF180" si="88">IFERROR(AVERAGE(Q180:Q181),"")</f>
        <v>1.3716077390410401E-7</v>
      </c>
    </row>
    <row r="181" spans="1:32" x14ac:dyDescent="0.25">
      <c r="A181">
        <v>180</v>
      </c>
      <c r="B181" t="s">
        <v>297</v>
      </c>
      <c r="C181" t="s">
        <v>296</v>
      </c>
      <c r="D181" t="s">
        <v>26</v>
      </c>
      <c r="E181" t="s">
        <v>27</v>
      </c>
      <c r="F181" t="s">
        <v>482</v>
      </c>
      <c r="G181" t="s">
        <v>29</v>
      </c>
      <c r="J181">
        <v>543.21299999999906</v>
      </c>
      <c r="K181">
        <v>9</v>
      </c>
      <c r="L181">
        <v>4</v>
      </c>
      <c r="M181">
        <v>1.91122029808164</v>
      </c>
      <c r="N181">
        <v>1.9337992023134101</v>
      </c>
      <c r="O181">
        <v>2.23632481134265E-2</v>
      </c>
      <c r="P181">
        <v>33.510331666290703</v>
      </c>
      <c r="Q181" s="1">
        <v>1.3716077390410401E-7</v>
      </c>
      <c r="R181" t="s">
        <v>30</v>
      </c>
      <c r="S181" t="s">
        <v>31</v>
      </c>
      <c r="T181" t="s">
        <v>31</v>
      </c>
      <c r="U181" t="s">
        <v>30</v>
      </c>
      <c r="V181" t="s">
        <v>31</v>
      </c>
      <c r="W181" t="s">
        <v>31</v>
      </c>
      <c r="X181" t="s">
        <v>30</v>
      </c>
      <c r="Y181" t="s">
        <v>468</v>
      </c>
      <c r="Z181" t="s">
        <v>461</v>
      </c>
      <c r="AA181" t="s">
        <v>455</v>
      </c>
      <c r="AB181">
        <v>150</v>
      </c>
      <c r="AC181" t="s">
        <v>451</v>
      </c>
      <c r="AD181">
        <v>0</v>
      </c>
      <c r="AE181" t="s">
        <v>487</v>
      </c>
    </row>
    <row r="182" spans="1:32" x14ac:dyDescent="0.25">
      <c r="A182">
        <v>181</v>
      </c>
      <c r="B182" t="s">
        <v>298</v>
      </c>
      <c r="C182" t="s">
        <v>299</v>
      </c>
      <c r="D182" t="s">
        <v>26</v>
      </c>
      <c r="E182" t="s">
        <v>27</v>
      </c>
      <c r="F182" t="s">
        <v>482</v>
      </c>
      <c r="G182" t="s">
        <v>29</v>
      </c>
      <c r="I182" t="s">
        <v>317</v>
      </c>
      <c r="J182">
        <v>543.21299999999906</v>
      </c>
      <c r="K182">
        <v>12</v>
      </c>
      <c r="L182">
        <v>4</v>
      </c>
      <c r="M182">
        <v>1.91276987529608</v>
      </c>
      <c r="N182">
        <v>1.9337992023134101</v>
      </c>
      <c r="O182">
        <v>2.23632481134265E-2</v>
      </c>
      <c r="P182">
        <v>35.053470294579597</v>
      </c>
      <c r="Q182" s="1">
        <v>4.95744001365181E-8</v>
      </c>
      <c r="R182" t="s">
        <v>30</v>
      </c>
      <c r="S182" t="s">
        <v>31</v>
      </c>
      <c r="T182" t="s">
        <v>31</v>
      </c>
      <c r="U182" t="s">
        <v>31</v>
      </c>
      <c r="V182" t="s">
        <v>31</v>
      </c>
      <c r="W182" t="s">
        <v>31</v>
      </c>
      <c r="X182" t="s">
        <v>31</v>
      </c>
      <c r="Y182" t="s">
        <v>468</v>
      </c>
      <c r="Z182" t="s">
        <v>462</v>
      </c>
      <c r="AA182" t="s">
        <v>455</v>
      </c>
      <c r="AB182">
        <v>38</v>
      </c>
      <c r="AC182" t="s">
        <v>451</v>
      </c>
      <c r="AD182">
        <v>0.5</v>
      </c>
      <c r="AE182" t="s">
        <v>487</v>
      </c>
      <c r="AF182">
        <f t="shared" ref="AF182" si="89">IFERROR(AVERAGE(Q182:Q183),"")</f>
        <v>4.95744001365181E-8</v>
      </c>
    </row>
    <row r="183" spans="1:32" x14ac:dyDescent="0.25">
      <c r="A183">
        <v>182</v>
      </c>
      <c r="B183" t="s">
        <v>300</v>
      </c>
      <c r="C183" t="s">
        <v>299</v>
      </c>
      <c r="D183" t="s">
        <v>26</v>
      </c>
      <c r="E183" t="s">
        <v>27</v>
      </c>
      <c r="F183" t="s">
        <v>482</v>
      </c>
      <c r="G183" t="s">
        <v>29</v>
      </c>
      <c r="I183" t="s">
        <v>304</v>
      </c>
      <c r="J183">
        <v>543.21299999999906</v>
      </c>
      <c r="N183">
        <v>1.9337992023134101</v>
      </c>
      <c r="O183">
        <v>2.23632481134265E-2</v>
      </c>
      <c r="R183" t="s">
        <v>31</v>
      </c>
      <c r="S183" t="s">
        <v>31</v>
      </c>
      <c r="T183" t="s">
        <v>31</v>
      </c>
      <c r="U183" t="s">
        <v>31</v>
      </c>
      <c r="V183" t="s">
        <v>31</v>
      </c>
      <c r="W183" t="s">
        <v>31</v>
      </c>
      <c r="X183" t="s">
        <v>31</v>
      </c>
      <c r="Y183" t="s">
        <v>468</v>
      </c>
      <c r="Z183" t="s">
        <v>462</v>
      </c>
      <c r="AA183" t="s">
        <v>455</v>
      </c>
      <c r="AB183">
        <v>38</v>
      </c>
      <c r="AC183" t="s">
        <v>451</v>
      </c>
      <c r="AD183">
        <v>0.5</v>
      </c>
      <c r="AE183" t="s">
        <v>487</v>
      </c>
    </row>
    <row r="184" spans="1:32" x14ac:dyDescent="0.25">
      <c r="A184">
        <v>183</v>
      </c>
      <c r="B184" t="s">
        <v>302</v>
      </c>
      <c r="C184" t="s">
        <v>303</v>
      </c>
      <c r="D184" t="s">
        <v>26</v>
      </c>
      <c r="E184" t="s">
        <v>27</v>
      </c>
      <c r="F184" t="s">
        <v>482</v>
      </c>
      <c r="G184" t="s">
        <v>29</v>
      </c>
      <c r="I184" t="s">
        <v>304</v>
      </c>
      <c r="J184">
        <v>543.21299999999906</v>
      </c>
      <c r="N184">
        <v>1.9337992023134101</v>
      </c>
      <c r="O184">
        <v>2.23632481134265E-2</v>
      </c>
      <c r="R184" t="s">
        <v>31</v>
      </c>
      <c r="S184" t="s">
        <v>31</v>
      </c>
      <c r="T184" t="s">
        <v>31</v>
      </c>
      <c r="U184" t="s">
        <v>31</v>
      </c>
      <c r="V184" t="s">
        <v>31</v>
      </c>
      <c r="W184" t="s">
        <v>31</v>
      </c>
      <c r="X184" t="s">
        <v>31</v>
      </c>
      <c r="Y184" t="s">
        <v>468</v>
      </c>
      <c r="Z184" t="s">
        <v>462</v>
      </c>
      <c r="AA184" t="s">
        <v>455</v>
      </c>
      <c r="AB184">
        <v>88</v>
      </c>
      <c r="AC184" t="s">
        <v>451</v>
      </c>
      <c r="AD184">
        <v>0.5</v>
      </c>
      <c r="AE184" t="s">
        <v>487</v>
      </c>
      <c r="AF184" t="str">
        <f t="shared" ref="AF184" si="90">IFERROR(AVERAGE(Q184:Q185),"")</f>
        <v/>
      </c>
    </row>
    <row r="185" spans="1:32" x14ac:dyDescent="0.25">
      <c r="A185">
        <v>184</v>
      </c>
      <c r="B185" t="s">
        <v>305</v>
      </c>
      <c r="C185" t="s">
        <v>303</v>
      </c>
      <c r="D185" t="s">
        <v>26</v>
      </c>
      <c r="E185" t="s">
        <v>27</v>
      </c>
      <c r="F185" t="s">
        <v>482</v>
      </c>
      <c r="G185" t="s">
        <v>29</v>
      </c>
      <c r="I185" t="s">
        <v>304</v>
      </c>
      <c r="J185">
        <v>543.21299999999906</v>
      </c>
      <c r="N185">
        <v>1.9337992023134101</v>
      </c>
      <c r="O185">
        <v>2.23632481134265E-2</v>
      </c>
      <c r="R185" t="s">
        <v>31</v>
      </c>
      <c r="S185" t="s">
        <v>31</v>
      </c>
      <c r="T185" t="s">
        <v>31</v>
      </c>
      <c r="U185" t="s">
        <v>31</v>
      </c>
      <c r="V185" t="s">
        <v>31</v>
      </c>
      <c r="W185" t="s">
        <v>31</v>
      </c>
      <c r="X185" t="s">
        <v>31</v>
      </c>
      <c r="Y185" t="s">
        <v>468</v>
      </c>
      <c r="Z185" t="s">
        <v>462</v>
      </c>
      <c r="AA185" t="s">
        <v>455</v>
      </c>
      <c r="AB185">
        <v>88</v>
      </c>
      <c r="AC185" t="s">
        <v>451</v>
      </c>
      <c r="AD185">
        <v>0.5</v>
      </c>
      <c r="AE185" t="s">
        <v>487</v>
      </c>
    </row>
    <row r="186" spans="1:32" x14ac:dyDescent="0.25">
      <c r="A186">
        <v>185</v>
      </c>
      <c r="B186" t="s">
        <v>306</v>
      </c>
      <c r="C186" t="s">
        <v>307</v>
      </c>
      <c r="D186" t="s">
        <v>26</v>
      </c>
      <c r="E186" t="s">
        <v>27</v>
      </c>
      <c r="F186" t="s">
        <v>482</v>
      </c>
      <c r="G186" t="s">
        <v>29</v>
      </c>
      <c r="I186" t="s">
        <v>304</v>
      </c>
      <c r="J186">
        <v>543.21299999999906</v>
      </c>
      <c r="N186">
        <v>1.9337992023134101</v>
      </c>
      <c r="O186">
        <v>2.23632481134265E-2</v>
      </c>
      <c r="R186" t="s">
        <v>31</v>
      </c>
      <c r="S186" t="s">
        <v>31</v>
      </c>
      <c r="T186" t="s">
        <v>31</v>
      </c>
      <c r="U186" t="s">
        <v>31</v>
      </c>
      <c r="V186" t="s">
        <v>31</v>
      </c>
      <c r="W186" t="s">
        <v>31</v>
      </c>
      <c r="X186" t="s">
        <v>31</v>
      </c>
      <c r="Y186" t="s">
        <v>468</v>
      </c>
      <c r="Z186" t="s">
        <v>462</v>
      </c>
      <c r="AA186" t="s">
        <v>455</v>
      </c>
      <c r="AB186">
        <v>150</v>
      </c>
      <c r="AC186" t="s">
        <v>451</v>
      </c>
      <c r="AD186">
        <v>0.5</v>
      </c>
      <c r="AE186" t="s">
        <v>487</v>
      </c>
      <c r="AF186" t="str">
        <f t="shared" ref="AF186" si="91">IFERROR(AVERAGE(Q186:Q187),"")</f>
        <v/>
      </c>
    </row>
    <row r="187" spans="1:32" x14ac:dyDescent="0.25">
      <c r="A187">
        <v>186</v>
      </c>
      <c r="B187" t="s">
        <v>308</v>
      </c>
      <c r="C187" t="s">
        <v>307</v>
      </c>
      <c r="D187" t="s">
        <v>26</v>
      </c>
      <c r="E187" t="s">
        <v>27</v>
      </c>
      <c r="F187" t="s">
        <v>482</v>
      </c>
      <c r="G187" t="s">
        <v>29</v>
      </c>
      <c r="I187" t="s">
        <v>304</v>
      </c>
      <c r="J187">
        <v>543.21299999999906</v>
      </c>
      <c r="N187">
        <v>1.9337992023134101</v>
      </c>
      <c r="O187">
        <v>2.23632481134265E-2</v>
      </c>
      <c r="R187" t="s">
        <v>31</v>
      </c>
      <c r="S187" t="s">
        <v>31</v>
      </c>
      <c r="T187" t="s">
        <v>31</v>
      </c>
      <c r="U187" t="s">
        <v>31</v>
      </c>
      <c r="V187" t="s">
        <v>31</v>
      </c>
      <c r="W187" t="s">
        <v>31</v>
      </c>
      <c r="X187" t="s">
        <v>31</v>
      </c>
      <c r="Y187" t="s">
        <v>468</v>
      </c>
      <c r="Z187" t="s">
        <v>462</v>
      </c>
      <c r="AA187" t="s">
        <v>455</v>
      </c>
      <c r="AB187">
        <v>150</v>
      </c>
      <c r="AC187" t="s">
        <v>451</v>
      </c>
      <c r="AD187">
        <v>0.5</v>
      </c>
      <c r="AE187" t="s">
        <v>487</v>
      </c>
    </row>
    <row r="188" spans="1:32" x14ac:dyDescent="0.25">
      <c r="A188">
        <v>187</v>
      </c>
      <c r="B188" t="s">
        <v>309</v>
      </c>
      <c r="C188" t="s">
        <v>310</v>
      </c>
      <c r="D188" t="s">
        <v>26</v>
      </c>
      <c r="E188" t="s">
        <v>27</v>
      </c>
      <c r="F188" t="s">
        <v>482</v>
      </c>
      <c r="G188" t="s">
        <v>29</v>
      </c>
      <c r="I188" t="s">
        <v>304</v>
      </c>
      <c r="J188">
        <v>543.21299999999906</v>
      </c>
      <c r="N188">
        <v>1.9337992023134101</v>
      </c>
      <c r="O188">
        <v>2.23632481134265E-2</v>
      </c>
      <c r="R188" t="s">
        <v>31</v>
      </c>
      <c r="S188" t="s">
        <v>31</v>
      </c>
      <c r="T188" t="s">
        <v>31</v>
      </c>
      <c r="U188" t="s">
        <v>31</v>
      </c>
      <c r="V188" t="s">
        <v>31</v>
      </c>
      <c r="W188" t="s">
        <v>31</v>
      </c>
      <c r="X188" t="s">
        <v>31</v>
      </c>
      <c r="Y188" t="s">
        <v>468</v>
      </c>
      <c r="Z188" t="s">
        <v>463</v>
      </c>
      <c r="AA188" t="s">
        <v>455</v>
      </c>
      <c r="AB188">
        <v>38</v>
      </c>
      <c r="AC188" t="s">
        <v>451</v>
      </c>
      <c r="AD188">
        <v>5</v>
      </c>
      <c r="AE188" t="s">
        <v>487</v>
      </c>
      <c r="AF188" t="str">
        <f t="shared" ref="AF188" si="92">IFERROR(AVERAGE(Q188:Q189),"")</f>
        <v/>
      </c>
    </row>
    <row r="189" spans="1:32" x14ac:dyDescent="0.25">
      <c r="A189">
        <v>188</v>
      </c>
      <c r="B189" t="s">
        <v>311</v>
      </c>
      <c r="C189" t="s">
        <v>310</v>
      </c>
      <c r="D189" t="s">
        <v>26</v>
      </c>
      <c r="E189" t="s">
        <v>27</v>
      </c>
      <c r="F189" t="s">
        <v>482</v>
      </c>
      <c r="G189" t="s">
        <v>29</v>
      </c>
      <c r="I189" t="s">
        <v>304</v>
      </c>
      <c r="J189">
        <v>543.21299999999906</v>
      </c>
      <c r="N189">
        <v>1.9337992023134101</v>
      </c>
      <c r="O189">
        <v>2.23632481134265E-2</v>
      </c>
      <c r="R189" t="s">
        <v>31</v>
      </c>
      <c r="S189" t="s">
        <v>31</v>
      </c>
      <c r="T189" t="s">
        <v>31</v>
      </c>
      <c r="U189" t="s">
        <v>31</v>
      </c>
      <c r="V189" t="s">
        <v>31</v>
      </c>
      <c r="W189" t="s">
        <v>31</v>
      </c>
      <c r="X189" t="s">
        <v>31</v>
      </c>
      <c r="Y189" t="s">
        <v>468</v>
      </c>
      <c r="Z189" t="s">
        <v>463</v>
      </c>
      <c r="AA189" t="s">
        <v>455</v>
      </c>
      <c r="AB189">
        <v>38</v>
      </c>
      <c r="AC189" t="s">
        <v>451</v>
      </c>
      <c r="AD189">
        <v>5</v>
      </c>
      <c r="AE189" t="s">
        <v>487</v>
      </c>
    </row>
    <row r="190" spans="1:32" x14ac:dyDescent="0.25">
      <c r="A190">
        <v>189</v>
      </c>
      <c r="B190" t="s">
        <v>312</v>
      </c>
      <c r="C190" t="s">
        <v>313</v>
      </c>
      <c r="D190" t="s">
        <v>26</v>
      </c>
      <c r="E190" t="s">
        <v>27</v>
      </c>
      <c r="F190" t="s">
        <v>482</v>
      </c>
      <c r="G190" t="s">
        <v>29</v>
      </c>
      <c r="I190" t="s">
        <v>304</v>
      </c>
      <c r="J190">
        <v>543.21299999999906</v>
      </c>
      <c r="N190">
        <v>1.9337992023134101</v>
      </c>
      <c r="O190">
        <v>2.23632481134265E-2</v>
      </c>
      <c r="R190" t="s">
        <v>31</v>
      </c>
      <c r="S190" t="s">
        <v>31</v>
      </c>
      <c r="T190" t="s">
        <v>31</v>
      </c>
      <c r="U190" t="s">
        <v>31</v>
      </c>
      <c r="V190" t="s">
        <v>31</v>
      </c>
      <c r="W190" t="s">
        <v>31</v>
      </c>
      <c r="X190" t="s">
        <v>31</v>
      </c>
      <c r="Y190" t="s">
        <v>468</v>
      </c>
      <c r="Z190" t="s">
        <v>463</v>
      </c>
      <c r="AA190" t="s">
        <v>455</v>
      </c>
      <c r="AB190">
        <v>88</v>
      </c>
      <c r="AC190" t="s">
        <v>451</v>
      </c>
      <c r="AD190">
        <v>5</v>
      </c>
      <c r="AE190" t="s">
        <v>487</v>
      </c>
      <c r="AF190" t="str">
        <f t="shared" ref="AF190" si="93">IFERROR(AVERAGE(Q190:Q191),"")</f>
        <v/>
      </c>
    </row>
    <row r="191" spans="1:32" x14ac:dyDescent="0.25">
      <c r="A191">
        <v>190</v>
      </c>
      <c r="B191" t="s">
        <v>314</v>
      </c>
      <c r="C191" t="s">
        <v>313</v>
      </c>
      <c r="D191" t="s">
        <v>26</v>
      </c>
      <c r="E191" t="s">
        <v>27</v>
      </c>
      <c r="F191" t="s">
        <v>482</v>
      </c>
      <c r="G191" t="s">
        <v>29</v>
      </c>
      <c r="I191" t="s">
        <v>304</v>
      </c>
      <c r="J191">
        <v>543.21299999999906</v>
      </c>
      <c r="N191">
        <v>1.9337992023134101</v>
      </c>
      <c r="O191">
        <v>2.23632481134265E-2</v>
      </c>
      <c r="R191" t="s">
        <v>31</v>
      </c>
      <c r="S191" t="s">
        <v>31</v>
      </c>
      <c r="T191" t="s">
        <v>31</v>
      </c>
      <c r="U191" t="s">
        <v>31</v>
      </c>
      <c r="V191" t="s">
        <v>31</v>
      </c>
      <c r="W191" t="s">
        <v>31</v>
      </c>
      <c r="X191" t="s">
        <v>31</v>
      </c>
      <c r="Y191" t="s">
        <v>468</v>
      </c>
      <c r="Z191" t="s">
        <v>463</v>
      </c>
      <c r="AA191" t="s">
        <v>455</v>
      </c>
      <c r="AB191">
        <v>88</v>
      </c>
      <c r="AC191" t="s">
        <v>451</v>
      </c>
      <c r="AD191">
        <v>5</v>
      </c>
      <c r="AE191" t="s">
        <v>487</v>
      </c>
    </row>
    <row r="192" spans="1:32" x14ac:dyDescent="0.25">
      <c r="A192">
        <v>191</v>
      </c>
      <c r="B192" t="s">
        <v>315</v>
      </c>
      <c r="C192" t="s">
        <v>316</v>
      </c>
      <c r="D192" t="s">
        <v>26</v>
      </c>
      <c r="E192" t="s">
        <v>27</v>
      </c>
      <c r="F192" t="s">
        <v>482</v>
      </c>
      <c r="G192" t="s">
        <v>29</v>
      </c>
      <c r="I192" t="s">
        <v>304</v>
      </c>
      <c r="J192">
        <v>543.21299999999906</v>
      </c>
      <c r="N192">
        <v>1.9337992023134101</v>
      </c>
      <c r="O192">
        <v>2.23632481134265E-2</v>
      </c>
      <c r="R192" t="s">
        <v>31</v>
      </c>
      <c r="S192" t="s">
        <v>31</v>
      </c>
      <c r="T192" t="s">
        <v>31</v>
      </c>
      <c r="U192" t="s">
        <v>31</v>
      </c>
      <c r="V192" t="s">
        <v>31</v>
      </c>
      <c r="W192" t="s">
        <v>31</v>
      </c>
      <c r="X192" t="s">
        <v>31</v>
      </c>
      <c r="Y192" t="s">
        <v>468</v>
      </c>
      <c r="Z192" t="s">
        <v>463</v>
      </c>
      <c r="AA192" t="s">
        <v>455</v>
      </c>
      <c r="AB192">
        <v>150</v>
      </c>
      <c r="AC192" t="s">
        <v>451</v>
      </c>
      <c r="AD192">
        <v>5</v>
      </c>
      <c r="AE192" t="s">
        <v>487</v>
      </c>
      <c r="AF192" t="str">
        <f t="shared" ref="AF192" si="94">IFERROR(AVERAGE(Q192:Q193),"")</f>
        <v/>
      </c>
    </row>
    <row r="193" spans="1:32" x14ac:dyDescent="0.25">
      <c r="A193">
        <v>192</v>
      </c>
      <c r="B193" t="s">
        <v>318</v>
      </c>
      <c r="C193" t="s">
        <v>316</v>
      </c>
      <c r="D193" t="s">
        <v>26</v>
      </c>
      <c r="E193" t="s">
        <v>27</v>
      </c>
      <c r="F193" t="s">
        <v>482</v>
      </c>
      <c r="G193" t="s">
        <v>29</v>
      </c>
      <c r="I193" t="s">
        <v>304</v>
      </c>
      <c r="J193">
        <v>543.21299999999906</v>
      </c>
      <c r="N193">
        <v>1.9337992023134101</v>
      </c>
      <c r="O193">
        <v>2.23632481134265E-2</v>
      </c>
      <c r="R193" t="s">
        <v>31</v>
      </c>
      <c r="S193" t="s">
        <v>31</v>
      </c>
      <c r="T193" t="s">
        <v>31</v>
      </c>
      <c r="U193" t="s">
        <v>31</v>
      </c>
      <c r="V193" t="s">
        <v>31</v>
      </c>
      <c r="W193" t="s">
        <v>31</v>
      </c>
      <c r="X193" t="s">
        <v>31</v>
      </c>
      <c r="Y193" t="s">
        <v>468</v>
      </c>
      <c r="Z193" t="s">
        <v>463</v>
      </c>
      <c r="AA193" t="s">
        <v>455</v>
      </c>
      <c r="AB193">
        <v>150</v>
      </c>
      <c r="AC193" t="s">
        <v>451</v>
      </c>
      <c r="AD193">
        <v>5</v>
      </c>
      <c r="AE193" t="s">
        <v>487</v>
      </c>
    </row>
    <row r="194" spans="1:32" x14ac:dyDescent="0.25">
      <c r="A194">
        <v>193</v>
      </c>
      <c r="B194" t="s">
        <v>319</v>
      </c>
      <c r="C194" t="s">
        <v>320</v>
      </c>
      <c r="D194" t="s">
        <v>26</v>
      </c>
      <c r="E194" t="s">
        <v>27</v>
      </c>
      <c r="F194" t="s">
        <v>482</v>
      </c>
      <c r="G194" t="s">
        <v>29</v>
      </c>
      <c r="J194">
        <v>543.21299999999906</v>
      </c>
      <c r="K194">
        <v>8</v>
      </c>
      <c r="L194">
        <v>4</v>
      </c>
      <c r="M194">
        <v>1.9537292370021</v>
      </c>
      <c r="N194">
        <v>1.9337992023134101</v>
      </c>
      <c r="O194">
        <v>2.23632481134265E-2</v>
      </c>
      <c r="P194">
        <v>26.335302904831298</v>
      </c>
      <c r="Q194">
        <v>1.5568249844062499E-5</v>
      </c>
      <c r="R194" t="s">
        <v>30</v>
      </c>
      <c r="S194" t="s">
        <v>31</v>
      </c>
      <c r="T194" t="s">
        <v>31</v>
      </c>
      <c r="U194" t="s">
        <v>30</v>
      </c>
      <c r="V194" t="s">
        <v>31</v>
      </c>
      <c r="W194" t="s">
        <v>31</v>
      </c>
      <c r="X194" t="s">
        <v>30</v>
      </c>
      <c r="Y194" t="s">
        <v>468</v>
      </c>
      <c r="Z194" t="s">
        <v>464</v>
      </c>
      <c r="AA194" t="s">
        <v>455</v>
      </c>
      <c r="AB194">
        <v>38</v>
      </c>
      <c r="AC194" t="s">
        <v>452</v>
      </c>
      <c r="AD194">
        <v>0</v>
      </c>
      <c r="AF194">
        <f t="shared" ref="AF194" si="95">IFERROR(AVERAGE(Q194:Q195),"")</f>
        <v>1.55291073187026E-5</v>
      </c>
    </row>
    <row r="195" spans="1:32" x14ac:dyDescent="0.25">
      <c r="A195">
        <v>194</v>
      </c>
      <c r="B195" t="s">
        <v>321</v>
      </c>
      <c r="C195" t="s">
        <v>320</v>
      </c>
      <c r="D195" t="s">
        <v>26</v>
      </c>
      <c r="E195" t="s">
        <v>27</v>
      </c>
      <c r="F195" t="s">
        <v>482</v>
      </c>
      <c r="G195" t="s">
        <v>29</v>
      </c>
      <c r="J195">
        <v>543.21299999999906</v>
      </c>
      <c r="K195">
        <v>9</v>
      </c>
      <c r="L195">
        <v>4</v>
      </c>
      <c r="M195">
        <v>1.9389347974197</v>
      </c>
      <c r="N195">
        <v>1.9337992023134101</v>
      </c>
      <c r="O195">
        <v>2.23632481134265E-2</v>
      </c>
      <c r="P195">
        <v>26.3429470215927</v>
      </c>
      <c r="Q195">
        <v>1.5489964793342701E-5</v>
      </c>
      <c r="R195" t="s">
        <v>30</v>
      </c>
      <c r="S195" t="s">
        <v>31</v>
      </c>
      <c r="T195" t="s">
        <v>31</v>
      </c>
      <c r="U195" t="s">
        <v>30</v>
      </c>
      <c r="V195" t="s">
        <v>31</v>
      </c>
      <c r="W195" t="s">
        <v>31</v>
      </c>
      <c r="X195" t="s">
        <v>30</v>
      </c>
      <c r="Y195" t="s">
        <v>468</v>
      </c>
      <c r="Z195" t="s">
        <v>464</v>
      </c>
      <c r="AA195" t="s">
        <v>455</v>
      </c>
      <c r="AB195">
        <v>38</v>
      </c>
      <c r="AC195" t="s">
        <v>452</v>
      </c>
      <c r="AD195">
        <v>0</v>
      </c>
    </row>
    <row r="196" spans="1:32" x14ac:dyDescent="0.25">
      <c r="A196">
        <v>195</v>
      </c>
      <c r="B196" t="s">
        <v>322</v>
      </c>
      <c r="C196" t="s">
        <v>323</v>
      </c>
      <c r="D196" t="s">
        <v>26</v>
      </c>
      <c r="E196" t="s">
        <v>27</v>
      </c>
      <c r="F196" t="s">
        <v>482</v>
      </c>
      <c r="G196" t="s">
        <v>29</v>
      </c>
      <c r="J196">
        <v>543.21299999999906</v>
      </c>
      <c r="K196">
        <v>8</v>
      </c>
      <c r="L196">
        <v>4</v>
      </c>
      <c r="M196">
        <v>1.9242182143558999</v>
      </c>
      <c r="N196">
        <v>1.9337992023134101</v>
      </c>
      <c r="O196">
        <v>2.23632481134265E-2</v>
      </c>
      <c r="P196">
        <v>29.052084157933699</v>
      </c>
      <c r="Q196">
        <v>2.5949125928703199E-6</v>
      </c>
      <c r="R196" t="s">
        <v>30</v>
      </c>
      <c r="S196" t="s">
        <v>31</v>
      </c>
      <c r="T196" t="s">
        <v>31</v>
      </c>
      <c r="U196" t="s">
        <v>30</v>
      </c>
      <c r="V196" t="s">
        <v>31</v>
      </c>
      <c r="W196" t="s">
        <v>31</v>
      </c>
      <c r="X196" t="s">
        <v>30</v>
      </c>
      <c r="Y196" t="s">
        <v>468</v>
      </c>
      <c r="Z196" t="s">
        <v>464</v>
      </c>
      <c r="AA196" t="s">
        <v>455</v>
      </c>
      <c r="AB196">
        <v>88</v>
      </c>
      <c r="AC196" t="s">
        <v>452</v>
      </c>
      <c r="AD196">
        <v>0</v>
      </c>
      <c r="AF196">
        <f t="shared" ref="AF196" si="96">IFERROR(AVERAGE(Q196:Q197),"")</f>
        <v>2.6376314502719449E-6</v>
      </c>
    </row>
    <row r="197" spans="1:32" x14ac:dyDescent="0.25">
      <c r="A197">
        <v>196</v>
      </c>
      <c r="B197" t="s">
        <v>324</v>
      </c>
      <c r="C197" t="s">
        <v>323</v>
      </c>
      <c r="D197" t="s">
        <v>26</v>
      </c>
      <c r="E197" t="s">
        <v>27</v>
      </c>
      <c r="F197" t="s">
        <v>482</v>
      </c>
      <c r="G197" t="s">
        <v>29</v>
      </c>
      <c r="J197">
        <v>543.21299999999906</v>
      </c>
      <c r="K197">
        <v>8</v>
      </c>
      <c r="L197">
        <v>4</v>
      </c>
      <c r="M197">
        <v>1.91967853531431</v>
      </c>
      <c r="N197">
        <v>1.9337992023134101</v>
      </c>
      <c r="O197">
        <v>2.23632481134265E-2</v>
      </c>
      <c r="P197">
        <v>29.002963120004601</v>
      </c>
      <c r="Q197">
        <v>2.68035030767357E-6</v>
      </c>
      <c r="R197" t="s">
        <v>30</v>
      </c>
      <c r="S197" t="s">
        <v>31</v>
      </c>
      <c r="T197" t="s">
        <v>31</v>
      </c>
      <c r="U197" t="s">
        <v>30</v>
      </c>
      <c r="V197" t="s">
        <v>31</v>
      </c>
      <c r="W197" t="s">
        <v>31</v>
      </c>
      <c r="X197" t="s">
        <v>30</v>
      </c>
      <c r="Y197" t="s">
        <v>468</v>
      </c>
      <c r="Z197" t="s">
        <v>464</v>
      </c>
      <c r="AA197" t="s">
        <v>455</v>
      </c>
      <c r="AB197">
        <v>88</v>
      </c>
      <c r="AC197" t="s">
        <v>452</v>
      </c>
      <c r="AD197">
        <v>0</v>
      </c>
    </row>
    <row r="198" spans="1:32" x14ac:dyDescent="0.25">
      <c r="A198">
        <v>197</v>
      </c>
      <c r="B198" t="s">
        <v>325</v>
      </c>
      <c r="C198" t="s">
        <v>326</v>
      </c>
      <c r="D198" t="s">
        <v>26</v>
      </c>
      <c r="E198" t="s">
        <v>27</v>
      </c>
      <c r="F198" t="s">
        <v>482</v>
      </c>
      <c r="G198" t="s">
        <v>29</v>
      </c>
      <c r="J198">
        <v>543.21299999999906</v>
      </c>
      <c r="K198">
        <v>9</v>
      </c>
      <c r="L198">
        <v>4</v>
      </c>
      <c r="M198">
        <v>1.92600654492576</v>
      </c>
      <c r="N198">
        <v>1.9337992023134101</v>
      </c>
      <c r="O198">
        <v>2.23632481134265E-2</v>
      </c>
      <c r="P198">
        <v>27.779626240382399</v>
      </c>
      <c r="Q198">
        <v>6.00577638119698E-6</v>
      </c>
      <c r="R198" t="s">
        <v>30</v>
      </c>
      <c r="S198" t="s">
        <v>31</v>
      </c>
      <c r="T198" t="s">
        <v>31</v>
      </c>
      <c r="U198" t="s">
        <v>30</v>
      </c>
      <c r="V198" t="s">
        <v>31</v>
      </c>
      <c r="W198" t="s">
        <v>31</v>
      </c>
      <c r="X198" t="s">
        <v>30</v>
      </c>
      <c r="Y198" t="s">
        <v>468</v>
      </c>
      <c r="Z198" t="s">
        <v>465</v>
      </c>
      <c r="AA198" t="s">
        <v>455</v>
      </c>
      <c r="AB198">
        <v>38</v>
      </c>
      <c r="AC198" t="s">
        <v>452</v>
      </c>
      <c r="AD198">
        <v>0.5</v>
      </c>
      <c r="AF198">
        <f t="shared" ref="AF198" si="97">IFERROR(AVERAGE(Q198:Q199),"")</f>
        <v>5.4964248714977146E-6</v>
      </c>
    </row>
    <row r="199" spans="1:32" x14ac:dyDescent="0.25">
      <c r="A199">
        <v>198</v>
      </c>
      <c r="B199" t="s">
        <v>327</v>
      </c>
      <c r="C199" t="s">
        <v>326</v>
      </c>
      <c r="D199" t="s">
        <v>26</v>
      </c>
      <c r="E199" t="s">
        <v>27</v>
      </c>
      <c r="F199" t="s">
        <v>482</v>
      </c>
      <c r="G199" t="s">
        <v>29</v>
      </c>
      <c r="J199">
        <v>543.21299999999906</v>
      </c>
      <c r="K199">
        <v>8</v>
      </c>
      <c r="L199">
        <v>4</v>
      </c>
      <c r="M199">
        <v>1.9152834908552401</v>
      </c>
      <c r="N199">
        <v>1.9337992023134101</v>
      </c>
      <c r="O199">
        <v>2.23632481134265E-2</v>
      </c>
      <c r="P199">
        <v>28.061470494168599</v>
      </c>
      <c r="Q199">
        <v>4.98707336179845E-6</v>
      </c>
      <c r="R199" t="s">
        <v>30</v>
      </c>
      <c r="S199" t="s">
        <v>31</v>
      </c>
      <c r="T199" t="s">
        <v>31</v>
      </c>
      <c r="U199" t="s">
        <v>30</v>
      </c>
      <c r="V199" t="s">
        <v>31</v>
      </c>
      <c r="W199" t="s">
        <v>31</v>
      </c>
      <c r="X199" t="s">
        <v>30</v>
      </c>
      <c r="Y199" t="s">
        <v>468</v>
      </c>
      <c r="Z199" t="s">
        <v>465</v>
      </c>
      <c r="AA199" t="s">
        <v>455</v>
      </c>
      <c r="AB199">
        <v>38</v>
      </c>
      <c r="AC199" t="s">
        <v>452</v>
      </c>
      <c r="AD199">
        <v>0.5</v>
      </c>
    </row>
    <row r="200" spans="1:32" x14ac:dyDescent="0.25">
      <c r="A200">
        <v>223</v>
      </c>
      <c r="B200" t="s">
        <v>364</v>
      </c>
      <c r="C200" t="s">
        <v>329</v>
      </c>
      <c r="D200" t="s">
        <v>26</v>
      </c>
      <c r="E200" t="s">
        <v>27</v>
      </c>
      <c r="F200" t="s">
        <v>482</v>
      </c>
      <c r="G200" t="s">
        <v>29</v>
      </c>
      <c r="J200">
        <v>543.21299999999906</v>
      </c>
      <c r="K200">
        <v>9</v>
      </c>
      <c r="L200">
        <v>4</v>
      </c>
      <c r="M200">
        <v>1.9470777062551301</v>
      </c>
      <c r="N200">
        <v>1.9337992023134101</v>
      </c>
      <c r="O200">
        <v>2.23632481134265E-2</v>
      </c>
      <c r="P200">
        <v>28.332798722337198</v>
      </c>
      <c r="Q200">
        <v>4.16998281815024E-6</v>
      </c>
      <c r="R200" t="s">
        <v>30</v>
      </c>
      <c r="S200" t="s">
        <v>31</v>
      </c>
      <c r="T200" t="s">
        <v>31</v>
      </c>
      <c r="U200" t="s">
        <v>30</v>
      </c>
      <c r="V200" t="s">
        <v>31</v>
      </c>
      <c r="W200" t="s">
        <v>31</v>
      </c>
      <c r="X200" t="s">
        <v>30</v>
      </c>
      <c r="Y200" t="s">
        <v>468</v>
      </c>
      <c r="Z200" t="s">
        <v>465</v>
      </c>
      <c r="AA200" t="s">
        <v>455</v>
      </c>
      <c r="AB200">
        <v>88</v>
      </c>
      <c r="AC200" t="s">
        <v>452</v>
      </c>
      <c r="AD200">
        <v>0.5</v>
      </c>
      <c r="AF200">
        <f t="shared" ref="AF200" si="98">IFERROR(AVERAGE(Q200:Q201),"")</f>
        <v>4.0024273097019996E-6</v>
      </c>
    </row>
    <row r="201" spans="1:32" x14ac:dyDescent="0.25">
      <c r="A201">
        <v>200</v>
      </c>
      <c r="B201" t="s">
        <v>330</v>
      </c>
      <c r="C201" t="s">
        <v>329</v>
      </c>
      <c r="D201" t="s">
        <v>26</v>
      </c>
      <c r="E201" t="s">
        <v>27</v>
      </c>
      <c r="F201" t="s">
        <v>482</v>
      </c>
      <c r="G201" t="s">
        <v>29</v>
      </c>
      <c r="J201">
        <v>543.21299999999906</v>
      </c>
      <c r="K201">
        <v>10</v>
      </c>
      <c r="L201">
        <v>4</v>
      </c>
      <c r="M201">
        <v>1.9495360107197499</v>
      </c>
      <c r="N201">
        <v>1.9337992023134101</v>
      </c>
      <c r="O201">
        <v>2.23632481134265E-2</v>
      </c>
      <c r="P201">
        <v>28.4598307409676</v>
      </c>
      <c r="Q201">
        <v>3.8348718012537601E-6</v>
      </c>
      <c r="R201" t="s">
        <v>30</v>
      </c>
      <c r="S201" t="s">
        <v>31</v>
      </c>
      <c r="T201" t="s">
        <v>31</v>
      </c>
      <c r="U201" t="s">
        <v>30</v>
      </c>
      <c r="V201" t="s">
        <v>31</v>
      </c>
      <c r="W201" t="s">
        <v>31</v>
      </c>
      <c r="X201" t="s">
        <v>30</v>
      </c>
      <c r="Y201" t="s">
        <v>468</v>
      </c>
      <c r="Z201" t="s">
        <v>465</v>
      </c>
      <c r="AA201" t="s">
        <v>455</v>
      </c>
      <c r="AB201">
        <v>88</v>
      </c>
      <c r="AC201" t="s">
        <v>452</v>
      </c>
      <c r="AD201">
        <v>0.5</v>
      </c>
    </row>
    <row r="202" spans="1:32" x14ac:dyDescent="0.25">
      <c r="A202">
        <v>201</v>
      </c>
      <c r="B202" t="s">
        <v>331</v>
      </c>
      <c r="C202" t="s">
        <v>332</v>
      </c>
      <c r="D202" t="s">
        <v>26</v>
      </c>
      <c r="E202" t="s">
        <v>27</v>
      </c>
      <c r="F202" t="s">
        <v>482</v>
      </c>
      <c r="G202" t="s">
        <v>29</v>
      </c>
      <c r="J202">
        <v>543.21299999999906</v>
      </c>
      <c r="K202">
        <v>11</v>
      </c>
      <c r="L202">
        <v>4</v>
      </c>
      <c r="M202">
        <v>1.95378832386386</v>
      </c>
      <c r="N202">
        <v>1.9337992023134101</v>
      </c>
      <c r="O202">
        <v>2.23632481134265E-2</v>
      </c>
      <c r="P202">
        <v>27.0693815319311</v>
      </c>
      <c r="Q202">
        <v>9.59381462097223E-6</v>
      </c>
      <c r="R202" t="s">
        <v>30</v>
      </c>
      <c r="S202" t="s">
        <v>31</v>
      </c>
      <c r="T202" t="s">
        <v>31</v>
      </c>
      <c r="U202" t="s">
        <v>30</v>
      </c>
      <c r="V202" t="s">
        <v>31</v>
      </c>
      <c r="W202" t="s">
        <v>31</v>
      </c>
      <c r="X202" t="s">
        <v>30</v>
      </c>
      <c r="Y202" t="s">
        <v>468</v>
      </c>
      <c r="Z202" t="s">
        <v>466</v>
      </c>
      <c r="AA202" t="s">
        <v>455</v>
      </c>
      <c r="AB202">
        <v>38</v>
      </c>
      <c r="AC202" t="s">
        <v>452</v>
      </c>
      <c r="AD202">
        <v>5</v>
      </c>
      <c r="AF202">
        <f t="shared" ref="AF202" si="99">IFERROR(AVERAGE(Q202:Q203),"")</f>
        <v>9.3871161763225837E-6</v>
      </c>
    </row>
    <row r="203" spans="1:32" x14ac:dyDescent="0.25">
      <c r="A203">
        <v>202</v>
      </c>
      <c r="B203" t="s">
        <v>333</v>
      </c>
      <c r="C203" t="s">
        <v>332</v>
      </c>
      <c r="D203" t="s">
        <v>26</v>
      </c>
      <c r="E203" t="s">
        <v>27</v>
      </c>
      <c r="F203" t="s">
        <v>482</v>
      </c>
      <c r="G203" t="s">
        <v>29</v>
      </c>
      <c r="J203">
        <v>543.21299999999906</v>
      </c>
      <c r="K203">
        <v>8</v>
      </c>
      <c r="L203">
        <v>4</v>
      </c>
      <c r="M203">
        <v>1.91592617769041</v>
      </c>
      <c r="N203">
        <v>1.9337992023134101</v>
      </c>
      <c r="O203">
        <v>2.23632481134265E-2</v>
      </c>
      <c r="P203">
        <v>27.1361696586306</v>
      </c>
      <c r="Q203">
        <v>9.1804177316729392E-6</v>
      </c>
      <c r="R203" t="s">
        <v>30</v>
      </c>
      <c r="S203" t="s">
        <v>31</v>
      </c>
      <c r="T203" t="s">
        <v>31</v>
      </c>
      <c r="U203" t="s">
        <v>30</v>
      </c>
      <c r="V203" t="s">
        <v>31</v>
      </c>
      <c r="W203" t="s">
        <v>31</v>
      </c>
      <c r="X203" t="s">
        <v>30</v>
      </c>
      <c r="Y203" t="s">
        <v>468</v>
      </c>
      <c r="Z203" t="s">
        <v>466</v>
      </c>
      <c r="AA203" t="s">
        <v>455</v>
      </c>
      <c r="AB203">
        <v>38</v>
      </c>
      <c r="AC203" t="s">
        <v>452</v>
      </c>
      <c r="AD203">
        <v>5</v>
      </c>
    </row>
    <row r="204" spans="1:32" x14ac:dyDescent="0.25">
      <c r="A204">
        <v>203</v>
      </c>
      <c r="B204" t="s">
        <v>334</v>
      </c>
      <c r="C204" t="s">
        <v>335</v>
      </c>
      <c r="D204" t="s">
        <v>26</v>
      </c>
      <c r="E204" t="s">
        <v>27</v>
      </c>
      <c r="F204" t="s">
        <v>482</v>
      </c>
      <c r="G204" t="s">
        <v>29</v>
      </c>
      <c r="J204">
        <v>543.21299999999906</v>
      </c>
      <c r="K204">
        <v>9</v>
      </c>
      <c r="L204">
        <v>4</v>
      </c>
      <c r="M204">
        <v>1.9759156063866501</v>
      </c>
      <c r="N204">
        <v>1.9337992023134101</v>
      </c>
      <c r="O204">
        <v>2.23632481134265E-2</v>
      </c>
      <c r="P204">
        <v>25.588602480101802</v>
      </c>
      <c r="Q204">
        <v>2.54743604360577E-5</v>
      </c>
      <c r="R204" t="s">
        <v>30</v>
      </c>
      <c r="S204" t="s">
        <v>31</v>
      </c>
      <c r="T204" t="s">
        <v>31</v>
      </c>
      <c r="U204" t="s">
        <v>30</v>
      </c>
      <c r="V204" t="s">
        <v>31</v>
      </c>
      <c r="W204" t="s">
        <v>31</v>
      </c>
      <c r="X204" t="s">
        <v>30</v>
      </c>
      <c r="Y204" t="s">
        <v>468</v>
      </c>
      <c r="Z204" t="s">
        <v>466</v>
      </c>
      <c r="AA204" t="s">
        <v>455</v>
      </c>
      <c r="AB204">
        <v>88</v>
      </c>
      <c r="AC204" t="s">
        <v>452</v>
      </c>
      <c r="AD204">
        <v>5</v>
      </c>
      <c r="AF204">
        <f t="shared" ref="AF204" si="100">IFERROR(AVERAGE(Q204:Q205),"")</f>
        <v>2.5369444410805699E-5</v>
      </c>
    </row>
    <row r="205" spans="1:32" x14ac:dyDescent="0.25">
      <c r="A205">
        <v>204</v>
      </c>
      <c r="B205" t="s">
        <v>336</v>
      </c>
      <c r="C205" t="s">
        <v>335</v>
      </c>
      <c r="D205" t="s">
        <v>26</v>
      </c>
      <c r="E205" t="s">
        <v>27</v>
      </c>
      <c r="F205" t="s">
        <v>482</v>
      </c>
      <c r="G205" t="s">
        <v>29</v>
      </c>
      <c r="J205">
        <v>543.21299999999906</v>
      </c>
      <c r="K205">
        <v>10</v>
      </c>
      <c r="L205">
        <v>4</v>
      </c>
      <c r="M205">
        <v>1.9784322619583701</v>
      </c>
      <c r="N205">
        <v>1.9337992023134101</v>
      </c>
      <c r="O205">
        <v>2.23632481134265E-2</v>
      </c>
      <c r="P205">
        <v>25.601144208473201</v>
      </c>
      <c r="Q205">
        <v>2.5264528385553699E-5</v>
      </c>
      <c r="R205" t="s">
        <v>30</v>
      </c>
      <c r="S205" t="s">
        <v>31</v>
      </c>
      <c r="T205" t="s">
        <v>31</v>
      </c>
      <c r="U205" t="s">
        <v>30</v>
      </c>
      <c r="V205" t="s">
        <v>31</v>
      </c>
      <c r="W205" t="s">
        <v>31</v>
      </c>
      <c r="X205" t="s">
        <v>30</v>
      </c>
      <c r="Y205" t="s">
        <v>468</v>
      </c>
      <c r="Z205" t="s">
        <v>466</v>
      </c>
      <c r="AA205" t="s">
        <v>455</v>
      </c>
      <c r="AB205">
        <v>88</v>
      </c>
      <c r="AC205" t="s">
        <v>452</v>
      </c>
      <c r="AD205">
        <v>5</v>
      </c>
    </row>
    <row r="206" spans="1:32" x14ac:dyDescent="0.25">
      <c r="A206">
        <v>205</v>
      </c>
      <c r="B206" t="s">
        <v>337</v>
      </c>
      <c r="C206" t="s">
        <v>338</v>
      </c>
      <c r="D206" t="s">
        <v>26</v>
      </c>
      <c r="E206" t="s">
        <v>27</v>
      </c>
      <c r="F206" t="s">
        <v>482</v>
      </c>
      <c r="G206" t="s">
        <v>29</v>
      </c>
      <c r="J206">
        <v>543.21299999999906</v>
      </c>
      <c r="K206">
        <v>10</v>
      </c>
      <c r="L206">
        <v>4</v>
      </c>
      <c r="M206">
        <v>1.95922626307905</v>
      </c>
      <c r="N206">
        <v>1.9337992023134101</v>
      </c>
      <c r="O206">
        <v>2.23632481134265E-2</v>
      </c>
      <c r="P206">
        <v>27.270775912760101</v>
      </c>
      <c r="Q206">
        <v>8.4005879022378299E-6</v>
      </c>
      <c r="R206" t="s">
        <v>30</v>
      </c>
      <c r="S206" t="s">
        <v>31</v>
      </c>
      <c r="T206" t="s">
        <v>31</v>
      </c>
      <c r="U206" t="s">
        <v>30</v>
      </c>
      <c r="V206" t="s">
        <v>31</v>
      </c>
      <c r="W206" t="s">
        <v>31</v>
      </c>
      <c r="X206" t="s">
        <v>30</v>
      </c>
      <c r="Y206" t="s">
        <v>469</v>
      </c>
      <c r="Z206" t="s">
        <v>461</v>
      </c>
      <c r="AA206" t="s">
        <v>454</v>
      </c>
      <c r="AB206">
        <v>38</v>
      </c>
      <c r="AC206" t="s">
        <v>451</v>
      </c>
      <c r="AD206">
        <v>0</v>
      </c>
      <c r="AF206">
        <f t="shared" ref="AF206" si="101">IFERROR(AVERAGE(Q206:Q207),"")</f>
        <v>8.1314483051147009E-6</v>
      </c>
    </row>
    <row r="207" spans="1:32" x14ac:dyDescent="0.25">
      <c r="A207">
        <v>206</v>
      </c>
      <c r="B207" t="s">
        <v>339</v>
      </c>
      <c r="C207" t="s">
        <v>338</v>
      </c>
      <c r="D207" t="s">
        <v>26</v>
      </c>
      <c r="E207" t="s">
        <v>27</v>
      </c>
      <c r="F207" t="s">
        <v>482</v>
      </c>
      <c r="G207" t="s">
        <v>29</v>
      </c>
      <c r="J207">
        <v>543.21299999999906</v>
      </c>
      <c r="K207">
        <v>10</v>
      </c>
      <c r="L207">
        <v>4</v>
      </c>
      <c r="M207">
        <v>1.9481950576595499</v>
      </c>
      <c r="N207">
        <v>1.9337992023134101</v>
      </c>
      <c r="O207">
        <v>2.23632481134265E-2</v>
      </c>
      <c r="P207">
        <v>27.371189481519899</v>
      </c>
      <c r="Q207">
        <v>7.8623087079915702E-6</v>
      </c>
      <c r="R207" t="s">
        <v>30</v>
      </c>
      <c r="S207" t="s">
        <v>31</v>
      </c>
      <c r="T207" t="s">
        <v>31</v>
      </c>
      <c r="U207" t="s">
        <v>30</v>
      </c>
      <c r="V207" t="s">
        <v>31</v>
      </c>
      <c r="W207" t="s">
        <v>31</v>
      </c>
      <c r="X207" t="s">
        <v>30</v>
      </c>
      <c r="Y207" t="s">
        <v>469</v>
      </c>
      <c r="Z207" t="s">
        <v>461</v>
      </c>
      <c r="AA207" t="s">
        <v>454</v>
      </c>
      <c r="AB207">
        <v>38</v>
      </c>
      <c r="AC207" t="s">
        <v>451</v>
      </c>
      <c r="AD207">
        <v>0</v>
      </c>
    </row>
    <row r="208" spans="1:32" x14ac:dyDescent="0.25">
      <c r="A208">
        <v>207</v>
      </c>
      <c r="B208" t="s">
        <v>340</v>
      </c>
      <c r="C208" t="s">
        <v>341</v>
      </c>
      <c r="D208" t="s">
        <v>26</v>
      </c>
      <c r="E208" t="s">
        <v>27</v>
      </c>
      <c r="F208" t="s">
        <v>482</v>
      </c>
      <c r="G208" t="s">
        <v>29</v>
      </c>
      <c r="J208">
        <v>543.21299999999906</v>
      </c>
      <c r="K208">
        <v>9</v>
      </c>
      <c r="L208">
        <v>4</v>
      </c>
      <c r="M208">
        <v>1.9398625203102</v>
      </c>
      <c r="N208">
        <v>1.9337992023134101</v>
      </c>
      <c r="O208">
        <v>2.23632481134265E-2</v>
      </c>
      <c r="P208">
        <v>27.537967412722999</v>
      </c>
      <c r="Q208">
        <v>7.0434104151125101E-6</v>
      </c>
      <c r="R208" t="s">
        <v>30</v>
      </c>
      <c r="S208" t="s">
        <v>31</v>
      </c>
      <c r="T208" t="s">
        <v>31</v>
      </c>
      <c r="U208" t="s">
        <v>30</v>
      </c>
      <c r="V208" t="s">
        <v>31</v>
      </c>
      <c r="W208" t="s">
        <v>31</v>
      </c>
      <c r="X208" t="s">
        <v>30</v>
      </c>
      <c r="Y208" t="s">
        <v>469</v>
      </c>
      <c r="Z208" t="s">
        <v>461</v>
      </c>
      <c r="AA208" t="s">
        <v>454</v>
      </c>
      <c r="AB208">
        <v>88</v>
      </c>
      <c r="AC208" t="s">
        <v>451</v>
      </c>
      <c r="AD208">
        <v>0</v>
      </c>
      <c r="AF208">
        <f t="shared" ref="AF208" si="102">IFERROR(AVERAGE(Q208:Q209),"")</f>
        <v>6.3045934570303857E-6</v>
      </c>
    </row>
    <row r="209" spans="1:32" x14ac:dyDescent="0.25">
      <c r="A209">
        <v>208</v>
      </c>
      <c r="B209" t="s">
        <v>342</v>
      </c>
      <c r="C209" t="s">
        <v>341</v>
      </c>
      <c r="D209" t="s">
        <v>26</v>
      </c>
      <c r="E209" t="s">
        <v>27</v>
      </c>
      <c r="F209" t="s">
        <v>482</v>
      </c>
      <c r="G209" t="s">
        <v>29</v>
      </c>
      <c r="J209">
        <v>543.21299999999906</v>
      </c>
      <c r="K209">
        <v>9</v>
      </c>
      <c r="L209">
        <v>5</v>
      </c>
      <c r="M209">
        <v>1.90397021745328</v>
      </c>
      <c r="N209">
        <v>1.9337992023134101</v>
      </c>
      <c r="O209">
        <v>2.23632481134265E-2</v>
      </c>
      <c r="P209">
        <v>27.8949966399597</v>
      </c>
      <c r="Q209">
        <v>5.5657764989482604E-6</v>
      </c>
      <c r="R209" t="s">
        <v>30</v>
      </c>
      <c r="S209" t="s">
        <v>31</v>
      </c>
      <c r="T209" t="s">
        <v>31</v>
      </c>
      <c r="U209" t="s">
        <v>30</v>
      </c>
      <c r="V209" t="s">
        <v>31</v>
      </c>
      <c r="W209" t="s">
        <v>31</v>
      </c>
      <c r="X209" t="s">
        <v>30</v>
      </c>
      <c r="Y209" t="s">
        <v>469</v>
      </c>
      <c r="Z209" t="s">
        <v>461</v>
      </c>
      <c r="AA209" t="s">
        <v>454</v>
      </c>
      <c r="AB209">
        <v>88</v>
      </c>
      <c r="AC209" t="s">
        <v>451</v>
      </c>
      <c r="AD209">
        <v>0</v>
      </c>
    </row>
    <row r="210" spans="1:32" x14ac:dyDescent="0.25">
      <c r="A210">
        <v>209</v>
      </c>
      <c r="B210" t="s">
        <v>343</v>
      </c>
      <c r="C210" t="s">
        <v>344</v>
      </c>
      <c r="D210" t="s">
        <v>26</v>
      </c>
      <c r="E210" t="s">
        <v>27</v>
      </c>
      <c r="F210" t="s">
        <v>482</v>
      </c>
      <c r="G210" t="s">
        <v>29</v>
      </c>
      <c r="J210">
        <v>543.21299999999906</v>
      </c>
      <c r="K210">
        <v>9</v>
      </c>
      <c r="L210">
        <v>4</v>
      </c>
      <c r="M210">
        <v>1.9323480404250399</v>
      </c>
      <c r="N210">
        <v>1.9337992023134101</v>
      </c>
      <c r="O210">
        <v>2.23632481134265E-2</v>
      </c>
      <c r="P210">
        <v>27.423894601293899</v>
      </c>
      <c r="Q210">
        <v>7.5937229134619898E-6</v>
      </c>
      <c r="R210" t="s">
        <v>30</v>
      </c>
      <c r="S210" t="s">
        <v>31</v>
      </c>
      <c r="T210" t="s">
        <v>31</v>
      </c>
      <c r="U210" t="s">
        <v>30</v>
      </c>
      <c r="V210" t="s">
        <v>31</v>
      </c>
      <c r="W210" t="s">
        <v>31</v>
      </c>
      <c r="X210" t="s">
        <v>30</v>
      </c>
      <c r="Y210" t="s">
        <v>469</v>
      </c>
      <c r="Z210" t="s">
        <v>461</v>
      </c>
      <c r="AA210" t="s">
        <v>454</v>
      </c>
      <c r="AB210">
        <v>150</v>
      </c>
      <c r="AC210" t="s">
        <v>451</v>
      </c>
      <c r="AD210">
        <v>0</v>
      </c>
      <c r="AF210">
        <f t="shared" ref="AF210" si="103">IFERROR(AVERAGE(Q210:Q211),"")</f>
        <v>7.6977563931801401E-6</v>
      </c>
    </row>
    <row r="211" spans="1:32" x14ac:dyDescent="0.25">
      <c r="A211">
        <v>210</v>
      </c>
      <c r="B211" t="s">
        <v>345</v>
      </c>
      <c r="C211" t="s">
        <v>344</v>
      </c>
      <c r="D211" t="s">
        <v>26</v>
      </c>
      <c r="E211" t="s">
        <v>27</v>
      </c>
      <c r="F211" t="s">
        <v>482</v>
      </c>
      <c r="G211" t="s">
        <v>29</v>
      </c>
      <c r="J211">
        <v>543.21299999999906</v>
      </c>
      <c r="K211">
        <v>9</v>
      </c>
      <c r="L211">
        <v>4</v>
      </c>
      <c r="M211">
        <v>1.96489341785828</v>
      </c>
      <c r="N211">
        <v>1.9337992023134101</v>
      </c>
      <c r="O211">
        <v>2.23632481134265E-2</v>
      </c>
      <c r="P211">
        <v>27.3829063446064</v>
      </c>
      <c r="Q211">
        <v>7.8017898728982896E-6</v>
      </c>
      <c r="R211" t="s">
        <v>30</v>
      </c>
      <c r="S211" t="s">
        <v>31</v>
      </c>
      <c r="T211" t="s">
        <v>31</v>
      </c>
      <c r="U211" t="s">
        <v>30</v>
      </c>
      <c r="V211" t="s">
        <v>31</v>
      </c>
      <c r="W211" t="s">
        <v>31</v>
      </c>
      <c r="X211" t="s">
        <v>30</v>
      </c>
      <c r="Y211" t="s">
        <v>469</v>
      </c>
      <c r="Z211" t="s">
        <v>461</v>
      </c>
      <c r="AA211" t="s">
        <v>454</v>
      </c>
      <c r="AB211">
        <v>150</v>
      </c>
      <c r="AC211" t="s">
        <v>451</v>
      </c>
      <c r="AD211">
        <v>0</v>
      </c>
    </row>
    <row r="212" spans="1:32" x14ac:dyDescent="0.25">
      <c r="A212">
        <v>211</v>
      </c>
      <c r="B212" t="s">
        <v>346</v>
      </c>
      <c r="C212" t="s">
        <v>347</v>
      </c>
      <c r="D212" t="s">
        <v>26</v>
      </c>
      <c r="E212" t="s">
        <v>27</v>
      </c>
      <c r="F212" t="s">
        <v>482</v>
      </c>
      <c r="G212" t="s">
        <v>29</v>
      </c>
      <c r="J212">
        <v>543.21299999999906</v>
      </c>
      <c r="K212">
        <v>9</v>
      </c>
      <c r="L212">
        <v>5</v>
      </c>
      <c r="M212">
        <v>1.8956631188036299</v>
      </c>
      <c r="N212">
        <v>1.9337992023134101</v>
      </c>
      <c r="O212">
        <v>2.23632481134265E-2</v>
      </c>
      <c r="P212">
        <v>27.976851920206101</v>
      </c>
      <c r="Q212">
        <v>5.2732878573694303E-6</v>
      </c>
      <c r="R212" t="s">
        <v>30</v>
      </c>
      <c r="S212" t="s">
        <v>31</v>
      </c>
      <c r="T212" t="s">
        <v>31</v>
      </c>
      <c r="U212" t="s">
        <v>30</v>
      </c>
      <c r="V212" t="s">
        <v>31</v>
      </c>
      <c r="W212" t="s">
        <v>31</v>
      </c>
      <c r="X212" t="s">
        <v>30</v>
      </c>
      <c r="Y212" t="s">
        <v>469</v>
      </c>
      <c r="Z212" t="s">
        <v>462</v>
      </c>
      <c r="AA212" t="s">
        <v>454</v>
      </c>
      <c r="AB212">
        <v>38</v>
      </c>
      <c r="AC212" t="s">
        <v>451</v>
      </c>
      <c r="AD212">
        <v>0.5</v>
      </c>
      <c r="AF212">
        <f t="shared" ref="AF212" si="104">IFERROR(AVERAGE(Q212:Q213),"")</f>
        <v>5.1812268000836151E-6</v>
      </c>
    </row>
    <row r="213" spans="1:32" x14ac:dyDescent="0.25">
      <c r="A213">
        <v>212</v>
      </c>
      <c r="B213" t="s">
        <v>348</v>
      </c>
      <c r="C213" t="s">
        <v>347</v>
      </c>
      <c r="D213" t="s">
        <v>26</v>
      </c>
      <c r="E213" t="s">
        <v>27</v>
      </c>
      <c r="F213" t="s">
        <v>482</v>
      </c>
      <c r="G213" t="s">
        <v>29</v>
      </c>
      <c r="J213">
        <v>543.21299999999906</v>
      </c>
      <c r="K213">
        <v>9</v>
      </c>
      <c r="L213">
        <v>4</v>
      </c>
      <c r="M213">
        <v>1.91671423060777</v>
      </c>
      <c r="N213">
        <v>1.9337992023134101</v>
      </c>
      <c r="O213">
        <v>2.23632481134265E-2</v>
      </c>
      <c r="P213">
        <v>28.030742531121501</v>
      </c>
      <c r="Q213">
        <v>5.0891657427977999E-6</v>
      </c>
      <c r="R213" t="s">
        <v>30</v>
      </c>
      <c r="S213" t="s">
        <v>31</v>
      </c>
      <c r="T213" t="s">
        <v>31</v>
      </c>
      <c r="U213" t="s">
        <v>30</v>
      </c>
      <c r="V213" t="s">
        <v>31</v>
      </c>
      <c r="W213" t="s">
        <v>31</v>
      </c>
      <c r="X213" t="s">
        <v>30</v>
      </c>
      <c r="Y213" t="s">
        <v>469</v>
      </c>
      <c r="Z213" t="s">
        <v>462</v>
      </c>
      <c r="AA213" t="s">
        <v>454</v>
      </c>
      <c r="AB213">
        <v>38</v>
      </c>
      <c r="AC213" t="s">
        <v>451</v>
      </c>
      <c r="AD213">
        <v>0.5</v>
      </c>
    </row>
    <row r="214" spans="1:32" x14ac:dyDescent="0.25">
      <c r="A214">
        <v>213</v>
      </c>
      <c r="B214" t="s">
        <v>349</v>
      </c>
      <c r="C214" t="s">
        <v>350</v>
      </c>
      <c r="D214" t="s">
        <v>26</v>
      </c>
      <c r="E214" t="s">
        <v>27</v>
      </c>
      <c r="F214" t="s">
        <v>482</v>
      </c>
      <c r="G214" t="s">
        <v>29</v>
      </c>
      <c r="J214">
        <v>543.21299999999906</v>
      </c>
      <c r="K214">
        <v>9</v>
      </c>
      <c r="L214">
        <v>4</v>
      </c>
      <c r="M214">
        <v>1.9578505065705301</v>
      </c>
      <c r="N214">
        <v>1.9337992023134101</v>
      </c>
      <c r="O214">
        <v>2.23632481134265E-2</v>
      </c>
      <c r="P214">
        <v>28.2498985387533</v>
      </c>
      <c r="Q214">
        <v>4.4043094096337501E-6</v>
      </c>
      <c r="R214" t="s">
        <v>30</v>
      </c>
      <c r="S214" t="s">
        <v>31</v>
      </c>
      <c r="T214" t="s">
        <v>31</v>
      </c>
      <c r="U214" t="s">
        <v>30</v>
      </c>
      <c r="V214" t="s">
        <v>31</v>
      </c>
      <c r="W214" t="s">
        <v>31</v>
      </c>
      <c r="X214" t="s">
        <v>30</v>
      </c>
      <c r="Y214" t="s">
        <v>469</v>
      </c>
      <c r="Z214" t="s">
        <v>462</v>
      </c>
      <c r="AA214" t="s">
        <v>454</v>
      </c>
      <c r="AB214">
        <v>88</v>
      </c>
      <c r="AC214" t="s">
        <v>451</v>
      </c>
      <c r="AD214">
        <v>0.5</v>
      </c>
      <c r="AF214">
        <f t="shared" ref="AF214" si="105">IFERROR(AVERAGE(Q214:Q215),"")</f>
        <v>4.56982272808284E-6</v>
      </c>
    </row>
    <row r="215" spans="1:32" x14ac:dyDescent="0.25">
      <c r="A215">
        <v>214</v>
      </c>
      <c r="B215" t="s">
        <v>351</v>
      </c>
      <c r="C215" t="s">
        <v>350</v>
      </c>
      <c r="D215" t="s">
        <v>26</v>
      </c>
      <c r="E215" t="s">
        <v>27</v>
      </c>
      <c r="F215" t="s">
        <v>482</v>
      </c>
      <c r="G215" t="s">
        <v>29</v>
      </c>
      <c r="J215">
        <v>543.21299999999906</v>
      </c>
      <c r="K215">
        <v>9</v>
      </c>
      <c r="L215">
        <v>4</v>
      </c>
      <c r="M215">
        <v>1.94142874021205</v>
      </c>
      <c r="N215">
        <v>1.9337992023134101</v>
      </c>
      <c r="O215">
        <v>2.23632481134265E-2</v>
      </c>
      <c r="P215">
        <v>28.1400112026719</v>
      </c>
      <c r="Q215">
        <v>4.7353360465319298E-6</v>
      </c>
      <c r="R215" t="s">
        <v>30</v>
      </c>
      <c r="S215" t="s">
        <v>31</v>
      </c>
      <c r="T215" t="s">
        <v>31</v>
      </c>
      <c r="U215" t="s">
        <v>30</v>
      </c>
      <c r="V215" t="s">
        <v>31</v>
      </c>
      <c r="W215" t="s">
        <v>31</v>
      </c>
      <c r="X215" t="s">
        <v>30</v>
      </c>
      <c r="Y215" t="s">
        <v>469</v>
      </c>
      <c r="Z215" t="s">
        <v>462</v>
      </c>
      <c r="AA215" t="s">
        <v>454</v>
      </c>
      <c r="AB215">
        <v>88</v>
      </c>
      <c r="AC215" t="s">
        <v>451</v>
      </c>
      <c r="AD215">
        <v>0.5</v>
      </c>
    </row>
    <row r="216" spans="1:32" x14ac:dyDescent="0.25">
      <c r="A216">
        <v>215</v>
      </c>
      <c r="B216" t="s">
        <v>352</v>
      </c>
      <c r="C216" t="s">
        <v>353</v>
      </c>
      <c r="D216" t="s">
        <v>26</v>
      </c>
      <c r="E216" t="s">
        <v>27</v>
      </c>
      <c r="F216" t="s">
        <v>482</v>
      </c>
      <c r="G216" t="s">
        <v>29</v>
      </c>
      <c r="J216">
        <v>543.21299999999906</v>
      </c>
      <c r="K216">
        <v>10</v>
      </c>
      <c r="L216">
        <v>4</v>
      </c>
      <c r="M216">
        <v>1.9270779542130601</v>
      </c>
      <c r="N216">
        <v>1.9337992023134101</v>
      </c>
      <c r="O216">
        <v>2.23632481134265E-2</v>
      </c>
      <c r="P216">
        <v>29.489824823929801</v>
      </c>
      <c r="Q216">
        <v>1.9442353125885102E-6</v>
      </c>
      <c r="R216" t="s">
        <v>30</v>
      </c>
      <c r="S216" t="s">
        <v>31</v>
      </c>
      <c r="T216" t="s">
        <v>31</v>
      </c>
      <c r="U216" t="s">
        <v>30</v>
      </c>
      <c r="V216" t="s">
        <v>31</v>
      </c>
      <c r="W216" t="s">
        <v>31</v>
      </c>
      <c r="X216" t="s">
        <v>30</v>
      </c>
      <c r="Y216" t="s">
        <v>469</v>
      </c>
      <c r="Z216" t="s">
        <v>462</v>
      </c>
      <c r="AA216" t="s">
        <v>454</v>
      </c>
      <c r="AB216">
        <v>150</v>
      </c>
      <c r="AC216" t="s">
        <v>451</v>
      </c>
      <c r="AD216">
        <v>0.5</v>
      </c>
      <c r="AF216">
        <f t="shared" ref="AF216" si="106">IFERROR(AVERAGE(Q216:Q217),"")</f>
        <v>2.0866435488529851E-6</v>
      </c>
    </row>
    <row r="217" spans="1:32" x14ac:dyDescent="0.25">
      <c r="A217">
        <v>216</v>
      </c>
      <c r="B217" t="s">
        <v>354</v>
      </c>
      <c r="C217" t="s">
        <v>353</v>
      </c>
      <c r="D217" t="s">
        <v>26</v>
      </c>
      <c r="E217" t="s">
        <v>27</v>
      </c>
      <c r="F217" t="s">
        <v>482</v>
      </c>
      <c r="G217" t="s">
        <v>29</v>
      </c>
      <c r="J217">
        <v>543.21299999999906</v>
      </c>
      <c r="K217">
        <v>8</v>
      </c>
      <c r="L217">
        <v>4</v>
      </c>
      <c r="M217">
        <v>1.92255273552512</v>
      </c>
      <c r="N217">
        <v>1.9337992023134101</v>
      </c>
      <c r="O217">
        <v>2.23632481134265E-2</v>
      </c>
      <c r="P217">
        <v>29.282530924062101</v>
      </c>
      <c r="Q217">
        <v>2.2290517851174601E-6</v>
      </c>
      <c r="R217" t="s">
        <v>30</v>
      </c>
      <c r="S217" t="s">
        <v>31</v>
      </c>
      <c r="T217" t="s">
        <v>31</v>
      </c>
      <c r="U217" t="s">
        <v>30</v>
      </c>
      <c r="V217" t="s">
        <v>31</v>
      </c>
      <c r="W217" t="s">
        <v>31</v>
      </c>
      <c r="X217" t="s">
        <v>30</v>
      </c>
      <c r="Y217" t="s">
        <v>469</v>
      </c>
      <c r="Z217" t="s">
        <v>462</v>
      </c>
      <c r="AA217" t="s">
        <v>454</v>
      </c>
      <c r="AB217">
        <v>150</v>
      </c>
      <c r="AC217" t="s">
        <v>451</v>
      </c>
      <c r="AD217">
        <v>0.5</v>
      </c>
    </row>
    <row r="218" spans="1:32" x14ac:dyDescent="0.25">
      <c r="A218">
        <v>217</v>
      </c>
      <c r="B218" t="s">
        <v>355</v>
      </c>
      <c r="C218" t="s">
        <v>356</v>
      </c>
      <c r="D218" t="s">
        <v>26</v>
      </c>
      <c r="E218" t="s">
        <v>27</v>
      </c>
      <c r="F218" t="s">
        <v>482</v>
      </c>
      <c r="G218" t="s">
        <v>29</v>
      </c>
      <c r="J218">
        <v>543.21299999999906</v>
      </c>
      <c r="K218">
        <v>10</v>
      </c>
      <c r="L218">
        <v>4</v>
      </c>
      <c r="M218">
        <v>1.9296548734128001</v>
      </c>
      <c r="N218">
        <v>1.9337992023134101</v>
      </c>
      <c r="O218">
        <v>2.23632481134265E-2</v>
      </c>
      <c r="P218">
        <v>28.1751278454764</v>
      </c>
      <c r="Q218">
        <v>4.6269307378390299E-6</v>
      </c>
      <c r="R218" t="s">
        <v>30</v>
      </c>
      <c r="S218" t="s">
        <v>31</v>
      </c>
      <c r="T218" t="s">
        <v>31</v>
      </c>
      <c r="U218" t="s">
        <v>30</v>
      </c>
      <c r="V218" t="s">
        <v>31</v>
      </c>
      <c r="W218" t="s">
        <v>31</v>
      </c>
      <c r="X218" t="s">
        <v>30</v>
      </c>
      <c r="Y218" t="s">
        <v>469</v>
      </c>
      <c r="Z218" t="s">
        <v>463</v>
      </c>
      <c r="AA218" t="s">
        <v>454</v>
      </c>
      <c r="AB218">
        <v>38</v>
      </c>
      <c r="AC218" t="s">
        <v>451</v>
      </c>
      <c r="AD218">
        <v>5</v>
      </c>
      <c r="AF218">
        <f t="shared" ref="AF218" si="107">IFERROR(AVERAGE(Q218:Q219),"")</f>
        <v>4.8319713411150201E-6</v>
      </c>
    </row>
    <row r="219" spans="1:32" x14ac:dyDescent="0.25">
      <c r="A219">
        <v>218</v>
      </c>
      <c r="B219" t="s">
        <v>357</v>
      </c>
      <c r="C219" t="s">
        <v>356</v>
      </c>
      <c r="D219" t="s">
        <v>26</v>
      </c>
      <c r="E219" t="s">
        <v>27</v>
      </c>
      <c r="F219" t="s">
        <v>482</v>
      </c>
      <c r="G219" t="s">
        <v>29</v>
      </c>
      <c r="J219">
        <v>543.21299999999906</v>
      </c>
      <c r="K219">
        <v>9</v>
      </c>
      <c r="L219">
        <v>4</v>
      </c>
      <c r="M219">
        <v>1.9209909911519101</v>
      </c>
      <c r="N219">
        <v>1.9337992023134101</v>
      </c>
      <c r="O219">
        <v>2.23632481134265E-2</v>
      </c>
      <c r="P219">
        <v>28.0463620726585</v>
      </c>
      <c r="Q219">
        <v>5.0370119443910102E-6</v>
      </c>
      <c r="R219" t="s">
        <v>30</v>
      </c>
      <c r="S219" t="s">
        <v>31</v>
      </c>
      <c r="T219" t="s">
        <v>31</v>
      </c>
      <c r="U219" t="s">
        <v>30</v>
      </c>
      <c r="V219" t="s">
        <v>31</v>
      </c>
      <c r="W219" t="s">
        <v>31</v>
      </c>
      <c r="X219" t="s">
        <v>30</v>
      </c>
      <c r="Y219" t="s">
        <v>469</v>
      </c>
      <c r="Z219" t="s">
        <v>463</v>
      </c>
      <c r="AA219" t="s">
        <v>454</v>
      </c>
      <c r="AB219">
        <v>38</v>
      </c>
      <c r="AC219" t="s">
        <v>451</v>
      </c>
      <c r="AD219">
        <v>5</v>
      </c>
    </row>
    <row r="220" spans="1:32" x14ac:dyDescent="0.25">
      <c r="A220">
        <v>219</v>
      </c>
      <c r="B220" t="s">
        <v>358</v>
      </c>
      <c r="C220" t="s">
        <v>359</v>
      </c>
      <c r="D220" t="s">
        <v>26</v>
      </c>
      <c r="E220" t="s">
        <v>27</v>
      </c>
      <c r="F220" t="s">
        <v>482</v>
      </c>
      <c r="G220" t="s">
        <v>29</v>
      </c>
      <c r="J220">
        <v>543.21299999999906</v>
      </c>
      <c r="K220">
        <v>9</v>
      </c>
      <c r="L220">
        <v>4</v>
      </c>
      <c r="M220">
        <v>1.9359044121487099</v>
      </c>
      <c r="N220">
        <v>1.9337992023134101</v>
      </c>
      <c r="O220">
        <v>2.23632481134265E-2</v>
      </c>
      <c r="P220">
        <v>27.519536532229001</v>
      </c>
      <c r="Q220">
        <v>7.1295449102192E-6</v>
      </c>
      <c r="R220" t="s">
        <v>30</v>
      </c>
      <c r="S220" t="s">
        <v>31</v>
      </c>
      <c r="T220" t="s">
        <v>31</v>
      </c>
      <c r="U220" t="s">
        <v>30</v>
      </c>
      <c r="V220" t="s">
        <v>31</v>
      </c>
      <c r="W220" t="s">
        <v>31</v>
      </c>
      <c r="X220" t="s">
        <v>30</v>
      </c>
      <c r="Y220" t="s">
        <v>469</v>
      </c>
      <c r="Z220" t="s">
        <v>463</v>
      </c>
      <c r="AA220" t="s">
        <v>454</v>
      </c>
      <c r="AB220">
        <v>88</v>
      </c>
      <c r="AC220" t="s">
        <v>451</v>
      </c>
      <c r="AD220">
        <v>5</v>
      </c>
      <c r="AF220">
        <f t="shared" ref="AF220" si="108">IFERROR(AVERAGE(Q220:Q221),"")</f>
        <v>6.6855851026677046E-6</v>
      </c>
    </row>
    <row r="221" spans="1:32" x14ac:dyDescent="0.25">
      <c r="A221">
        <v>220</v>
      </c>
      <c r="B221" t="s">
        <v>360</v>
      </c>
      <c r="C221" t="s">
        <v>359</v>
      </c>
      <c r="D221" t="s">
        <v>26</v>
      </c>
      <c r="E221" t="s">
        <v>27</v>
      </c>
      <c r="F221" t="s">
        <v>482</v>
      </c>
      <c r="G221" t="s">
        <v>29</v>
      </c>
      <c r="J221">
        <v>543.21299999999906</v>
      </c>
      <c r="K221">
        <v>8</v>
      </c>
      <c r="L221">
        <v>4</v>
      </c>
      <c r="M221">
        <v>1.9355224774484501</v>
      </c>
      <c r="N221">
        <v>1.9337992023134101</v>
      </c>
      <c r="O221">
        <v>2.23632481134265E-2</v>
      </c>
      <c r="P221">
        <v>27.721218870043302</v>
      </c>
      <c r="Q221">
        <v>6.24162529511621E-6</v>
      </c>
      <c r="R221" t="s">
        <v>30</v>
      </c>
      <c r="S221" t="s">
        <v>31</v>
      </c>
      <c r="T221" t="s">
        <v>31</v>
      </c>
      <c r="U221" t="s">
        <v>30</v>
      </c>
      <c r="V221" t="s">
        <v>31</v>
      </c>
      <c r="W221" t="s">
        <v>31</v>
      </c>
      <c r="X221" t="s">
        <v>30</v>
      </c>
      <c r="Y221" t="s">
        <v>469</v>
      </c>
      <c r="Z221" t="s">
        <v>463</v>
      </c>
      <c r="AA221" t="s">
        <v>454</v>
      </c>
      <c r="AB221">
        <v>88</v>
      </c>
      <c r="AC221" t="s">
        <v>451</v>
      </c>
      <c r="AD221">
        <v>5</v>
      </c>
    </row>
    <row r="222" spans="1:32" x14ac:dyDescent="0.25">
      <c r="A222">
        <v>221</v>
      </c>
      <c r="B222" t="s">
        <v>361</v>
      </c>
      <c r="C222" t="s">
        <v>362</v>
      </c>
      <c r="D222" t="s">
        <v>26</v>
      </c>
      <c r="E222" t="s">
        <v>27</v>
      </c>
      <c r="F222" t="s">
        <v>482</v>
      </c>
      <c r="G222" t="s">
        <v>29</v>
      </c>
      <c r="J222">
        <v>543.21299999999906</v>
      </c>
      <c r="K222">
        <v>10</v>
      </c>
      <c r="L222">
        <v>4</v>
      </c>
      <c r="M222">
        <v>1.9986778185702501</v>
      </c>
      <c r="N222">
        <v>1.9337992023134101</v>
      </c>
      <c r="O222">
        <v>2.23632481134265E-2</v>
      </c>
      <c r="P222">
        <v>25.770753176263899</v>
      </c>
      <c r="Q222">
        <v>2.2590885670762999E-5</v>
      </c>
      <c r="R222" t="s">
        <v>30</v>
      </c>
      <c r="S222" t="s">
        <v>31</v>
      </c>
      <c r="T222" t="s">
        <v>31</v>
      </c>
      <c r="U222" t="s">
        <v>30</v>
      </c>
      <c r="V222" t="s">
        <v>31</v>
      </c>
      <c r="W222" t="s">
        <v>31</v>
      </c>
      <c r="X222" t="s">
        <v>30</v>
      </c>
      <c r="Y222" t="s">
        <v>469</v>
      </c>
      <c r="Z222" t="s">
        <v>463</v>
      </c>
      <c r="AA222" t="s">
        <v>454</v>
      </c>
      <c r="AB222">
        <v>150</v>
      </c>
      <c r="AC222" t="s">
        <v>451</v>
      </c>
      <c r="AD222">
        <v>5</v>
      </c>
      <c r="AF222">
        <f t="shared" ref="AF222" si="109">IFERROR(AVERAGE(Q222:Q223),"")</f>
        <v>2.3449734361031198E-5</v>
      </c>
    </row>
    <row r="223" spans="1:32" x14ac:dyDescent="0.25">
      <c r="A223">
        <v>222</v>
      </c>
      <c r="B223" t="s">
        <v>363</v>
      </c>
      <c r="C223" t="s">
        <v>362</v>
      </c>
      <c r="D223" t="s">
        <v>26</v>
      </c>
      <c r="E223" t="s">
        <v>27</v>
      </c>
      <c r="F223" t="s">
        <v>482</v>
      </c>
      <c r="G223" t="s">
        <v>29</v>
      </c>
      <c r="J223">
        <v>543.21299999999906</v>
      </c>
      <c r="K223">
        <v>8</v>
      </c>
      <c r="L223">
        <v>4</v>
      </c>
      <c r="M223">
        <v>1.94595801500856</v>
      </c>
      <c r="N223">
        <v>1.9337992023134101</v>
      </c>
      <c r="O223">
        <v>2.23632481134265E-2</v>
      </c>
      <c r="P223">
        <v>25.659631937935298</v>
      </c>
      <c r="Q223">
        <v>2.4308583051299398E-5</v>
      </c>
      <c r="R223" t="s">
        <v>30</v>
      </c>
      <c r="S223" t="s">
        <v>31</v>
      </c>
      <c r="T223" t="s">
        <v>31</v>
      </c>
      <c r="U223" t="s">
        <v>30</v>
      </c>
      <c r="V223" t="s">
        <v>31</v>
      </c>
      <c r="W223" t="s">
        <v>31</v>
      </c>
      <c r="X223" t="s">
        <v>30</v>
      </c>
      <c r="Y223" t="s">
        <v>469</v>
      </c>
      <c r="Z223" t="s">
        <v>463</v>
      </c>
      <c r="AA223" t="s">
        <v>454</v>
      </c>
      <c r="AB223">
        <v>150</v>
      </c>
      <c r="AC223" t="s">
        <v>451</v>
      </c>
      <c r="AD223">
        <v>5</v>
      </c>
    </row>
    <row r="224" spans="1:32" x14ac:dyDescent="0.25">
      <c r="A224">
        <v>247</v>
      </c>
      <c r="B224" t="s">
        <v>400</v>
      </c>
      <c r="C224" t="s">
        <v>365</v>
      </c>
      <c r="D224" t="s">
        <v>26</v>
      </c>
      <c r="E224" t="s">
        <v>27</v>
      </c>
      <c r="F224" t="s">
        <v>482</v>
      </c>
      <c r="G224" t="s">
        <v>29</v>
      </c>
      <c r="J224">
        <v>543.21299999999906</v>
      </c>
      <c r="K224">
        <v>9</v>
      </c>
      <c r="L224">
        <v>4</v>
      </c>
      <c r="M224">
        <v>1.9647158611290501</v>
      </c>
      <c r="N224">
        <v>1.9337992023134101</v>
      </c>
      <c r="O224">
        <v>2.23632481134265E-2</v>
      </c>
      <c r="P224">
        <v>27.763032928239401</v>
      </c>
      <c r="Q224">
        <v>6.0718589045105697E-6</v>
      </c>
      <c r="R224" t="s">
        <v>30</v>
      </c>
      <c r="S224" t="s">
        <v>31</v>
      </c>
      <c r="T224" t="s">
        <v>31</v>
      </c>
      <c r="U224" t="s">
        <v>30</v>
      </c>
      <c r="V224" t="s">
        <v>31</v>
      </c>
      <c r="W224" t="s">
        <v>31</v>
      </c>
      <c r="X224" t="s">
        <v>30</v>
      </c>
      <c r="Y224" t="s">
        <v>469</v>
      </c>
      <c r="Z224" t="s">
        <v>464</v>
      </c>
      <c r="AA224" t="s">
        <v>454</v>
      </c>
      <c r="AB224">
        <v>38</v>
      </c>
      <c r="AC224" t="s">
        <v>452</v>
      </c>
      <c r="AD224">
        <v>0</v>
      </c>
      <c r="AF224">
        <f t="shared" ref="AF224" si="110">IFERROR(AVERAGE(Q224:Q225),"")</f>
        <v>5.7944496141005696E-6</v>
      </c>
    </row>
    <row r="225" spans="1:32" x14ac:dyDescent="0.25">
      <c r="A225">
        <v>224</v>
      </c>
      <c r="B225" t="s">
        <v>366</v>
      </c>
      <c r="C225" t="s">
        <v>365</v>
      </c>
      <c r="D225" t="s">
        <v>26</v>
      </c>
      <c r="E225" t="s">
        <v>27</v>
      </c>
      <c r="F225" t="s">
        <v>482</v>
      </c>
      <c r="G225" t="s">
        <v>29</v>
      </c>
      <c r="J225">
        <v>543.21299999999906</v>
      </c>
      <c r="K225">
        <v>8</v>
      </c>
      <c r="L225">
        <v>5</v>
      </c>
      <c r="M225">
        <v>1.9286389722819799</v>
      </c>
      <c r="N225">
        <v>1.9337992023134101</v>
      </c>
      <c r="O225">
        <v>2.23632481134265E-2</v>
      </c>
      <c r="P225">
        <v>27.908332718043098</v>
      </c>
      <c r="Q225">
        <v>5.5170403236905704E-6</v>
      </c>
      <c r="R225" t="s">
        <v>30</v>
      </c>
      <c r="S225" t="s">
        <v>31</v>
      </c>
      <c r="T225" t="s">
        <v>31</v>
      </c>
      <c r="U225" t="s">
        <v>30</v>
      </c>
      <c r="V225" t="s">
        <v>31</v>
      </c>
      <c r="W225" t="s">
        <v>31</v>
      </c>
      <c r="X225" t="s">
        <v>30</v>
      </c>
      <c r="Y225" t="s">
        <v>469</v>
      </c>
      <c r="Z225" t="s">
        <v>464</v>
      </c>
      <c r="AA225" t="s">
        <v>454</v>
      </c>
      <c r="AB225">
        <v>38</v>
      </c>
      <c r="AC225" t="s">
        <v>452</v>
      </c>
      <c r="AD225">
        <v>0</v>
      </c>
    </row>
    <row r="226" spans="1:32" x14ac:dyDescent="0.25">
      <c r="A226">
        <v>225</v>
      </c>
      <c r="B226" t="s">
        <v>367</v>
      </c>
      <c r="C226" t="s">
        <v>368</v>
      </c>
      <c r="D226" t="s">
        <v>26</v>
      </c>
      <c r="E226" t="s">
        <v>27</v>
      </c>
      <c r="F226" t="s">
        <v>482</v>
      </c>
      <c r="G226" t="s">
        <v>29</v>
      </c>
      <c r="J226">
        <v>543.21299999999906</v>
      </c>
      <c r="K226">
        <v>9</v>
      </c>
      <c r="L226">
        <v>4</v>
      </c>
      <c r="M226">
        <v>1.9607991324930001</v>
      </c>
      <c r="N226">
        <v>1.9337992023134101</v>
      </c>
      <c r="O226">
        <v>2.23632481134265E-2</v>
      </c>
      <c r="P226">
        <v>26.689454184313998</v>
      </c>
      <c r="Q226">
        <v>1.2325565022980201E-5</v>
      </c>
      <c r="R226" t="s">
        <v>30</v>
      </c>
      <c r="S226" t="s">
        <v>31</v>
      </c>
      <c r="T226" t="s">
        <v>31</v>
      </c>
      <c r="U226" t="s">
        <v>30</v>
      </c>
      <c r="V226" t="s">
        <v>31</v>
      </c>
      <c r="W226" t="s">
        <v>31</v>
      </c>
      <c r="X226" t="s">
        <v>30</v>
      </c>
      <c r="Y226" t="s">
        <v>469</v>
      </c>
      <c r="Z226" t="s">
        <v>464</v>
      </c>
      <c r="AA226" t="s">
        <v>454</v>
      </c>
      <c r="AB226">
        <v>88</v>
      </c>
      <c r="AC226" t="s">
        <v>452</v>
      </c>
      <c r="AD226">
        <v>0</v>
      </c>
      <c r="AF226">
        <f t="shared" ref="AF226" si="111">IFERROR(AVERAGE(Q226:Q227),"")</f>
        <v>1.3162846542469601E-5</v>
      </c>
    </row>
    <row r="227" spans="1:32" x14ac:dyDescent="0.25">
      <c r="A227">
        <v>226</v>
      </c>
      <c r="B227" t="s">
        <v>369</v>
      </c>
      <c r="C227" t="s">
        <v>368</v>
      </c>
      <c r="D227" t="s">
        <v>26</v>
      </c>
      <c r="E227" t="s">
        <v>27</v>
      </c>
      <c r="F227" t="s">
        <v>482</v>
      </c>
      <c r="G227" t="s">
        <v>29</v>
      </c>
      <c r="J227">
        <v>543.21299999999906</v>
      </c>
      <c r="K227">
        <v>8</v>
      </c>
      <c r="L227">
        <v>4</v>
      </c>
      <c r="M227">
        <v>1.8896548808162099</v>
      </c>
      <c r="N227">
        <v>1.9337992023134101</v>
      </c>
      <c r="O227">
        <v>2.23632481134265E-2</v>
      </c>
      <c r="P227">
        <v>26.496287377306501</v>
      </c>
      <c r="Q227">
        <v>1.4000128061959E-5</v>
      </c>
      <c r="R227" t="s">
        <v>30</v>
      </c>
      <c r="S227" t="s">
        <v>31</v>
      </c>
      <c r="T227" t="s">
        <v>31</v>
      </c>
      <c r="U227" t="s">
        <v>30</v>
      </c>
      <c r="V227" t="s">
        <v>31</v>
      </c>
      <c r="W227" t="s">
        <v>31</v>
      </c>
      <c r="X227" t="s">
        <v>30</v>
      </c>
      <c r="Y227" t="s">
        <v>469</v>
      </c>
      <c r="Z227" t="s">
        <v>464</v>
      </c>
      <c r="AA227" t="s">
        <v>454</v>
      </c>
      <c r="AB227">
        <v>88</v>
      </c>
      <c r="AC227" t="s">
        <v>452</v>
      </c>
      <c r="AD227">
        <v>0</v>
      </c>
    </row>
    <row r="228" spans="1:32" x14ac:dyDescent="0.25">
      <c r="A228">
        <v>227</v>
      </c>
      <c r="B228" t="s">
        <v>370</v>
      </c>
      <c r="C228" t="s">
        <v>371</v>
      </c>
      <c r="D228" t="s">
        <v>26</v>
      </c>
      <c r="E228" t="s">
        <v>27</v>
      </c>
      <c r="F228" t="s">
        <v>482</v>
      </c>
      <c r="G228" t="s">
        <v>29</v>
      </c>
      <c r="J228">
        <v>543.21299999999906</v>
      </c>
      <c r="K228">
        <v>9</v>
      </c>
      <c r="L228">
        <v>4</v>
      </c>
      <c r="M228">
        <v>1.9332304698857501</v>
      </c>
      <c r="N228">
        <v>1.9337992023134101</v>
      </c>
      <c r="O228">
        <v>2.23632481134265E-2</v>
      </c>
      <c r="P228">
        <v>27.684067921615799</v>
      </c>
      <c r="Q228">
        <v>6.3964373022986599E-6</v>
      </c>
      <c r="R228" t="s">
        <v>30</v>
      </c>
      <c r="S228" t="s">
        <v>31</v>
      </c>
      <c r="T228" t="s">
        <v>31</v>
      </c>
      <c r="U228" t="s">
        <v>30</v>
      </c>
      <c r="V228" t="s">
        <v>31</v>
      </c>
      <c r="W228" t="s">
        <v>31</v>
      </c>
      <c r="X228" t="s">
        <v>30</v>
      </c>
      <c r="Y228" t="s">
        <v>469</v>
      </c>
      <c r="Z228" t="s">
        <v>465</v>
      </c>
      <c r="AA228" t="s">
        <v>454</v>
      </c>
      <c r="AB228">
        <v>38</v>
      </c>
      <c r="AC228" t="s">
        <v>452</v>
      </c>
      <c r="AD228">
        <v>0.5</v>
      </c>
      <c r="AF228">
        <f t="shared" ref="AF228" si="112">IFERROR(AVERAGE(Q228:Q229),"")</f>
        <v>5.7312173364445903E-6</v>
      </c>
    </row>
    <row r="229" spans="1:32" x14ac:dyDescent="0.25">
      <c r="A229">
        <v>228</v>
      </c>
      <c r="B229" t="s">
        <v>372</v>
      </c>
      <c r="C229" t="s">
        <v>371</v>
      </c>
      <c r="D229" t="s">
        <v>26</v>
      </c>
      <c r="E229" t="s">
        <v>27</v>
      </c>
      <c r="F229" t="s">
        <v>482</v>
      </c>
      <c r="G229" t="s">
        <v>29</v>
      </c>
      <c r="J229">
        <v>543.21299999999906</v>
      </c>
      <c r="K229">
        <v>8</v>
      </c>
      <c r="L229">
        <v>4</v>
      </c>
      <c r="M229">
        <v>1.91898497142363</v>
      </c>
      <c r="N229">
        <v>1.9337992023134101</v>
      </c>
      <c r="O229">
        <v>2.23632481134265E-2</v>
      </c>
      <c r="P229">
        <v>28.037661373131801</v>
      </c>
      <c r="Q229">
        <v>5.0659973705905199E-6</v>
      </c>
      <c r="R229" t="s">
        <v>30</v>
      </c>
      <c r="S229" t="s">
        <v>31</v>
      </c>
      <c r="T229" t="s">
        <v>31</v>
      </c>
      <c r="U229" t="s">
        <v>30</v>
      </c>
      <c r="V229" t="s">
        <v>31</v>
      </c>
      <c r="W229" t="s">
        <v>31</v>
      </c>
      <c r="X229" t="s">
        <v>30</v>
      </c>
      <c r="Y229" t="s">
        <v>469</v>
      </c>
      <c r="Z229" t="s">
        <v>465</v>
      </c>
      <c r="AA229" t="s">
        <v>454</v>
      </c>
      <c r="AB229">
        <v>38</v>
      </c>
      <c r="AC229" t="s">
        <v>452</v>
      </c>
      <c r="AD229">
        <v>0.5</v>
      </c>
    </row>
    <row r="230" spans="1:32" x14ac:dyDescent="0.25">
      <c r="A230">
        <v>229</v>
      </c>
      <c r="B230" t="s">
        <v>373</v>
      </c>
      <c r="C230" t="s">
        <v>374</v>
      </c>
      <c r="D230" t="s">
        <v>26</v>
      </c>
      <c r="E230" t="s">
        <v>27</v>
      </c>
      <c r="F230" t="s">
        <v>482</v>
      </c>
      <c r="G230" t="s">
        <v>29</v>
      </c>
      <c r="J230">
        <v>543.21299999999906</v>
      </c>
      <c r="K230">
        <v>10</v>
      </c>
      <c r="L230">
        <v>4</v>
      </c>
      <c r="M230">
        <v>1.9472794270521001</v>
      </c>
      <c r="N230">
        <v>1.9337992023134101</v>
      </c>
      <c r="O230">
        <v>2.23632481134265E-2</v>
      </c>
      <c r="P230">
        <v>28.548433562368999</v>
      </c>
      <c r="Q230">
        <v>3.61721225974187E-6</v>
      </c>
      <c r="R230" t="s">
        <v>30</v>
      </c>
      <c r="S230" t="s">
        <v>31</v>
      </c>
      <c r="T230" t="s">
        <v>31</v>
      </c>
      <c r="U230" t="s">
        <v>30</v>
      </c>
      <c r="V230" t="s">
        <v>31</v>
      </c>
      <c r="W230" t="s">
        <v>31</v>
      </c>
      <c r="X230" t="s">
        <v>30</v>
      </c>
      <c r="Y230" t="s">
        <v>469</v>
      </c>
      <c r="Z230" t="s">
        <v>465</v>
      </c>
      <c r="AA230" t="s">
        <v>454</v>
      </c>
      <c r="AB230">
        <v>88</v>
      </c>
      <c r="AC230" t="s">
        <v>452</v>
      </c>
      <c r="AD230">
        <v>0.5</v>
      </c>
      <c r="AF230">
        <f t="shared" ref="AF230" si="113">IFERROR(AVERAGE(Q230:Q231),"")</f>
        <v>3.2653314825850901E-6</v>
      </c>
    </row>
    <row r="231" spans="1:32" x14ac:dyDescent="0.25">
      <c r="A231">
        <v>230</v>
      </c>
      <c r="B231" t="s">
        <v>375</v>
      </c>
      <c r="C231" t="s">
        <v>374</v>
      </c>
      <c r="D231" t="s">
        <v>26</v>
      </c>
      <c r="E231" t="s">
        <v>27</v>
      </c>
      <c r="F231" t="s">
        <v>482</v>
      </c>
      <c r="G231" t="s">
        <v>29</v>
      </c>
      <c r="J231">
        <v>543.21299999999906</v>
      </c>
      <c r="K231">
        <v>10</v>
      </c>
      <c r="L231">
        <v>3</v>
      </c>
      <c r="M231">
        <v>1.96755940834406</v>
      </c>
      <c r="N231">
        <v>1.9337992023134101</v>
      </c>
      <c r="O231">
        <v>2.23632481134265E-2</v>
      </c>
      <c r="P231">
        <v>28.876515221715</v>
      </c>
      <c r="Q231">
        <v>2.9134507054283102E-6</v>
      </c>
      <c r="R231" t="s">
        <v>30</v>
      </c>
      <c r="S231" t="s">
        <v>31</v>
      </c>
      <c r="T231" t="s">
        <v>31</v>
      </c>
      <c r="U231" t="s">
        <v>30</v>
      </c>
      <c r="V231" t="s">
        <v>31</v>
      </c>
      <c r="W231" t="s">
        <v>31</v>
      </c>
      <c r="X231" t="s">
        <v>30</v>
      </c>
      <c r="Y231" t="s">
        <v>469</v>
      </c>
      <c r="Z231" t="s">
        <v>465</v>
      </c>
      <c r="AA231" t="s">
        <v>454</v>
      </c>
      <c r="AB231">
        <v>88</v>
      </c>
      <c r="AC231" t="s">
        <v>452</v>
      </c>
      <c r="AD231">
        <v>0.5</v>
      </c>
    </row>
    <row r="232" spans="1:32" x14ac:dyDescent="0.25">
      <c r="A232">
        <v>231</v>
      </c>
      <c r="B232" t="s">
        <v>376</v>
      </c>
      <c r="C232" t="s">
        <v>377</v>
      </c>
      <c r="D232" t="s">
        <v>26</v>
      </c>
      <c r="E232" t="s">
        <v>27</v>
      </c>
      <c r="F232" t="s">
        <v>482</v>
      </c>
      <c r="G232" t="s">
        <v>29</v>
      </c>
      <c r="J232">
        <v>543.21299999999906</v>
      </c>
      <c r="K232">
        <v>10</v>
      </c>
      <c r="L232">
        <v>4</v>
      </c>
      <c r="M232">
        <v>1.96215685278437</v>
      </c>
      <c r="N232">
        <v>1.9337992023134101</v>
      </c>
      <c r="O232">
        <v>2.23632481134265E-2</v>
      </c>
      <c r="P232">
        <v>28.543163033578601</v>
      </c>
      <c r="Q232">
        <v>3.6298069974077399E-6</v>
      </c>
      <c r="R232" t="s">
        <v>30</v>
      </c>
      <c r="S232" t="s">
        <v>31</v>
      </c>
      <c r="T232" t="s">
        <v>31</v>
      </c>
      <c r="U232" t="s">
        <v>30</v>
      </c>
      <c r="V232" t="s">
        <v>31</v>
      </c>
      <c r="W232" t="s">
        <v>31</v>
      </c>
      <c r="X232" t="s">
        <v>30</v>
      </c>
      <c r="Y232" t="s">
        <v>469</v>
      </c>
      <c r="Z232" t="s">
        <v>465</v>
      </c>
      <c r="AA232" t="s">
        <v>454</v>
      </c>
      <c r="AB232">
        <v>150</v>
      </c>
      <c r="AC232" t="s">
        <v>452</v>
      </c>
      <c r="AD232">
        <v>0.5</v>
      </c>
      <c r="AF232">
        <f t="shared" ref="AF232" si="114">IFERROR(AVERAGE(Q232:Q233),"")</f>
        <v>3.38066089707669E-6</v>
      </c>
    </row>
    <row r="233" spans="1:32" x14ac:dyDescent="0.25">
      <c r="A233">
        <v>232</v>
      </c>
      <c r="B233" t="s">
        <v>378</v>
      </c>
      <c r="C233" t="s">
        <v>377</v>
      </c>
      <c r="D233" t="s">
        <v>26</v>
      </c>
      <c r="E233" t="s">
        <v>27</v>
      </c>
      <c r="F233" t="s">
        <v>482</v>
      </c>
      <c r="G233" t="s">
        <v>29</v>
      </c>
      <c r="J233">
        <v>543.21299999999906</v>
      </c>
      <c r="K233">
        <v>10</v>
      </c>
      <c r="L233">
        <v>4</v>
      </c>
      <c r="M233">
        <v>1.9577610049468901</v>
      </c>
      <c r="N233">
        <v>1.9337992023134101</v>
      </c>
      <c r="O233">
        <v>2.23632481134265E-2</v>
      </c>
      <c r="P233">
        <v>28.767068473791699</v>
      </c>
      <c r="Q233">
        <v>3.13151479674564E-6</v>
      </c>
      <c r="R233" t="s">
        <v>30</v>
      </c>
      <c r="S233" t="s">
        <v>31</v>
      </c>
      <c r="T233" t="s">
        <v>31</v>
      </c>
      <c r="U233" t="s">
        <v>30</v>
      </c>
      <c r="V233" t="s">
        <v>31</v>
      </c>
      <c r="W233" t="s">
        <v>31</v>
      </c>
      <c r="X233" t="s">
        <v>30</v>
      </c>
      <c r="Y233" t="s">
        <v>469</v>
      </c>
      <c r="Z233" t="s">
        <v>465</v>
      </c>
      <c r="AA233" t="s">
        <v>454</v>
      </c>
      <c r="AB233">
        <v>150</v>
      </c>
      <c r="AC233" t="s">
        <v>452</v>
      </c>
      <c r="AD233">
        <v>0.5</v>
      </c>
    </row>
    <row r="234" spans="1:32" x14ac:dyDescent="0.25">
      <c r="A234">
        <v>233</v>
      </c>
      <c r="B234" t="s">
        <v>379</v>
      </c>
      <c r="C234" t="s">
        <v>380</v>
      </c>
      <c r="D234" t="s">
        <v>26</v>
      </c>
      <c r="E234" t="s">
        <v>27</v>
      </c>
      <c r="F234" t="s">
        <v>482</v>
      </c>
      <c r="G234" t="s">
        <v>29</v>
      </c>
      <c r="J234">
        <v>543.21299999999906</v>
      </c>
      <c r="K234">
        <v>8</v>
      </c>
      <c r="L234">
        <v>4</v>
      </c>
      <c r="M234">
        <v>1.9351529495150499</v>
      </c>
      <c r="N234">
        <v>1.9337992023134101</v>
      </c>
      <c r="O234">
        <v>2.23632481134265E-2</v>
      </c>
      <c r="P234">
        <v>27.804621374483599</v>
      </c>
      <c r="Q234">
        <v>5.9075889147575602E-6</v>
      </c>
      <c r="R234" t="s">
        <v>30</v>
      </c>
      <c r="S234" t="s">
        <v>31</v>
      </c>
      <c r="T234" t="s">
        <v>31</v>
      </c>
      <c r="U234" t="s">
        <v>30</v>
      </c>
      <c r="V234" t="s">
        <v>31</v>
      </c>
      <c r="W234" t="s">
        <v>31</v>
      </c>
      <c r="X234" t="s">
        <v>30</v>
      </c>
      <c r="Y234" t="s">
        <v>469</v>
      </c>
      <c r="Z234" t="s">
        <v>466</v>
      </c>
      <c r="AA234" t="s">
        <v>454</v>
      </c>
      <c r="AB234">
        <v>38</v>
      </c>
      <c r="AC234" t="s">
        <v>452</v>
      </c>
      <c r="AD234">
        <v>5</v>
      </c>
      <c r="AF234">
        <f t="shared" ref="AF234" si="115">IFERROR(AVERAGE(Q234:Q235),"")</f>
        <v>6.3344832794803406E-6</v>
      </c>
    </row>
    <row r="235" spans="1:32" x14ac:dyDescent="0.25">
      <c r="A235">
        <v>234</v>
      </c>
      <c r="B235" t="s">
        <v>381</v>
      </c>
      <c r="C235" t="s">
        <v>380</v>
      </c>
      <c r="D235" t="s">
        <v>26</v>
      </c>
      <c r="E235" t="s">
        <v>27</v>
      </c>
      <c r="F235" t="s">
        <v>482</v>
      </c>
      <c r="G235" t="s">
        <v>29</v>
      </c>
      <c r="J235">
        <v>543.21299999999906</v>
      </c>
      <c r="K235">
        <v>8</v>
      </c>
      <c r="L235">
        <v>4</v>
      </c>
      <c r="M235">
        <v>1.9237550754650601</v>
      </c>
      <c r="N235">
        <v>1.9337992023134101</v>
      </c>
      <c r="O235">
        <v>2.23632481134265E-2</v>
      </c>
      <c r="P235">
        <v>27.5999335331766</v>
      </c>
      <c r="Q235">
        <v>6.7613776442031202E-6</v>
      </c>
      <c r="R235" t="s">
        <v>30</v>
      </c>
      <c r="S235" t="s">
        <v>31</v>
      </c>
      <c r="T235" t="s">
        <v>31</v>
      </c>
      <c r="U235" t="s">
        <v>30</v>
      </c>
      <c r="V235" t="s">
        <v>31</v>
      </c>
      <c r="W235" t="s">
        <v>31</v>
      </c>
      <c r="X235" t="s">
        <v>30</v>
      </c>
      <c r="Y235" t="s">
        <v>469</v>
      </c>
      <c r="Z235" t="s">
        <v>466</v>
      </c>
      <c r="AA235" t="s">
        <v>454</v>
      </c>
      <c r="AB235">
        <v>38</v>
      </c>
      <c r="AC235" t="s">
        <v>452</v>
      </c>
      <c r="AD235">
        <v>5</v>
      </c>
    </row>
    <row r="236" spans="1:32" x14ac:dyDescent="0.25">
      <c r="A236">
        <v>235</v>
      </c>
      <c r="B236" t="s">
        <v>382</v>
      </c>
      <c r="C236" t="s">
        <v>383</v>
      </c>
      <c r="D236" t="s">
        <v>26</v>
      </c>
      <c r="E236" t="s">
        <v>27</v>
      </c>
      <c r="F236" t="s">
        <v>482</v>
      </c>
      <c r="G236" t="s">
        <v>29</v>
      </c>
      <c r="J236">
        <v>543.21299999999906</v>
      </c>
      <c r="K236">
        <v>10</v>
      </c>
      <c r="L236">
        <v>4</v>
      </c>
      <c r="M236">
        <v>1.94422713775363</v>
      </c>
      <c r="N236">
        <v>1.9337992023134101</v>
      </c>
      <c r="O236">
        <v>2.23632481134265E-2</v>
      </c>
      <c r="P236">
        <v>28.086187568958501</v>
      </c>
      <c r="Q236">
        <v>4.9064401489635903E-6</v>
      </c>
      <c r="R236" t="s">
        <v>30</v>
      </c>
      <c r="S236" t="s">
        <v>31</v>
      </c>
      <c r="T236" t="s">
        <v>31</v>
      </c>
      <c r="U236" t="s">
        <v>30</v>
      </c>
      <c r="V236" t="s">
        <v>31</v>
      </c>
      <c r="W236" t="s">
        <v>31</v>
      </c>
      <c r="X236" t="s">
        <v>30</v>
      </c>
      <c r="Y236" t="s">
        <v>469</v>
      </c>
      <c r="Z236" t="s">
        <v>466</v>
      </c>
      <c r="AA236" t="s">
        <v>454</v>
      </c>
      <c r="AB236">
        <v>88</v>
      </c>
      <c r="AC236" t="s">
        <v>452</v>
      </c>
      <c r="AD236">
        <v>5</v>
      </c>
      <c r="AF236">
        <f t="shared" ref="AF236" si="116">IFERROR(AVERAGE(Q236:Q237),"")</f>
        <v>4.6331246850321849E-6</v>
      </c>
    </row>
    <row r="237" spans="1:32" x14ac:dyDescent="0.25">
      <c r="A237">
        <v>236</v>
      </c>
      <c r="B237" t="s">
        <v>384</v>
      </c>
      <c r="C237" t="s">
        <v>383</v>
      </c>
      <c r="D237" t="s">
        <v>26</v>
      </c>
      <c r="E237" t="s">
        <v>27</v>
      </c>
      <c r="F237" t="s">
        <v>482</v>
      </c>
      <c r="G237" t="s">
        <v>29</v>
      </c>
      <c r="J237">
        <v>543.21299999999906</v>
      </c>
      <c r="K237">
        <v>9</v>
      </c>
      <c r="L237">
        <v>4</v>
      </c>
      <c r="M237">
        <v>1.93370730986913</v>
      </c>
      <c r="N237">
        <v>1.9337992023134101</v>
      </c>
      <c r="O237">
        <v>2.23632481134265E-2</v>
      </c>
      <c r="P237">
        <v>28.265297143719302</v>
      </c>
      <c r="Q237">
        <v>4.3598092211007796E-6</v>
      </c>
      <c r="R237" t="s">
        <v>30</v>
      </c>
      <c r="S237" t="s">
        <v>31</v>
      </c>
      <c r="T237" t="s">
        <v>31</v>
      </c>
      <c r="U237" t="s">
        <v>30</v>
      </c>
      <c r="V237" t="s">
        <v>31</v>
      </c>
      <c r="W237" t="s">
        <v>31</v>
      </c>
      <c r="X237" t="s">
        <v>30</v>
      </c>
      <c r="Y237" t="s">
        <v>469</v>
      </c>
      <c r="Z237" t="s">
        <v>466</v>
      </c>
      <c r="AA237" t="s">
        <v>454</v>
      </c>
      <c r="AB237">
        <v>88</v>
      </c>
      <c r="AC237" t="s">
        <v>452</v>
      </c>
      <c r="AD237">
        <v>5</v>
      </c>
    </row>
    <row r="238" spans="1:32" x14ac:dyDescent="0.25">
      <c r="A238">
        <v>237</v>
      </c>
      <c r="B238" t="s">
        <v>385</v>
      </c>
      <c r="C238" t="s">
        <v>386</v>
      </c>
      <c r="D238" t="s">
        <v>26</v>
      </c>
      <c r="E238" t="s">
        <v>27</v>
      </c>
      <c r="F238" t="s">
        <v>482</v>
      </c>
      <c r="G238" t="s">
        <v>29</v>
      </c>
      <c r="J238">
        <v>543.21299999999906</v>
      </c>
      <c r="K238">
        <v>9</v>
      </c>
      <c r="L238">
        <v>4</v>
      </c>
      <c r="M238">
        <v>1.9517825145975201</v>
      </c>
      <c r="N238">
        <v>1.9337992023134101</v>
      </c>
      <c r="O238">
        <v>2.23632481134265E-2</v>
      </c>
      <c r="P238">
        <v>26.348408723273899</v>
      </c>
      <c r="Q238">
        <v>1.5434271558028199E-5</v>
      </c>
      <c r="R238" t="s">
        <v>30</v>
      </c>
      <c r="S238" t="s">
        <v>31</v>
      </c>
      <c r="T238" t="s">
        <v>31</v>
      </c>
      <c r="U238" t="s">
        <v>30</v>
      </c>
      <c r="V238" t="s">
        <v>31</v>
      </c>
      <c r="W238" t="s">
        <v>31</v>
      </c>
      <c r="X238" t="s">
        <v>30</v>
      </c>
      <c r="Y238" t="s">
        <v>469</v>
      </c>
      <c r="Z238" t="s">
        <v>466</v>
      </c>
      <c r="AA238" t="s">
        <v>454</v>
      </c>
      <c r="AB238">
        <v>150</v>
      </c>
      <c r="AC238" t="s">
        <v>452</v>
      </c>
      <c r="AD238">
        <v>5</v>
      </c>
      <c r="AF238">
        <f t="shared" ref="AF238" si="117">IFERROR(AVERAGE(Q238:Q239),"")</f>
        <v>1.5489743211420849E-5</v>
      </c>
    </row>
    <row r="239" spans="1:32" x14ac:dyDescent="0.25">
      <c r="A239">
        <v>238</v>
      </c>
      <c r="B239" t="s">
        <v>387</v>
      </c>
      <c r="C239" t="s">
        <v>386</v>
      </c>
      <c r="D239" t="s">
        <v>26</v>
      </c>
      <c r="E239" t="s">
        <v>27</v>
      </c>
      <c r="F239" t="s">
        <v>482</v>
      </c>
      <c r="G239" t="s">
        <v>29</v>
      </c>
      <c r="J239">
        <v>543.21299999999906</v>
      </c>
      <c r="K239">
        <v>11</v>
      </c>
      <c r="L239">
        <v>4</v>
      </c>
      <c r="M239">
        <v>1.95163515734571</v>
      </c>
      <c r="N239">
        <v>1.9337992023134101</v>
      </c>
      <c r="O239">
        <v>2.23632481134265E-2</v>
      </c>
      <c r="P239">
        <v>26.337548148968999</v>
      </c>
      <c r="Q239">
        <v>1.55452148648135E-5</v>
      </c>
      <c r="R239" t="s">
        <v>30</v>
      </c>
      <c r="S239" t="s">
        <v>31</v>
      </c>
      <c r="T239" t="s">
        <v>31</v>
      </c>
      <c r="U239" t="s">
        <v>30</v>
      </c>
      <c r="V239" t="s">
        <v>31</v>
      </c>
      <c r="W239" t="s">
        <v>31</v>
      </c>
      <c r="X239" t="s">
        <v>30</v>
      </c>
      <c r="Y239" t="s">
        <v>469</v>
      </c>
      <c r="Z239" t="s">
        <v>466</v>
      </c>
      <c r="AA239" t="s">
        <v>454</v>
      </c>
      <c r="AB239">
        <v>150</v>
      </c>
      <c r="AC239" t="s">
        <v>452</v>
      </c>
      <c r="AD239">
        <v>5</v>
      </c>
    </row>
    <row r="240" spans="1:32" x14ac:dyDescent="0.25">
      <c r="A240">
        <v>239</v>
      </c>
      <c r="B240" t="s">
        <v>388</v>
      </c>
      <c r="C240" t="s">
        <v>389</v>
      </c>
      <c r="D240" t="s">
        <v>26</v>
      </c>
      <c r="E240" t="s">
        <v>27</v>
      </c>
      <c r="F240" t="s">
        <v>482</v>
      </c>
      <c r="G240" t="s">
        <v>29</v>
      </c>
      <c r="J240">
        <v>543.21299999999906</v>
      </c>
      <c r="K240">
        <v>12</v>
      </c>
      <c r="L240">
        <v>4</v>
      </c>
      <c r="M240">
        <v>1.9287954168461701</v>
      </c>
      <c r="N240">
        <v>1.9337992023134101</v>
      </c>
      <c r="O240">
        <v>2.23632481134265E-2</v>
      </c>
      <c r="P240">
        <v>28.977619090474501</v>
      </c>
      <c r="Q240">
        <v>2.7255262938291199E-6</v>
      </c>
      <c r="R240" t="s">
        <v>30</v>
      </c>
      <c r="S240" t="s">
        <v>31</v>
      </c>
      <c r="T240" t="s">
        <v>31</v>
      </c>
      <c r="U240" t="s">
        <v>30</v>
      </c>
      <c r="V240" t="s">
        <v>31</v>
      </c>
      <c r="W240" t="s">
        <v>31</v>
      </c>
      <c r="X240" t="s">
        <v>30</v>
      </c>
      <c r="Y240" t="s">
        <v>469</v>
      </c>
      <c r="Z240" t="s">
        <v>461</v>
      </c>
      <c r="AA240" t="s">
        <v>455</v>
      </c>
      <c r="AB240">
        <v>38</v>
      </c>
      <c r="AC240" t="s">
        <v>451</v>
      </c>
      <c r="AD240">
        <v>0</v>
      </c>
      <c r="AF240">
        <f t="shared" ref="AF240" si="118">IFERROR(AVERAGE(Q240:Q241),"")</f>
        <v>2.7024982439210251E-6</v>
      </c>
    </row>
    <row r="241" spans="1:32" x14ac:dyDescent="0.25">
      <c r="A241">
        <v>240</v>
      </c>
      <c r="B241" t="s">
        <v>390</v>
      </c>
      <c r="C241" t="s">
        <v>389</v>
      </c>
      <c r="D241" t="s">
        <v>26</v>
      </c>
      <c r="E241" t="s">
        <v>27</v>
      </c>
      <c r="F241" t="s">
        <v>482</v>
      </c>
      <c r="G241" t="s">
        <v>29</v>
      </c>
      <c r="J241">
        <v>543.21299999999906</v>
      </c>
      <c r="K241">
        <v>10</v>
      </c>
      <c r="L241">
        <v>4</v>
      </c>
      <c r="M241">
        <v>1.91643251132147</v>
      </c>
      <c r="N241">
        <v>1.9337992023134101</v>
      </c>
      <c r="O241">
        <v>2.23632481134265E-2</v>
      </c>
      <c r="P241">
        <v>29.003461100763001</v>
      </c>
      <c r="Q241">
        <v>2.67947019401293E-6</v>
      </c>
      <c r="R241" t="s">
        <v>30</v>
      </c>
      <c r="S241" t="s">
        <v>31</v>
      </c>
      <c r="T241" t="s">
        <v>31</v>
      </c>
      <c r="U241" t="s">
        <v>30</v>
      </c>
      <c r="V241" t="s">
        <v>31</v>
      </c>
      <c r="W241" t="s">
        <v>31</v>
      </c>
      <c r="X241" t="s">
        <v>30</v>
      </c>
      <c r="Y241" t="s">
        <v>469</v>
      </c>
      <c r="Z241" t="s">
        <v>461</v>
      </c>
      <c r="AA241" t="s">
        <v>455</v>
      </c>
      <c r="AB241">
        <v>38</v>
      </c>
      <c r="AC241" t="s">
        <v>451</v>
      </c>
      <c r="AD241">
        <v>0</v>
      </c>
    </row>
    <row r="242" spans="1:32" x14ac:dyDescent="0.25">
      <c r="A242">
        <v>241</v>
      </c>
      <c r="B242" t="s">
        <v>391</v>
      </c>
      <c r="C242" t="s">
        <v>392</v>
      </c>
      <c r="D242" t="s">
        <v>26</v>
      </c>
      <c r="E242" t="s">
        <v>27</v>
      </c>
      <c r="F242" t="s">
        <v>482</v>
      </c>
      <c r="G242" t="s">
        <v>29</v>
      </c>
      <c r="J242">
        <v>543.21299999999906</v>
      </c>
      <c r="K242">
        <v>9</v>
      </c>
      <c r="L242">
        <v>4</v>
      </c>
      <c r="M242">
        <v>1.9241500085634</v>
      </c>
      <c r="N242">
        <v>1.9337992023134101</v>
      </c>
      <c r="O242">
        <v>2.23632481134265E-2</v>
      </c>
      <c r="P242">
        <v>30.2081903373732</v>
      </c>
      <c r="Q242">
        <v>1.21060028304349E-6</v>
      </c>
      <c r="R242" t="s">
        <v>30</v>
      </c>
      <c r="S242" t="s">
        <v>31</v>
      </c>
      <c r="T242" t="s">
        <v>31</v>
      </c>
      <c r="U242" t="s">
        <v>30</v>
      </c>
      <c r="V242" t="s">
        <v>31</v>
      </c>
      <c r="W242" t="s">
        <v>31</v>
      </c>
      <c r="X242" t="s">
        <v>30</v>
      </c>
      <c r="Y242" t="s">
        <v>469</v>
      </c>
      <c r="Z242" t="s">
        <v>461</v>
      </c>
      <c r="AA242" t="s">
        <v>455</v>
      </c>
      <c r="AB242">
        <v>88</v>
      </c>
      <c r="AC242" t="s">
        <v>451</v>
      </c>
      <c r="AD242">
        <v>0</v>
      </c>
      <c r="AF242">
        <f t="shared" ref="AF242" si="119">IFERROR(AVERAGE(Q242:Q243),"")</f>
        <v>1.1351597823283051E-6</v>
      </c>
    </row>
    <row r="243" spans="1:32" x14ac:dyDescent="0.25">
      <c r="A243">
        <v>242</v>
      </c>
      <c r="B243" t="s">
        <v>393</v>
      </c>
      <c r="C243" t="s">
        <v>392</v>
      </c>
      <c r="D243" t="s">
        <v>26</v>
      </c>
      <c r="E243" t="s">
        <v>27</v>
      </c>
      <c r="F243" t="s">
        <v>482</v>
      </c>
      <c r="G243" t="s">
        <v>29</v>
      </c>
      <c r="J243">
        <v>543.21299999999906</v>
      </c>
      <c r="K243">
        <v>12</v>
      </c>
      <c r="L243">
        <v>4</v>
      </c>
      <c r="M243">
        <v>1.9206267872721099</v>
      </c>
      <c r="N243">
        <v>1.9337992023134101</v>
      </c>
      <c r="O243">
        <v>2.23632481134265E-2</v>
      </c>
      <c r="P243">
        <v>30.4100326502321</v>
      </c>
      <c r="Q243">
        <v>1.0597192816131201E-6</v>
      </c>
      <c r="R243" t="s">
        <v>30</v>
      </c>
      <c r="S243" t="s">
        <v>31</v>
      </c>
      <c r="T243" t="s">
        <v>31</v>
      </c>
      <c r="U243" t="s">
        <v>30</v>
      </c>
      <c r="V243" t="s">
        <v>31</v>
      </c>
      <c r="W243" t="s">
        <v>31</v>
      </c>
      <c r="X243" t="s">
        <v>30</v>
      </c>
      <c r="Y243" t="s">
        <v>469</v>
      </c>
      <c r="Z243" t="s">
        <v>461</v>
      </c>
      <c r="AA243" t="s">
        <v>455</v>
      </c>
      <c r="AB243">
        <v>88</v>
      </c>
      <c r="AC243" t="s">
        <v>451</v>
      </c>
      <c r="AD243">
        <v>0</v>
      </c>
    </row>
    <row r="244" spans="1:32" x14ac:dyDescent="0.25">
      <c r="A244">
        <v>243</v>
      </c>
      <c r="B244" t="s">
        <v>394</v>
      </c>
      <c r="C244" t="s">
        <v>395</v>
      </c>
      <c r="D244" t="s">
        <v>26</v>
      </c>
      <c r="E244" t="s">
        <v>27</v>
      </c>
      <c r="F244" t="s">
        <v>482</v>
      </c>
      <c r="G244" t="s">
        <v>29</v>
      </c>
      <c r="J244">
        <v>543.21299999999906</v>
      </c>
      <c r="K244">
        <v>9</v>
      </c>
      <c r="L244">
        <v>4</v>
      </c>
      <c r="M244">
        <v>1.9170702821727099</v>
      </c>
      <c r="N244">
        <v>1.9337992023134101</v>
      </c>
      <c r="O244">
        <v>2.23632481134265E-2</v>
      </c>
      <c r="P244">
        <v>28.2339863017197</v>
      </c>
      <c r="Q244">
        <v>4.4507711774275998E-6</v>
      </c>
      <c r="R244" t="s">
        <v>30</v>
      </c>
      <c r="S244" t="s">
        <v>31</v>
      </c>
      <c r="T244" t="s">
        <v>31</v>
      </c>
      <c r="U244" t="s">
        <v>30</v>
      </c>
      <c r="V244" t="s">
        <v>31</v>
      </c>
      <c r="W244" t="s">
        <v>31</v>
      </c>
      <c r="X244" t="s">
        <v>30</v>
      </c>
      <c r="Y244" t="s">
        <v>469</v>
      </c>
      <c r="Z244" t="s">
        <v>461</v>
      </c>
      <c r="AA244" t="s">
        <v>455</v>
      </c>
      <c r="AB244">
        <v>150</v>
      </c>
      <c r="AC244" t="s">
        <v>451</v>
      </c>
      <c r="AD244">
        <v>0</v>
      </c>
      <c r="AF244">
        <f t="shared" ref="AF244" si="120">IFERROR(AVERAGE(Q244:Q245),"")</f>
        <v>4.36249672763819E-6</v>
      </c>
    </row>
    <row r="245" spans="1:32" x14ac:dyDescent="0.25">
      <c r="A245">
        <v>244</v>
      </c>
      <c r="B245" t="s">
        <v>396</v>
      </c>
      <c r="C245" t="s">
        <v>395</v>
      </c>
      <c r="D245" t="s">
        <v>26</v>
      </c>
      <c r="E245" t="s">
        <v>27</v>
      </c>
      <c r="F245" t="s">
        <v>482</v>
      </c>
      <c r="G245" t="s">
        <v>29</v>
      </c>
      <c r="J245">
        <v>543.21299999999906</v>
      </c>
      <c r="K245">
        <v>8</v>
      </c>
      <c r="L245">
        <v>4</v>
      </c>
      <c r="M245">
        <v>1.92629527882205</v>
      </c>
      <c r="N245">
        <v>1.9337992023134101</v>
      </c>
      <c r="O245">
        <v>2.23632481134265E-2</v>
      </c>
      <c r="P245">
        <v>28.295360132492501</v>
      </c>
      <c r="Q245">
        <v>4.2742222778487803E-6</v>
      </c>
      <c r="R245" t="s">
        <v>30</v>
      </c>
      <c r="S245" t="s">
        <v>31</v>
      </c>
      <c r="T245" t="s">
        <v>31</v>
      </c>
      <c r="U245" t="s">
        <v>30</v>
      </c>
      <c r="V245" t="s">
        <v>31</v>
      </c>
      <c r="W245" t="s">
        <v>31</v>
      </c>
      <c r="X245" t="s">
        <v>30</v>
      </c>
      <c r="Y245" t="s">
        <v>469</v>
      </c>
      <c r="Z245" t="s">
        <v>461</v>
      </c>
      <c r="AA245" t="s">
        <v>455</v>
      </c>
      <c r="AB245">
        <v>150</v>
      </c>
      <c r="AC245" t="s">
        <v>451</v>
      </c>
      <c r="AD245">
        <v>0</v>
      </c>
    </row>
    <row r="246" spans="1:32" x14ac:dyDescent="0.25">
      <c r="A246">
        <v>245</v>
      </c>
      <c r="B246" t="s">
        <v>397</v>
      </c>
      <c r="C246" t="s">
        <v>398</v>
      </c>
      <c r="D246" t="s">
        <v>26</v>
      </c>
      <c r="E246" t="s">
        <v>27</v>
      </c>
      <c r="F246" t="s">
        <v>482</v>
      </c>
      <c r="G246" t="s">
        <v>29</v>
      </c>
      <c r="J246">
        <v>543.21299999999906</v>
      </c>
      <c r="K246">
        <v>7</v>
      </c>
      <c r="L246">
        <v>4</v>
      </c>
      <c r="M246">
        <v>1.9220434366713199</v>
      </c>
      <c r="N246">
        <v>1.9337992023134101</v>
      </c>
      <c r="O246">
        <v>2.23632481134265E-2</v>
      </c>
      <c r="P246">
        <v>27.0624118424447</v>
      </c>
      <c r="Q246">
        <v>9.6380132895839497E-6</v>
      </c>
      <c r="R246" t="s">
        <v>30</v>
      </c>
      <c r="S246" t="s">
        <v>31</v>
      </c>
      <c r="T246" t="s">
        <v>31</v>
      </c>
      <c r="U246" t="s">
        <v>30</v>
      </c>
      <c r="V246" t="s">
        <v>31</v>
      </c>
      <c r="W246" t="s">
        <v>31</v>
      </c>
      <c r="X246" t="s">
        <v>30</v>
      </c>
      <c r="Y246" t="s">
        <v>469</v>
      </c>
      <c r="Z246" t="s">
        <v>462</v>
      </c>
      <c r="AA246" t="s">
        <v>455</v>
      </c>
      <c r="AB246">
        <v>38</v>
      </c>
      <c r="AC246" t="s">
        <v>451</v>
      </c>
      <c r="AD246">
        <v>0.5</v>
      </c>
      <c r="AF246">
        <f t="shared" ref="AF246" si="121">IFERROR(AVERAGE(Q246:Q247),"")</f>
        <v>8.3223064471827754E-6</v>
      </c>
    </row>
    <row r="247" spans="1:32" x14ac:dyDescent="0.25">
      <c r="A247">
        <v>246</v>
      </c>
      <c r="B247" t="s">
        <v>399</v>
      </c>
      <c r="C247" t="s">
        <v>398</v>
      </c>
      <c r="D247" t="s">
        <v>26</v>
      </c>
      <c r="E247" t="s">
        <v>27</v>
      </c>
      <c r="F247" t="s">
        <v>482</v>
      </c>
      <c r="G247" t="s">
        <v>29</v>
      </c>
      <c r="J247">
        <v>543.21299999999906</v>
      </c>
      <c r="K247">
        <v>8</v>
      </c>
      <c r="L247">
        <v>4</v>
      </c>
      <c r="M247">
        <v>1.9280721664841201</v>
      </c>
      <c r="N247">
        <v>1.9337992023134101</v>
      </c>
      <c r="O247">
        <v>2.23632481134265E-2</v>
      </c>
      <c r="P247">
        <v>27.5459129593334</v>
      </c>
      <c r="Q247">
        <v>7.0065996047816003E-6</v>
      </c>
      <c r="R247" t="s">
        <v>30</v>
      </c>
      <c r="S247" t="s">
        <v>31</v>
      </c>
      <c r="T247" t="s">
        <v>31</v>
      </c>
      <c r="U247" t="s">
        <v>30</v>
      </c>
      <c r="V247" t="s">
        <v>31</v>
      </c>
      <c r="W247" t="s">
        <v>31</v>
      </c>
      <c r="X247" t="s">
        <v>30</v>
      </c>
      <c r="Y247" t="s">
        <v>469</v>
      </c>
      <c r="Z247" t="s">
        <v>462</v>
      </c>
      <c r="AA247" t="s">
        <v>455</v>
      </c>
      <c r="AB247">
        <v>38</v>
      </c>
      <c r="AC247" t="s">
        <v>451</v>
      </c>
      <c r="AD247">
        <v>0.5</v>
      </c>
    </row>
    <row r="248" spans="1:32" x14ac:dyDescent="0.25">
      <c r="A248">
        <v>271</v>
      </c>
      <c r="B248" t="s">
        <v>435</v>
      </c>
      <c r="C248" t="s">
        <v>401</v>
      </c>
      <c r="D248" t="s">
        <v>26</v>
      </c>
      <c r="E248" t="s">
        <v>27</v>
      </c>
      <c r="F248" t="s">
        <v>482</v>
      </c>
      <c r="G248" t="s">
        <v>29</v>
      </c>
      <c r="J248">
        <v>543.21299999999906</v>
      </c>
      <c r="K248">
        <v>10</v>
      </c>
      <c r="L248">
        <v>4</v>
      </c>
      <c r="M248">
        <v>1.9844435437458201</v>
      </c>
      <c r="N248">
        <v>1.9337992023134101</v>
      </c>
      <c r="O248">
        <v>2.23632481134265E-2</v>
      </c>
      <c r="P248">
        <v>28.726710068399601</v>
      </c>
      <c r="Q248">
        <v>3.2159817427879099E-6</v>
      </c>
      <c r="R248" t="s">
        <v>30</v>
      </c>
      <c r="S248" t="s">
        <v>31</v>
      </c>
      <c r="T248" t="s">
        <v>31</v>
      </c>
      <c r="U248" t="s">
        <v>30</v>
      </c>
      <c r="V248" t="s">
        <v>31</v>
      </c>
      <c r="W248" t="s">
        <v>31</v>
      </c>
      <c r="X248" t="s">
        <v>30</v>
      </c>
      <c r="Y248" t="s">
        <v>469</v>
      </c>
      <c r="Z248" t="s">
        <v>462</v>
      </c>
      <c r="AA248" t="s">
        <v>455</v>
      </c>
      <c r="AB248">
        <v>88</v>
      </c>
      <c r="AC248" t="s">
        <v>451</v>
      </c>
      <c r="AD248">
        <v>0.5</v>
      </c>
      <c r="AF248">
        <f t="shared" ref="AF248" si="122">IFERROR(AVERAGE(Q248:Q249),"")</f>
        <v>2.9330459920295798E-6</v>
      </c>
    </row>
    <row r="249" spans="1:32" x14ac:dyDescent="0.25">
      <c r="A249">
        <v>248</v>
      </c>
      <c r="B249" t="s">
        <v>402</v>
      </c>
      <c r="C249" t="s">
        <v>401</v>
      </c>
      <c r="D249" t="s">
        <v>26</v>
      </c>
      <c r="E249" t="s">
        <v>27</v>
      </c>
      <c r="F249" t="s">
        <v>482</v>
      </c>
      <c r="G249" t="s">
        <v>29</v>
      </c>
      <c r="J249">
        <v>543.21299999999906</v>
      </c>
      <c r="K249">
        <v>10</v>
      </c>
      <c r="L249">
        <v>4</v>
      </c>
      <c r="M249">
        <v>1.9107642322512199</v>
      </c>
      <c r="N249">
        <v>1.9337992023134101</v>
      </c>
      <c r="O249">
        <v>2.23632481134265E-2</v>
      </c>
      <c r="P249">
        <v>29.020167804317801</v>
      </c>
      <c r="Q249">
        <v>2.6501102412712501E-6</v>
      </c>
      <c r="R249" t="s">
        <v>30</v>
      </c>
      <c r="S249" t="s">
        <v>31</v>
      </c>
      <c r="T249" t="s">
        <v>31</v>
      </c>
      <c r="U249" t="s">
        <v>30</v>
      </c>
      <c r="V249" t="s">
        <v>31</v>
      </c>
      <c r="W249" t="s">
        <v>31</v>
      </c>
      <c r="X249" t="s">
        <v>30</v>
      </c>
      <c r="Y249" t="s">
        <v>469</v>
      </c>
      <c r="Z249" t="s">
        <v>462</v>
      </c>
      <c r="AA249" t="s">
        <v>455</v>
      </c>
      <c r="AB249">
        <v>88</v>
      </c>
      <c r="AC249" t="s">
        <v>451</v>
      </c>
      <c r="AD249">
        <v>0.5</v>
      </c>
    </row>
    <row r="250" spans="1:32" x14ac:dyDescent="0.25">
      <c r="A250">
        <v>249</v>
      </c>
      <c r="B250" t="s">
        <v>403</v>
      </c>
      <c r="C250" t="s">
        <v>404</v>
      </c>
      <c r="D250" t="s">
        <v>26</v>
      </c>
      <c r="E250" t="s">
        <v>27</v>
      </c>
      <c r="F250" t="s">
        <v>482</v>
      </c>
      <c r="G250" t="s">
        <v>29</v>
      </c>
      <c r="J250">
        <v>543.21299999999906</v>
      </c>
      <c r="K250">
        <v>8</v>
      </c>
      <c r="L250">
        <v>4</v>
      </c>
      <c r="M250">
        <v>1.9153543353481799</v>
      </c>
      <c r="N250">
        <v>1.9337992023134101</v>
      </c>
      <c r="O250">
        <v>2.23632481134265E-2</v>
      </c>
      <c r="P250">
        <v>27.956316012000499</v>
      </c>
      <c r="Q250">
        <v>5.34519061139323E-6</v>
      </c>
      <c r="R250" t="s">
        <v>30</v>
      </c>
      <c r="S250" t="s">
        <v>31</v>
      </c>
      <c r="T250" t="s">
        <v>31</v>
      </c>
      <c r="U250" t="s">
        <v>30</v>
      </c>
      <c r="V250" t="s">
        <v>31</v>
      </c>
      <c r="W250" t="s">
        <v>31</v>
      </c>
      <c r="X250" t="s">
        <v>30</v>
      </c>
      <c r="Y250" t="s">
        <v>469</v>
      </c>
      <c r="Z250" t="s">
        <v>462</v>
      </c>
      <c r="AA250" t="s">
        <v>455</v>
      </c>
      <c r="AB250">
        <v>150</v>
      </c>
      <c r="AC250" t="s">
        <v>451</v>
      </c>
      <c r="AD250">
        <v>0.5</v>
      </c>
      <c r="AF250">
        <f t="shared" ref="AF250" si="123">IFERROR(AVERAGE(Q250:Q251),"")</f>
        <v>5.09227341715545E-6</v>
      </c>
    </row>
    <row r="251" spans="1:32" x14ac:dyDescent="0.25">
      <c r="A251">
        <v>250</v>
      </c>
      <c r="B251" t="s">
        <v>405</v>
      </c>
      <c r="C251" t="s">
        <v>404</v>
      </c>
      <c r="D251" t="s">
        <v>26</v>
      </c>
      <c r="E251" t="s">
        <v>27</v>
      </c>
      <c r="F251" t="s">
        <v>482</v>
      </c>
      <c r="G251" t="s">
        <v>29</v>
      </c>
      <c r="J251">
        <v>543.21299999999906</v>
      </c>
      <c r="K251">
        <v>9</v>
      </c>
      <c r="L251">
        <v>4</v>
      </c>
      <c r="M251">
        <v>1.94575993934971</v>
      </c>
      <c r="N251">
        <v>1.9337992023134101</v>
      </c>
      <c r="O251">
        <v>2.23632481134265E-2</v>
      </c>
      <c r="P251">
        <v>28.107062835998398</v>
      </c>
      <c r="Q251">
        <v>4.83935622291767E-6</v>
      </c>
      <c r="R251" t="s">
        <v>30</v>
      </c>
      <c r="S251" t="s">
        <v>31</v>
      </c>
      <c r="T251" t="s">
        <v>31</v>
      </c>
      <c r="U251" t="s">
        <v>30</v>
      </c>
      <c r="V251" t="s">
        <v>31</v>
      </c>
      <c r="W251" t="s">
        <v>31</v>
      </c>
      <c r="X251" t="s">
        <v>30</v>
      </c>
      <c r="Y251" t="s">
        <v>469</v>
      </c>
      <c r="Z251" t="s">
        <v>462</v>
      </c>
      <c r="AA251" t="s">
        <v>455</v>
      </c>
      <c r="AB251">
        <v>150</v>
      </c>
      <c r="AC251" t="s">
        <v>451</v>
      </c>
      <c r="AD251">
        <v>0.5</v>
      </c>
    </row>
    <row r="252" spans="1:32" x14ac:dyDescent="0.25">
      <c r="A252">
        <v>251</v>
      </c>
      <c r="B252" t="s">
        <v>406</v>
      </c>
      <c r="C252" t="s">
        <v>407</v>
      </c>
      <c r="D252" t="s">
        <v>26</v>
      </c>
      <c r="E252" t="s">
        <v>27</v>
      </c>
      <c r="F252" t="s">
        <v>482</v>
      </c>
      <c r="G252" t="s">
        <v>29</v>
      </c>
      <c r="J252">
        <v>543.21299999999906</v>
      </c>
      <c r="K252">
        <v>10</v>
      </c>
      <c r="L252">
        <v>4</v>
      </c>
      <c r="M252">
        <v>1.9114437878066901</v>
      </c>
      <c r="N252">
        <v>1.9337992023134101</v>
      </c>
      <c r="O252">
        <v>2.23632481134265E-2</v>
      </c>
      <c r="P252">
        <v>28.959530988326001</v>
      </c>
      <c r="Q252">
        <v>2.7582334079087502E-6</v>
      </c>
      <c r="R252" t="s">
        <v>30</v>
      </c>
      <c r="S252" t="s">
        <v>31</v>
      </c>
      <c r="T252" t="s">
        <v>31</v>
      </c>
      <c r="U252" t="s">
        <v>30</v>
      </c>
      <c r="V252" t="s">
        <v>31</v>
      </c>
      <c r="W252" t="s">
        <v>31</v>
      </c>
      <c r="X252" t="s">
        <v>30</v>
      </c>
      <c r="Y252" t="s">
        <v>469</v>
      </c>
      <c r="Z252" t="s">
        <v>463</v>
      </c>
      <c r="AA252" t="s">
        <v>455</v>
      </c>
      <c r="AB252">
        <v>38</v>
      </c>
      <c r="AC252" t="s">
        <v>451</v>
      </c>
      <c r="AD252">
        <v>5</v>
      </c>
      <c r="AF252">
        <f t="shared" ref="AF252" si="124">IFERROR(AVERAGE(Q252:Q253),"")</f>
        <v>2.9754975971405251E-6</v>
      </c>
    </row>
    <row r="253" spans="1:32" x14ac:dyDescent="0.25">
      <c r="A253">
        <v>252</v>
      </c>
      <c r="B253" t="s">
        <v>408</v>
      </c>
      <c r="C253" t="s">
        <v>407</v>
      </c>
      <c r="D253" t="s">
        <v>26</v>
      </c>
      <c r="E253" t="s">
        <v>27</v>
      </c>
      <c r="F253" t="s">
        <v>482</v>
      </c>
      <c r="G253" t="s">
        <v>29</v>
      </c>
      <c r="J253">
        <v>543.21299999999906</v>
      </c>
      <c r="K253">
        <v>10</v>
      </c>
      <c r="L253">
        <v>4</v>
      </c>
      <c r="M253">
        <v>1.9627603879745801</v>
      </c>
      <c r="N253">
        <v>1.9337992023134101</v>
      </c>
      <c r="O253">
        <v>2.23632481134265E-2</v>
      </c>
      <c r="P253">
        <v>28.737697962136199</v>
      </c>
      <c r="Q253">
        <v>3.1927617863723E-6</v>
      </c>
      <c r="R253" t="s">
        <v>30</v>
      </c>
      <c r="S253" t="s">
        <v>31</v>
      </c>
      <c r="T253" t="s">
        <v>31</v>
      </c>
      <c r="U253" t="s">
        <v>30</v>
      </c>
      <c r="V253" t="s">
        <v>31</v>
      </c>
      <c r="W253" t="s">
        <v>31</v>
      </c>
      <c r="X253" t="s">
        <v>30</v>
      </c>
      <c r="Y253" t="s">
        <v>469</v>
      </c>
      <c r="Z253" t="s">
        <v>463</v>
      </c>
      <c r="AA253" t="s">
        <v>455</v>
      </c>
      <c r="AB253">
        <v>38</v>
      </c>
      <c r="AC253" t="s">
        <v>451</v>
      </c>
      <c r="AD253">
        <v>5</v>
      </c>
    </row>
    <row r="254" spans="1:32" x14ac:dyDescent="0.25">
      <c r="A254">
        <v>253</v>
      </c>
      <c r="B254" t="s">
        <v>409</v>
      </c>
      <c r="C254" t="s">
        <v>410</v>
      </c>
      <c r="D254" t="s">
        <v>26</v>
      </c>
      <c r="E254" t="s">
        <v>27</v>
      </c>
      <c r="F254" t="s">
        <v>482</v>
      </c>
      <c r="G254" t="s">
        <v>29</v>
      </c>
      <c r="J254">
        <v>543.21299999999906</v>
      </c>
      <c r="K254">
        <v>7</v>
      </c>
      <c r="L254">
        <v>4</v>
      </c>
      <c r="M254">
        <v>1.95460716967894</v>
      </c>
      <c r="N254">
        <v>1.9337992023134101</v>
      </c>
      <c r="O254">
        <v>2.23632481134265E-2</v>
      </c>
      <c r="P254">
        <v>29.2160370359166</v>
      </c>
      <c r="Q254">
        <v>2.32897466449919E-6</v>
      </c>
      <c r="R254" t="s">
        <v>30</v>
      </c>
      <c r="S254" t="s">
        <v>31</v>
      </c>
      <c r="T254" t="s">
        <v>31</v>
      </c>
      <c r="U254" t="s">
        <v>30</v>
      </c>
      <c r="V254" t="s">
        <v>31</v>
      </c>
      <c r="W254" t="s">
        <v>31</v>
      </c>
      <c r="X254" t="s">
        <v>30</v>
      </c>
      <c r="Y254" t="s">
        <v>469</v>
      </c>
      <c r="Z254" t="s">
        <v>463</v>
      </c>
      <c r="AA254" t="s">
        <v>455</v>
      </c>
      <c r="AB254">
        <v>88</v>
      </c>
      <c r="AC254" t="s">
        <v>451</v>
      </c>
      <c r="AD254">
        <v>5</v>
      </c>
      <c r="AF254">
        <f t="shared" ref="AF254" si="125">IFERROR(AVERAGE(Q254:Q255),"")</f>
        <v>2.3767139881059299E-6</v>
      </c>
    </row>
    <row r="255" spans="1:32" x14ac:dyDescent="0.25">
      <c r="A255">
        <v>254</v>
      </c>
      <c r="B255" t="s">
        <v>411</v>
      </c>
      <c r="C255" t="s">
        <v>410</v>
      </c>
      <c r="D255" t="s">
        <v>26</v>
      </c>
      <c r="E255" t="s">
        <v>27</v>
      </c>
      <c r="F255" t="s">
        <v>482</v>
      </c>
      <c r="G255" t="s">
        <v>29</v>
      </c>
      <c r="J255">
        <v>543.21299999999906</v>
      </c>
      <c r="K255">
        <v>9</v>
      </c>
      <c r="L255">
        <v>4</v>
      </c>
      <c r="M255">
        <v>1.9488393879711501</v>
      </c>
      <c r="N255">
        <v>1.9337992023134101</v>
      </c>
      <c r="O255">
        <v>2.23632481134265E-2</v>
      </c>
      <c r="P255">
        <v>29.1551139633731</v>
      </c>
      <c r="Q255">
        <v>2.4244533117126702E-6</v>
      </c>
      <c r="R255" t="s">
        <v>30</v>
      </c>
      <c r="S255" t="s">
        <v>31</v>
      </c>
      <c r="T255" t="s">
        <v>31</v>
      </c>
      <c r="U255" t="s">
        <v>30</v>
      </c>
      <c r="V255" t="s">
        <v>31</v>
      </c>
      <c r="W255" t="s">
        <v>31</v>
      </c>
      <c r="X255" t="s">
        <v>30</v>
      </c>
      <c r="Y255" t="s">
        <v>469</v>
      </c>
      <c r="Z255" t="s">
        <v>463</v>
      </c>
      <c r="AA255" t="s">
        <v>455</v>
      </c>
      <c r="AB255">
        <v>88</v>
      </c>
      <c r="AC255" t="s">
        <v>451</v>
      </c>
      <c r="AD255">
        <v>5</v>
      </c>
    </row>
    <row r="256" spans="1:32" x14ac:dyDescent="0.25">
      <c r="A256">
        <v>255</v>
      </c>
      <c r="B256" t="s">
        <v>412</v>
      </c>
      <c r="C256" t="s">
        <v>413</v>
      </c>
      <c r="D256" t="s">
        <v>26</v>
      </c>
      <c r="E256" t="s">
        <v>27</v>
      </c>
      <c r="F256" t="s">
        <v>482</v>
      </c>
      <c r="G256" t="s">
        <v>29</v>
      </c>
      <c r="J256">
        <v>543.21299999999906</v>
      </c>
      <c r="K256">
        <v>8</v>
      </c>
      <c r="L256">
        <v>4</v>
      </c>
      <c r="M256">
        <v>1.93936465373301</v>
      </c>
      <c r="N256">
        <v>1.9337992023134101</v>
      </c>
      <c r="O256">
        <v>2.23632481134265E-2</v>
      </c>
      <c r="P256">
        <v>29.3275928413378</v>
      </c>
      <c r="Q256">
        <v>2.1637840359734299E-6</v>
      </c>
      <c r="R256" t="s">
        <v>30</v>
      </c>
      <c r="S256" t="s">
        <v>31</v>
      </c>
      <c r="T256" t="s">
        <v>31</v>
      </c>
      <c r="U256" t="s">
        <v>30</v>
      </c>
      <c r="V256" t="s">
        <v>31</v>
      </c>
      <c r="W256" t="s">
        <v>31</v>
      </c>
      <c r="X256" t="s">
        <v>30</v>
      </c>
      <c r="Y256" t="s">
        <v>469</v>
      </c>
      <c r="Z256" t="s">
        <v>463</v>
      </c>
      <c r="AA256" t="s">
        <v>455</v>
      </c>
      <c r="AB256">
        <v>150</v>
      </c>
      <c r="AC256" t="s">
        <v>451</v>
      </c>
      <c r="AD256">
        <v>5</v>
      </c>
      <c r="AF256">
        <f t="shared" ref="AF256" si="126">IFERROR(AVERAGE(Q256:Q257),"")</f>
        <v>2.2289222348656049E-6</v>
      </c>
    </row>
    <row r="257" spans="1:32" x14ac:dyDescent="0.25">
      <c r="A257">
        <v>256</v>
      </c>
      <c r="B257" t="s">
        <v>414</v>
      </c>
      <c r="C257" t="s">
        <v>413</v>
      </c>
      <c r="D257" t="s">
        <v>26</v>
      </c>
      <c r="E257" t="s">
        <v>27</v>
      </c>
      <c r="F257" t="s">
        <v>482</v>
      </c>
      <c r="G257" t="s">
        <v>29</v>
      </c>
      <c r="J257">
        <v>543.21299999999906</v>
      </c>
      <c r="K257">
        <v>10</v>
      </c>
      <c r="L257">
        <v>4</v>
      </c>
      <c r="M257">
        <v>1.9532220254831101</v>
      </c>
      <c r="N257">
        <v>1.9337992023134101</v>
      </c>
      <c r="O257">
        <v>2.23632481134265E-2</v>
      </c>
      <c r="P257">
        <v>29.2389408382125</v>
      </c>
      <c r="Q257">
        <v>2.2940604337577799E-6</v>
      </c>
      <c r="R257" t="s">
        <v>30</v>
      </c>
      <c r="S257" t="s">
        <v>31</v>
      </c>
      <c r="T257" t="s">
        <v>31</v>
      </c>
      <c r="U257" t="s">
        <v>30</v>
      </c>
      <c r="V257" t="s">
        <v>31</v>
      </c>
      <c r="W257" t="s">
        <v>31</v>
      </c>
      <c r="X257" t="s">
        <v>30</v>
      </c>
      <c r="Y257" t="s">
        <v>469</v>
      </c>
      <c r="Z257" t="s">
        <v>463</v>
      </c>
      <c r="AA257" t="s">
        <v>455</v>
      </c>
      <c r="AB257">
        <v>150</v>
      </c>
      <c r="AC257" t="s">
        <v>451</v>
      </c>
      <c r="AD257">
        <v>5</v>
      </c>
    </row>
    <row r="258" spans="1:32" x14ac:dyDescent="0.25">
      <c r="A258">
        <v>257</v>
      </c>
      <c r="B258" t="s">
        <v>415</v>
      </c>
      <c r="C258" t="s">
        <v>416</v>
      </c>
      <c r="D258" t="s">
        <v>26</v>
      </c>
      <c r="E258" t="s">
        <v>27</v>
      </c>
      <c r="F258" t="s">
        <v>482</v>
      </c>
      <c r="G258" t="s">
        <v>29</v>
      </c>
      <c r="J258">
        <v>543.21299999999906</v>
      </c>
      <c r="K258">
        <v>8</v>
      </c>
      <c r="L258">
        <v>4</v>
      </c>
      <c r="M258">
        <v>1.93328976305184</v>
      </c>
      <c r="N258">
        <v>1.9337992023134101</v>
      </c>
      <c r="O258">
        <v>2.23632481134265E-2</v>
      </c>
      <c r="P258">
        <v>29.674131722855002</v>
      </c>
      <c r="Q258">
        <v>1.7217148850481101E-6</v>
      </c>
      <c r="R258" t="s">
        <v>30</v>
      </c>
      <c r="S258" t="s">
        <v>31</v>
      </c>
      <c r="T258" t="s">
        <v>31</v>
      </c>
      <c r="U258" t="s">
        <v>30</v>
      </c>
      <c r="V258" t="s">
        <v>31</v>
      </c>
      <c r="W258" t="s">
        <v>31</v>
      </c>
      <c r="X258" t="s">
        <v>30</v>
      </c>
      <c r="Y258" t="s">
        <v>469</v>
      </c>
      <c r="Z258" t="s">
        <v>464</v>
      </c>
      <c r="AA258" t="s">
        <v>455</v>
      </c>
      <c r="AB258">
        <v>38</v>
      </c>
      <c r="AC258" t="s">
        <v>452</v>
      </c>
      <c r="AD258">
        <v>0</v>
      </c>
      <c r="AF258">
        <f t="shared" ref="AF258" si="127">IFERROR(AVERAGE(Q258:Q259),"")</f>
        <v>1.391521704820335E-6</v>
      </c>
    </row>
    <row r="259" spans="1:32" x14ac:dyDescent="0.25">
      <c r="A259">
        <v>258</v>
      </c>
      <c r="B259" t="s">
        <v>417</v>
      </c>
      <c r="C259" t="s">
        <v>416</v>
      </c>
      <c r="D259" t="s">
        <v>26</v>
      </c>
      <c r="E259" t="s">
        <v>27</v>
      </c>
      <c r="F259" t="s">
        <v>482</v>
      </c>
      <c r="G259" t="s">
        <v>29</v>
      </c>
      <c r="J259">
        <v>543.21299999999906</v>
      </c>
      <c r="K259">
        <v>11</v>
      </c>
      <c r="L259">
        <v>4</v>
      </c>
      <c r="M259">
        <v>1.93473140128229</v>
      </c>
      <c r="N259">
        <v>1.9337992023134101</v>
      </c>
      <c r="O259">
        <v>2.23632481134265E-2</v>
      </c>
      <c r="P259">
        <v>30.4077317632267</v>
      </c>
      <c r="Q259">
        <v>1.0613285245925599E-6</v>
      </c>
      <c r="R259" t="s">
        <v>30</v>
      </c>
      <c r="S259" t="s">
        <v>31</v>
      </c>
      <c r="T259" t="s">
        <v>31</v>
      </c>
      <c r="U259" t="s">
        <v>30</v>
      </c>
      <c r="V259" t="s">
        <v>31</v>
      </c>
      <c r="W259" t="s">
        <v>31</v>
      </c>
      <c r="X259" t="s">
        <v>30</v>
      </c>
      <c r="Y259" t="s">
        <v>469</v>
      </c>
      <c r="Z259" t="s">
        <v>464</v>
      </c>
      <c r="AA259" t="s">
        <v>455</v>
      </c>
      <c r="AB259">
        <v>38</v>
      </c>
      <c r="AC259" t="s">
        <v>452</v>
      </c>
      <c r="AD259">
        <v>0</v>
      </c>
    </row>
    <row r="260" spans="1:32" x14ac:dyDescent="0.25">
      <c r="A260">
        <v>259</v>
      </c>
      <c r="B260" t="s">
        <v>418</v>
      </c>
      <c r="C260" t="s">
        <v>416</v>
      </c>
      <c r="D260" t="s">
        <v>26</v>
      </c>
      <c r="E260" t="s">
        <v>27</v>
      </c>
      <c r="F260" t="s">
        <v>482</v>
      </c>
      <c r="G260" t="s">
        <v>29</v>
      </c>
      <c r="J260">
        <v>543.21299999999906</v>
      </c>
      <c r="K260">
        <v>9</v>
      </c>
      <c r="L260">
        <v>4</v>
      </c>
      <c r="M260">
        <v>1.96148863788223</v>
      </c>
      <c r="N260">
        <v>1.9337992023134101</v>
      </c>
      <c r="O260">
        <v>2.23632481134265E-2</v>
      </c>
      <c r="P260">
        <v>30.507942280670001</v>
      </c>
      <c r="Q260" s="1">
        <v>9.9345546772064697E-7</v>
      </c>
      <c r="R260" t="s">
        <v>30</v>
      </c>
      <c r="S260" t="s">
        <v>31</v>
      </c>
      <c r="T260" t="s">
        <v>31</v>
      </c>
      <c r="U260" t="s">
        <v>30</v>
      </c>
      <c r="V260" t="s">
        <v>31</v>
      </c>
      <c r="W260" t="s">
        <v>31</v>
      </c>
      <c r="X260" t="s">
        <v>30</v>
      </c>
      <c r="Y260" t="s">
        <v>469</v>
      </c>
      <c r="Z260" t="s">
        <v>464</v>
      </c>
      <c r="AA260" t="s">
        <v>455</v>
      </c>
      <c r="AB260">
        <v>38</v>
      </c>
      <c r="AC260" t="s">
        <v>452</v>
      </c>
      <c r="AD260">
        <v>0</v>
      </c>
      <c r="AF260">
        <f t="shared" ref="AF260" si="128">IFERROR(AVERAGE(Q260:Q261),"")</f>
        <v>1.0533973430135984E-6</v>
      </c>
    </row>
    <row r="261" spans="1:32" x14ac:dyDescent="0.25">
      <c r="A261">
        <v>260</v>
      </c>
      <c r="B261" t="s">
        <v>419</v>
      </c>
      <c r="C261" t="s">
        <v>416</v>
      </c>
      <c r="D261" t="s">
        <v>26</v>
      </c>
      <c r="E261" t="s">
        <v>27</v>
      </c>
      <c r="F261" t="s">
        <v>482</v>
      </c>
      <c r="G261" t="s">
        <v>29</v>
      </c>
      <c r="J261">
        <v>543.21299999999906</v>
      </c>
      <c r="K261">
        <v>8</v>
      </c>
      <c r="L261">
        <v>4</v>
      </c>
      <c r="M261">
        <v>1.9334268725019601</v>
      </c>
      <c r="N261">
        <v>1.9337992023134101</v>
      </c>
      <c r="O261">
        <v>2.23632481134265E-2</v>
      </c>
      <c r="P261">
        <v>30.3351869106388</v>
      </c>
      <c r="Q261">
        <v>1.1133392183065501E-6</v>
      </c>
      <c r="R261" t="s">
        <v>30</v>
      </c>
      <c r="S261" t="s">
        <v>31</v>
      </c>
      <c r="T261" t="s">
        <v>31</v>
      </c>
      <c r="U261" t="s">
        <v>30</v>
      </c>
      <c r="V261" t="s">
        <v>31</v>
      </c>
      <c r="W261" t="s">
        <v>31</v>
      </c>
      <c r="X261" t="s">
        <v>30</v>
      </c>
      <c r="Y261" t="s">
        <v>469</v>
      </c>
      <c r="Z261" t="s">
        <v>464</v>
      </c>
      <c r="AA261" t="s">
        <v>455</v>
      </c>
      <c r="AB261">
        <v>38</v>
      </c>
      <c r="AC261" t="s">
        <v>452</v>
      </c>
      <c r="AD261">
        <v>0</v>
      </c>
    </row>
    <row r="262" spans="1:32" x14ac:dyDescent="0.25">
      <c r="A262">
        <v>261</v>
      </c>
      <c r="B262" t="s">
        <v>420</v>
      </c>
      <c r="C262" t="s">
        <v>421</v>
      </c>
      <c r="D262" t="s">
        <v>26</v>
      </c>
      <c r="E262" t="s">
        <v>27</v>
      </c>
      <c r="F262" t="s">
        <v>482</v>
      </c>
      <c r="G262" t="s">
        <v>29</v>
      </c>
      <c r="J262">
        <v>543.21299999999906</v>
      </c>
      <c r="K262">
        <v>9</v>
      </c>
      <c r="L262">
        <v>4</v>
      </c>
      <c r="M262">
        <v>1.9425078105851701</v>
      </c>
      <c r="N262">
        <v>1.9337992023134101</v>
      </c>
      <c r="O262">
        <v>2.23632481134265E-2</v>
      </c>
      <c r="P262">
        <v>31.236689085803398</v>
      </c>
      <c r="Q262" s="1">
        <v>6.1436579552504704E-7</v>
      </c>
      <c r="R262" t="s">
        <v>30</v>
      </c>
      <c r="S262" t="s">
        <v>31</v>
      </c>
      <c r="T262" t="s">
        <v>31</v>
      </c>
      <c r="U262" t="s">
        <v>30</v>
      </c>
      <c r="V262" t="s">
        <v>31</v>
      </c>
      <c r="W262" t="s">
        <v>31</v>
      </c>
      <c r="X262" t="s">
        <v>30</v>
      </c>
      <c r="Y262" t="s">
        <v>469</v>
      </c>
      <c r="Z262" t="s">
        <v>465</v>
      </c>
      <c r="AA262" t="s">
        <v>455</v>
      </c>
      <c r="AB262">
        <v>38</v>
      </c>
      <c r="AC262" t="s">
        <v>452</v>
      </c>
      <c r="AD262">
        <v>0.5</v>
      </c>
      <c r="AF262">
        <f t="shared" ref="AF262" si="129">IFERROR(AVERAGE(Q262:Q263),"")</f>
        <v>5.9759405596555153E-7</v>
      </c>
    </row>
    <row r="263" spans="1:32" x14ac:dyDescent="0.25">
      <c r="A263">
        <v>262</v>
      </c>
      <c r="B263" t="s">
        <v>422</v>
      </c>
      <c r="C263" t="s">
        <v>421</v>
      </c>
      <c r="D263" t="s">
        <v>26</v>
      </c>
      <c r="E263" t="s">
        <v>27</v>
      </c>
      <c r="F263" t="s">
        <v>482</v>
      </c>
      <c r="G263" t="s">
        <v>29</v>
      </c>
      <c r="J263">
        <v>543.21299999999906</v>
      </c>
      <c r="K263">
        <v>9</v>
      </c>
      <c r="L263">
        <v>4</v>
      </c>
      <c r="M263">
        <v>1.9648331056407</v>
      </c>
      <c r="N263">
        <v>1.9337992023134101</v>
      </c>
      <c r="O263">
        <v>2.23632481134265E-2</v>
      </c>
      <c r="P263">
        <v>31.321824440255298</v>
      </c>
      <c r="Q263" s="1">
        <v>5.8082231640605602E-7</v>
      </c>
      <c r="R263" t="s">
        <v>30</v>
      </c>
      <c r="S263" t="s">
        <v>31</v>
      </c>
      <c r="T263" t="s">
        <v>31</v>
      </c>
      <c r="U263" t="s">
        <v>30</v>
      </c>
      <c r="V263" t="s">
        <v>31</v>
      </c>
      <c r="W263" t="s">
        <v>31</v>
      </c>
      <c r="X263" t="s">
        <v>30</v>
      </c>
      <c r="Y263" t="s">
        <v>469</v>
      </c>
      <c r="Z263" t="s">
        <v>465</v>
      </c>
      <c r="AA263" t="s">
        <v>455</v>
      </c>
      <c r="AB263">
        <v>38</v>
      </c>
      <c r="AC263" t="s">
        <v>452</v>
      </c>
      <c r="AD263">
        <v>0.5</v>
      </c>
    </row>
    <row r="264" spans="1:32" x14ac:dyDescent="0.25">
      <c r="A264">
        <v>263</v>
      </c>
      <c r="B264" t="s">
        <v>423</v>
      </c>
      <c r="C264" t="s">
        <v>424</v>
      </c>
      <c r="D264" t="s">
        <v>26</v>
      </c>
      <c r="E264" t="s">
        <v>27</v>
      </c>
      <c r="F264" t="s">
        <v>482</v>
      </c>
      <c r="G264" t="s">
        <v>29</v>
      </c>
      <c r="J264">
        <v>543.21299999999906</v>
      </c>
      <c r="K264">
        <v>9</v>
      </c>
      <c r="L264">
        <v>4</v>
      </c>
      <c r="M264">
        <v>1.93770380306949</v>
      </c>
      <c r="N264">
        <v>1.9337992023134101</v>
      </c>
      <c r="O264">
        <v>2.23632481134265E-2</v>
      </c>
      <c r="P264">
        <v>31.203281202432599</v>
      </c>
      <c r="Q264" s="1">
        <v>6.2805174479136704E-7</v>
      </c>
      <c r="R264" t="s">
        <v>30</v>
      </c>
      <c r="S264" t="s">
        <v>31</v>
      </c>
      <c r="T264" t="s">
        <v>31</v>
      </c>
      <c r="U264" t="s">
        <v>30</v>
      </c>
      <c r="V264" t="s">
        <v>31</v>
      </c>
      <c r="W264" t="s">
        <v>31</v>
      </c>
      <c r="X264" t="s">
        <v>30</v>
      </c>
      <c r="Y264" t="s">
        <v>469</v>
      </c>
      <c r="Z264" t="s">
        <v>465</v>
      </c>
      <c r="AA264" t="s">
        <v>455</v>
      </c>
      <c r="AB264">
        <v>88</v>
      </c>
      <c r="AC264" t="s">
        <v>452</v>
      </c>
      <c r="AD264">
        <v>0.5</v>
      </c>
      <c r="AF264">
        <f t="shared" ref="AF264" si="130">IFERROR(AVERAGE(Q264:Q265),"")</f>
        <v>6.1277078129505003E-7</v>
      </c>
    </row>
    <row r="265" spans="1:32" x14ac:dyDescent="0.25">
      <c r="A265">
        <v>264</v>
      </c>
      <c r="B265" t="s">
        <v>425</v>
      </c>
      <c r="C265" t="s">
        <v>424</v>
      </c>
      <c r="D265" t="s">
        <v>26</v>
      </c>
      <c r="E265" t="s">
        <v>27</v>
      </c>
      <c r="F265" t="s">
        <v>482</v>
      </c>
      <c r="G265" t="s">
        <v>29</v>
      </c>
      <c r="J265">
        <v>543.21299999999906</v>
      </c>
      <c r="K265">
        <v>9</v>
      </c>
      <c r="L265">
        <v>4</v>
      </c>
      <c r="M265">
        <v>1.94217008459235</v>
      </c>
      <c r="N265">
        <v>1.9337992023134101</v>
      </c>
      <c r="O265">
        <v>2.23632481134265E-2</v>
      </c>
      <c r="P265">
        <v>31.278923860596802</v>
      </c>
      <c r="Q265" s="1">
        <v>5.9748981779873302E-7</v>
      </c>
      <c r="R265" t="s">
        <v>30</v>
      </c>
      <c r="S265" t="s">
        <v>31</v>
      </c>
      <c r="T265" t="s">
        <v>31</v>
      </c>
      <c r="U265" t="s">
        <v>30</v>
      </c>
      <c r="V265" t="s">
        <v>31</v>
      </c>
      <c r="W265" t="s">
        <v>31</v>
      </c>
      <c r="X265" t="s">
        <v>30</v>
      </c>
      <c r="Y265" t="s">
        <v>469</v>
      </c>
      <c r="Z265" t="s">
        <v>465</v>
      </c>
      <c r="AA265" t="s">
        <v>455</v>
      </c>
      <c r="AB265">
        <v>88</v>
      </c>
      <c r="AC265" t="s">
        <v>452</v>
      </c>
      <c r="AD265">
        <v>0.5</v>
      </c>
    </row>
    <row r="266" spans="1:32" x14ac:dyDescent="0.25">
      <c r="A266">
        <v>265</v>
      </c>
      <c r="B266" t="s">
        <v>426</v>
      </c>
      <c r="C266" t="s">
        <v>427</v>
      </c>
      <c r="D266" t="s">
        <v>26</v>
      </c>
      <c r="E266" t="s">
        <v>27</v>
      </c>
      <c r="F266" t="s">
        <v>482</v>
      </c>
      <c r="G266" t="s">
        <v>29</v>
      </c>
      <c r="J266">
        <v>543.21299999999906</v>
      </c>
      <c r="K266">
        <v>9</v>
      </c>
      <c r="L266">
        <v>5</v>
      </c>
      <c r="M266">
        <v>1.8895628657027901</v>
      </c>
      <c r="N266">
        <v>1.9337992023134101</v>
      </c>
      <c r="O266">
        <v>2.23632481134265E-2</v>
      </c>
      <c r="P266">
        <v>33.882592089627103</v>
      </c>
      <c r="Q266" s="1">
        <v>1.07302615129382E-7</v>
      </c>
      <c r="R266" t="s">
        <v>30</v>
      </c>
      <c r="S266" t="s">
        <v>31</v>
      </c>
      <c r="T266" t="s">
        <v>31</v>
      </c>
      <c r="U266" t="s">
        <v>30</v>
      </c>
      <c r="V266" t="s">
        <v>31</v>
      </c>
      <c r="W266" t="s">
        <v>31</v>
      </c>
      <c r="X266" t="s">
        <v>30</v>
      </c>
      <c r="Y266" t="s">
        <v>469</v>
      </c>
      <c r="Z266" t="s">
        <v>466</v>
      </c>
      <c r="AA266" t="s">
        <v>455</v>
      </c>
      <c r="AB266">
        <v>38</v>
      </c>
      <c r="AC266" t="s">
        <v>452</v>
      </c>
      <c r="AD266">
        <v>5</v>
      </c>
      <c r="AE266" t="s">
        <v>487</v>
      </c>
      <c r="AF266">
        <f t="shared" ref="AF266" si="131">IFERROR(AVERAGE(Q266:Q267),"")</f>
        <v>1.2707897570209998E-7</v>
      </c>
    </row>
    <row r="267" spans="1:32" x14ac:dyDescent="0.25">
      <c r="A267">
        <v>266</v>
      </c>
      <c r="B267" t="s">
        <v>428</v>
      </c>
      <c r="C267" t="s">
        <v>427</v>
      </c>
      <c r="D267" t="s">
        <v>26</v>
      </c>
      <c r="E267" t="s">
        <v>27</v>
      </c>
      <c r="F267" t="s">
        <v>482</v>
      </c>
      <c r="G267" t="s">
        <v>29</v>
      </c>
      <c r="J267">
        <v>543.21299999999906</v>
      </c>
      <c r="K267">
        <v>10</v>
      </c>
      <c r="L267">
        <v>4</v>
      </c>
      <c r="M267">
        <v>1.9031962237336899</v>
      </c>
      <c r="N267">
        <v>1.9337992023134101</v>
      </c>
      <c r="O267">
        <v>2.23632481134265E-2</v>
      </c>
      <c r="P267">
        <v>33.406775007533497</v>
      </c>
      <c r="Q267" s="1">
        <v>1.4685533627481799E-7</v>
      </c>
      <c r="R267" t="s">
        <v>30</v>
      </c>
      <c r="S267" t="s">
        <v>31</v>
      </c>
      <c r="T267" t="s">
        <v>31</v>
      </c>
      <c r="U267" t="s">
        <v>30</v>
      </c>
      <c r="V267" t="s">
        <v>31</v>
      </c>
      <c r="W267" t="s">
        <v>31</v>
      </c>
      <c r="X267" t="s">
        <v>30</v>
      </c>
      <c r="Y267" t="s">
        <v>469</v>
      </c>
      <c r="Z267" t="s">
        <v>466</v>
      </c>
      <c r="AA267" t="s">
        <v>455</v>
      </c>
      <c r="AB267">
        <v>38</v>
      </c>
      <c r="AC267" t="s">
        <v>452</v>
      </c>
      <c r="AD267">
        <v>5</v>
      </c>
      <c r="AE267" t="s">
        <v>487</v>
      </c>
    </row>
    <row r="268" spans="1:32" x14ac:dyDescent="0.25">
      <c r="A268">
        <v>267</v>
      </c>
      <c r="B268" t="s">
        <v>429</v>
      </c>
      <c r="C268" t="s">
        <v>430</v>
      </c>
      <c r="D268" t="s">
        <v>26</v>
      </c>
      <c r="E268" t="s">
        <v>27</v>
      </c>
      <c r="F268" t="s">
        <v>482</v>
      </c>
      <c r="G268" t="s">
        <v>29</v>
      </c>
      <c r="J268">
        <v>543.21299999999906</v>
      </c>
      <c r="K268">
        <v>9</v>
      </c>
      <c r="L268">
        <v>4</v>
      </c>
      <c r="M268">
        <v>1.91185263873788</v>
      </c>
      <c r="N268">
        <v>1.9337992023134101</v>
      </c>
      <c r="O268">
        <v>2.23632481134265E-2</v>
      </c>
      <c r="P268">
        <v>31.079117663075099</v>
      </c>
      <c r="Q268" s="1">
        <v>6.8164346700934403E-7</v>
      </c>
      <c r="R268" t="s">
        <v>30</v>
      </c>
      <c r="S268" t="s">
        <v>31</v>
      </c>
      <c r="T268" t="s">
        <v>31</v>
      </c>
      <c r="U268" t="s">
        <v>30</v>
      </c>
      <c r="V268" t="s">
        <v>31</v>
      </c>
      <c r="W268" t="s">
        <v>31</v>
      </c>
      <c r="X268" t="s">
        <v>30</v>
      </c>
      <c r="Y268" t="s">
        <v>469</v>
      </c>
      <c r="Z268" t="s">
        <v>466</v>
      </c>
      <c r="AA268" t="s">
        <v>455</v>
      </c>
      <c r="AB268">
        <v>88</v>
      </c>
      <c r="AC268" t="s">
        <v>452</v>
      </c>
      <c r="AD268">
        <v>5</v>
      </c>
      <c r="AE268" t="s">
        <v>487</v>
      </c>
      <c r="AF268">
        <f t="shared" ref="AF268" si="132">IFERROR(AVERAGE(Q268:Q269),"")</f>
        <v>6.7477029400224348E-7</v>
      </c>
    </row>
    <row r="269" spans="1:32" x14ac:dyDescent="0.25">
      <c r="A269">
        <v>268</v>
      </c>
      <c r="B269" t="s">
        <v>431</v>
      </c>
      <c r="C269" t="s">
        <v>430</v>
      </c>
      <c r="D269" t="s">
        <v>26</v>
      </c>
      <c r="E269" t="s">
        <v>27</v>
      </c>
      <c r="F269" t="s">
        <v>482</v>
      </c>
      <c r="G269" t="s">
        <v>29</v>
      </c>
      <c r="J269">
        <v>543.21299999999906</v>
      </c>
      <c r="K269">
        <v>9</v>
      </c>
      <c r="L269">
        <v>4</v>
      </c>
      <c r="M269">
        <v>1.92217786715368</v>
      </c>
      <c r="N269">
        <v>1.9337992023134101</v>
      </c>
      <c r="O269">
        <v>2.23632481134265E-2</v>
      </c>
      <c r="P269">
        <v>31.1100092617</v>
      </c>
      <c r="Q269" s="1">
        <v>6.6789712099514304E-7</v>
      </c>
      <c r="R269" t="s">
        <v>30</v>
      </c>
      <c r="S269" t="s">
        <v>31</v>
      </c>
      <c r="T269" t="s">
        <v>31</v>
      </c>
      <c r="U269" t="s">
        <v>30</v>
      </c>
      <c r="V269" t="s">
        <v>31</v>
      </c>
      <c r="W269" t="s">
        <v>31</v>
      </c>
      <c r="X269" t="s">
        <v>30</v>
      </c>
      <c r="Y269" t="s">
        <v>469</v>
      </c>
      <c r="Z269" t="s">
        <v>466</v>
      </c>
      <c r="AA269" t="s">
        <v>455</v>
      </c>
      <c r="AB269">
        <v>88</v>
      </c>
      <c r="AC269" t="s">
        <v>452</v>
      </c>
      <c r="AD269">
        <v>5</v>
      </c>
      <c r="AE269" t="s">
        <v>487</v>
      </c>
    </row>
    <row r="270" spans="1:32" x14ac:dyDescent="0.25">
      <c r="A270">
        <v>269</v>
      </c>
      <c r="B270" t="s">
        <v>432</v>
      </c>
      <c r="C270" t="s">
        <v>433</v>
      </c>
      <c r="D270" t="s">
        <v>26</v>
      </c>
      <c r="E270" t="s">
        <v>27</v>
      </c>
      <c r="F270" t="s">
        <v>482</v>
      </c>
      <c r="G270" t="s">
        <v>29</v>
      </c>
      <c r="J270">
        <v>543.21299999999906</v>
      </c>
      <c r="K270">
        <v>10</v>
      </c>
      <c r="L270">
        <v>4</v>
      </c>
      <c r="M270">
        <v>1.9563636616392299</v>
      </c>
      <c r="N270">
        <v>1.9337992023134101</v>
      </c>
      <c r="O270">
        <v>2.23632481134265E-2</v>
      </c>
      <c r="P270">
        <v>31.6693880255532</v>
      </c>
      <c r="Q270" s="1">
        <v>4.6184593932411701E-7</v>
      </c>
      <c r="R270" t="s">
        <v>30</v>
      </c>
      <c r="S270" t="s">
        <v>31</v>
      </c>
      <c r="T270" t="s">
        <v>31</v>
      </c>
      <c r="U270" t="s">
        <v>30</v>
      </c>
      <c r="V270" t="s">
        <v>31</v>
      </c>
      <c r="W270" t="s">
        <v>31</v>
      </c>
      <c r="X270" t="s">
        <v>30</v>
      </c>
      <c r="Y270" t="s">
        <v>470</v>
      </c>
      <c r="Z270" t="s">
        <v>464</v>
      </c>
      <c r="AA270" t="s">
        <v>454</v>
      </c>
      <c r="AB270">
        <v>150</v>
      </c>
      <c r="AC270" t="s">
        <v>452</v>
      </c>
      <c r="AD270">
        <v>0</v>
      </c>
      <c r="AE270" t="s">
        <v>487</v>
      </c>
      <c r="AF270">
        <f t="shared" ref="AF270" si="133">IFERROR(AVERAGE(Q270:Q271),"")</f>
        <v>3.5413288438762551E-7</v>
      </c>
    </row>
    <row r="271" spans="1:32" x14ac:dyDescent="0.25">
      <c r="A271">
        <v>270</v>
      </c>
      <c r="B271" t="s">
        <v>434</v>
      </c>
      <c r="C271" t="s">
        <v>433</v>
      </c>
      <c r="D271" t="s">
        <v>26</v>
      </c>
      <c r="E271" t="s">
        <v>27</v>
      </c>
      <c r="F271" t="s">
        <v>482</v>
      </c>
      <c r="G271" t="s">
        <v>29</v>
      </c>
      <c r="J271">
        <v>543.21299999999906</v>
      </c>
      <c r="K271">
        <v>10</v>
      </c>
      <c r="L271">
        <v>4</v>
      </c>
      <c r="M271">
        <v>1.9360527008539801</v>
      </c>
      <c r="N271">
        <v>1.9337992023134101</v>
      </c>
      <c r="O271">
        <v>2.23632481134265E-2</v>
      </c>
      <c r="P271">
        <v>32.6219391426756</v>
      </c>
      <c r="Q271" s="1">
        <v>2.46419829451134E-7</v>
      </c>
      <c r="R271" t="s">
        <v>30</v>
      </c>
      <c r="S271" t="s">
        <v>31</v>
      </c>
      <c r="T271" t="s">
        <v>31</v>
      </c>
      <c r="U271" t="s">
        <v>30</v>
      </c>
      <c r="V271" t="s">
        <v>31</v>
      </c>
      <c r="W271" t="s">
        <v>31</v>
      </c>
      <c r="X271" t="s">
        <v>30</v>
      </c>
      <c r="Y271" t="s">
        <v>470</v>
      </c>
      <c r="Z271" t="s">
        <v>464</v>
      </c>
      <c r="AA271" t="s">
        <v>454</v>
      </c>
      <c r="AB271">
        <v>150</v>
      </c>
      <c r="AC271" t="s">
        <v>452</v>
      </c>
      <c r="AD271">
        <v>0</v>
      </c>
      <c r="AE271" t="s">
        <v>487</v>
      </c>
    </row>
    <row r="272" spans="1:32" x14ac:dyDescent="0.25">
      <c r="A272">
        <v>295</v>
      </c>
      <c r="B272" t="s">
        <v>483</v>
      </c>
      <c r="C272" t="s">
        <v>436</v>
      </c>
      <c r="D272" t="s">
        <v>26</v>
      </c>
      <c r="E272" t="s">
        <v>27</v>
      </c>
      <c r="F272" t="s">
        <v>482</v>
      </c>
      <c r="G272" t="s">
        <v>29</v>
      </c>
      <c r="J272">
        <v>543.21299999999906</v>
      </c>
      <c r="K272">
        <v>10</v>
      </c>
      <c r="L272">
        <v>4</v>
      </c>
      <c r="M272">
        <v>1.9399036339189999</v>
      </c>
      <c r="N272">
        <v>1.9337992023134101</v>
      </c>
      <c r="O272">
        <v>2.23632481134265E-2</v>
      </c>
      <c r="P272">
        <v>31.810973471516402</v>
      </c>
      <c r="Q272" s="1">
        <v>4.2067378303377801E-7</v>
      </c>
      <c r="R272" t="s">
        <v>30</v>
      </c>
      <c r="S272" t="s">
        <v>31</v>
      </c>
      <c r="T272" t="s">
        <v>31</v>
      </c>
      <c r="U272" t="s">
        <v>30</v>
      </c>
      <c r="V272" t="s">
        <v>31</v>
      </c>
      <c r="W272" t="s">
        <v>31</v>
      </c>
      <c r="X272" t="s">
        <v>30</v>
      </c>
      <c r="Y272" t="s">
        <v>470</v>
      </c>
      <c r="Z272" t="s">
        <v>466</v>
      </c>
      <c r="AA272" t="s">
        <v>454</v>
      </c>
      <c r="AB272">
        <v>150</v>
      </c>
      <c r="AC272" t="s">
        <v>452</v>
      </c>
      <c r="AD272">
        <v>5</v>
      </c>
      <c r="AE272" t="s">
        <v>487</v>
      </c>
      <c r="AF272">
        <f t="shared" ref="AF272" si="134">IFERROR(AVERAGE(Q272:Q273),"")</f>
        <v>5.7398089816733547E-7</v>
      </c>
    </row>
    <row r="273" spans="1:32" x14ac:dyDescent="0.25">
      <c r="A273">
        <v>272</v>
      </c>
      <c r="B273" t="s">
        <v>437</v>
      </c>
      <c r="C273" t="s">
        <v>436</v>
      </c>
      <c r="D273" t="s">
        <v>26</v>
      </c>
      <c r="E273" t="s">
        <v>27</v>
      </c>
      <c r="F273" t="s">
        <v>482</v>
      </c>
      <c r="G273" t="s">
        <v>29</v>
      </c>
      <c r="J273">
        <v>543.21299999999906</v>
      </c>
      <c r="K273">
        <v>9</v>
      </c>
      <c r="L273">
        <v>4</v>
      </c>
      <c r="M273">
        <v>1.9082840800737599</v>
      </c>
      <c r="N273">
        <v>1.9337992023134101</v>
      </c>
      <c r="O273">
        <v>2.23632481134265E-2</v>
      </c>
      <c r="P273">
        <v>30.9808354178945</v>
      </c>
      <c r="Q273" s="1">
        <v>7.2728801330089304E-7</v>
      </c>
      <c r="R273" t="s">
        <v>30</v>
      </c>
      <c r="S273" t="s">
        <v>31</v>
      </c>
      <c r="T273" t="s">
        <v>31</v>
      </c>
      <c r="U273" t="s">
        <v>30</v>
      </c>
      <c r="V273" t="s">
        <v>31</v>
      </c>
      <c r="W273" t="s">
        <v>31</v>
      </c>
      <c r="X273" t="s">
        <v>30</v>
      </c>
      <c r="Y273" t="s">
        <v>470</v>
      </c>
      <c r="Z273" t="s">
        <v>466</v>
      </c>
      <c r="AA273" t="s">
        <v>454</v>
      </c>
      <c r="AB273">
        <v>150</v>
      </c>
      <c r="AC273" t="s">
        <v>452</v>
      </c>
      <c r="AD273">
        <v>5</v>
      </c>
      <c r="AE273" t="s">
        <v>487</v>
      </c>
    </row>
    <row r="274" spans="1:32" x14ac:dyDescent="0.25">
      <c r="A274">
        <v>273</v>
      </c>
      <c r="B274" t="s">
        <v>438</v>
      </c>
      <c r="C274" t="s">
        <v>439</v>
      </c>
      <c r="D274" t="s">
        <v>26</v>
      </c>
      <c r="E274" t="s">
        <v>27</v>
      </c>
      <c r="F274" t="s">
        <v>482</v>
      </c>
      <c r="G274" t="s">
        <v>29</v>
      </c>
      <c r="J274">
        <v>543.21299999999906</v>
      </c>
      <c r="K274">
        <v>11</v>
      </c>
      <c r="L274">
        <v>5</v>
      </c>
      <c r="M274">
        <v>1.9285765110128801</v>
      </c>
      <c r="N274">
        <v>1.9337992023134101</v>
      </c>
      <c r="O274">
        <v>2.23632481134265E-2</v>
      </c>
      <c r="P274">
        <v>32.8868647059995</v>
      </c>
      <c r="Q274" s="1">
        <v>2.0691785007127E-7</v>
      </c>
      <c r="R274" t="s">
        <v>30</v>
      </c>
      <c r="S274" t="s">
        <v>31</v>
      </c>
      <c r="T274" t="s">
        <v>31</v>
      </c>
      <c r="U274" t="s">
        <v>30</v>
      </c>
      <c r="V274" t="s">
        <v>31</v>
      </c>
      <c r="W274" t="s">
        <v>31</v>
      </c>
      <c r="X274" t="s">
        <v>30</v>
      </c>
      <c r="Y274" t="s">
        <v>470</v>
      </c>
      <c r="Z274" t="s">
        <v>466</v>
      </c>
      <c r="AA274" t="s">
        <v>455</v>
      </c>
      <c r="AB274">
        <v>150</v>
      </c>
      <c r="AC274" t="s">
        <v>452</v>
      </c>
      <c r="AD274">
        <v>5</v>
      </c>
      <c r="AE274" t="s">
        <v>487</v>
      </c>
      <c r="AF274">
        <f t="shared" ref="AF274" si="135">IFERROR(AVERAGE(Q274:Q275),"")</f>
        <v>1.7597676269119702E-7</v>
      </c>
    </row>
    <row r="275" spans="1:32" x14ac:dyDescent="0.25">
      <c r="A275">
        <v>274</v>
      </c>
      <c r="B275" t="s">
        <v>440</v>
      </c>
      <c r="C275" t="s">
        <v>439</v>
      </c>
      <c r="D275" t="s">
        <v>26</v>
      </c>
      <c r="E275" t="s">
        <v>27</v>
      </c>
      <c r="F275" t="s">
        <v>482</v>
      </c>
      <c r="G275" t="s">
        <v>29</v>
      </c>
      <c r="J275">
        <v>543.21299999999906</v>
      </c>
      <c r="K275">
        <v>11</v>
      </c>
      <c r="L275">
        <v>4</v>
      </c>
      <c r="M275">
        <v>1.9246855605739599</v>
      </c>
      <c r="N275">
        <v>1.9337992023134101</v>
      </c>
      <c r="O275">
        <v>2.23632481134265E-2</v>
      </c>
      <c r="P275">
        <v>33.425680997584799</v>
      </c>
      <c r="Q275" s="1">
        <v>1.45035675311124E-7</v>
      </c>
      <c r="R275" t="s">
        <v>30</v>
      </c>
      <c r="S275" t="s">
        <v>31</v>
      </c>
      <c r="T275" t="s">
        <v>31</v>
      </c>
      <c r="U275" t="s">
        <v>30</v>
      </c>
      <c r="V275" t="s">
        <v>31</v>
      </c>
      <c r="W275" t="s">
        <v>31</v>
      </c>
      <c r="X275" t="s">
        <v>30</v>
      </c>
      <c r="Y275" t="s">
        <v>470</v>
      </c>
      <c r="Z275" t="s">
        <v>466</v>
      </c>
      <c r="AA275" t="s">
        <v>455</v>
      </c>
      <c r="AB275">
        <v>150</v>
      </c>
      <c r="AC275" t="s">
        <v>452</v>
      </c>
      <c r="AD275">
        <v>5</v>
      </c>
      <c r="AE275" t="s">
        <v>487</v>
      </c>
    </row>
    <row r="276" spans="1:32" x14ac:dyDescent="0.25">
      <c r="A276">
        <v>275</v>
      </c>
      <c r="B276" t="s">
        <v>441</v>
      </c>
      <c r="C276" t="s">
        <v>442</v>
      </c>
      <c r="D276" t="s">
        <v>26</v>
      </c>
      <c r="E276" t="s">
        <v>27</v>
      </c>
      <c r="F276" t="s">
        <v>482</v>
      </c>
      <c r="G276" t="s">
        <v>29</v>
      </c>
      <c r="I276" t="s">
        <v>317</v>
      </c>
      <c r="J276">
        <v>543.21299999999906</v>
      </c>
      <c r="K276">
        <v>11</v>
      </c>
      <c r="L276">
        <v>4</v>
      </c>
      <c r="M276">
        <v>1.9238923043946501</v>
      </c>
      <c r="N276">
        <v>1.9337992023134101</v>
      </c>
      <c r="O276">
        <v>2.23632481134265E-2</v>
      </c>
      <c r="P276">
        <v>35.100055086738799</v>
      </c>
      <c r="Q276" s="1">
        <v>4.8074530699028903E-8</v>
      </c>
      <c r="R276" t="s">
        <v>30</v>
      </c>
      <c r="S276" t="s">
        <v>31</v>
      </c>
      <c r="T276" t="s">
        <v>31</v>
      </c>
      <c r="U276" t="s">
        <v>31</v>
      </c>
      <c r="V276" t="s">
        <v>31</v>
      </c>
      <c r="W276" t="s">
        <v>31</v>
      </c>
      <c r="X276" t="s">
        <v>31</v>
      </c>
      <c r="Y276" t="s">
        <v>471</v>
      </c>
      <c r="Z276" t="s">
        <v>464</v>
      </c>
      <c r="AA276" t="s">
        <v>454</v>
      </c>
      <c r="AB276">
        <v>150</v>
      </c>
      <c r="AC276" t="s">
        <v>452</v>
      </c>
      <c r="AD276">
        <v>0</v>
      </c>
      <c r="AE276" t="s">
        <v>487</v>
      </c>
      <c r="AF276">
        <f t="shared" ref="AF276" si="136">IFERROR(AVERAGE(Q276:Q277),"")</f>
        <v>9.8219038530495444E-8</v>
      </c>
    </row>
    <row r="277" spans="1:32" x14ac:dyDescent="0.25">
      <c r="A277">
        <v>276</v>
      </c>
      <c r="B277" t="s">
        <v>443</v>
      </c>
      <c r="C277" t="s">
        <v>442</v>
      </c>
      <c r="D277" t="s">
        <v>26</v>
      </c>
      <c r="E277" t="s">
        <v>27</v>
      </c>
      <c r="F277" t="s">
        <v>482</v>
      </c>
      <c r="G277" t="s">
        <v>29</v>
      </c>
      <c r="J277">
        <v>543.21299999999906</v>
      </c>
      <c r="K277">
        <v>9</v>
      </c>
      <c r="L277">
        <v>4</v>
      </c>
      <c r="M277">
        <v>1.9108199340473599</v>
      </c>
      <c r="N277">
        <v>1.9337992023134101</v>
      </c>
      <c r="O277">
        <v>2.23632481134265E-2</v>
      </c>
      <c r="P277">
        <v>33.391281650487301</v>
      </c>
      <c r="Q277" s="1">
        <v>1.4836354636196199E-7</v>
      </c>
      <c r="R277" t="s">
        <v>30</v>
      </c>
      <c r="S277" t="s">
        <v>31</v>
      </c>
      <c r="T277" t="s">
        <v>31</v>
      </c>
      <c r="U277" t="s">
        <v>30</v>
      </c>
      <c r="V277" t="s">
        <v>31</v>
      </c>
      <c r="W277" t="s">
        <v>31</v>
      </c>
      <c r="X277" t="s">
        <v>30</v>
      </c>
      <c r="Y277" t="s">
        <v>471</v>
      </c>
      <c r="Z277" t="s">
        <v>464</v>
      </c>
      <c r="AA277" t="s">
        <v>454</v>
      </c>
      <c r="AB277">
        <v>150</v>
      </c>
      <c r="AC277" t="s">
        <v>452</v>
      </c>
      <c r="AD277">
        <v>0</v>
      </c>
      <c r="AE277" t="s">
        <v>487</v>
      </c>
    </row>
    <row r="278" spans="1:32" x14ac:dyDescent="0.25">
      <c r="A278">
        <v>277</v>
      </c>
      <c r="B278" t="s">
        <v>444</v>
      </c>
      <c r="C278" t="s">
        <v>445</v>
      </c>
      <c r="D278" t="s">
        <v>26</v>
      </c>
      <c r="E278" t="s">
        <v>27</v>
      </c>
      <c r="F278" t="s">
        <v>482</v>
      </c>
      <c r="G278" t="s">
        <v>29</v>
      </c>
      <c r="I278" t="s">
        <v>304</v>
      </c>
      <c r="J278">
        <v>543.21299999999906</v>
      </c>
      <c r="N278">
        <v>1.9337992023134101</v>
      </c>
      <c r="O278">
        <v>2.23632481134265E-2</v>
      </c>
      <c r="R278" t="s">
        <v>31</v>
      </c>
      <c r="S278" t="s">
        <v>31</v>
      </c>
      <c r="T278" t="s">
        <v>31</v>
      </c>
      <c r="U278" t="s">
        <v>31</v>
      </c>
      <c r="V278" t="s">
        <v>31</v>
      </c>
      <c r="W278" t="s">
        <v>31</v>
      </c>
      <c r="X278" t="s">
        <v>31</v>
      </c>
      <c r="Y278" t="s">
        <v>471</v>
      </c>
      <c r="Z278" t="s">
        <v>465</v>
      </c>
      <c r="AA278" t="s">
        <v>454</v>
      </c>
      <c r="AB278">
        <v>150</v>
      </c>
      <c r="AC278" t="s">
        <v>452</v>
      </c>
      <c r="AD278">
        <v>0.5</v>
      </c>
      <c r="AE278" t="s">
        <v>487</v>
      </c>
      <c r="AF278">
        <f t="shared" ref="AF278" si="137">IFERROR(AVERAGE(Q278:Q279),"")</f>
        <v>5.3548333293679903E-8</v>
      </c>
    </row>
    <row r="279" spans="1:32" x14ac:dyDescent="0.25">
      <c r="A279">
        <v>278</v>
      </c>
      <c r="B279" t="s">
        <v>446</v>
      </c>
      <c r="C279" t="s">
        <v>445</v>
      </c>
      <c r="D279" t="s">
        <v>26</v>
      </c>
      <c r="E279" t="s">
        <v>27</v>
      </c>
      <c r="F279" t="s">
        <v>482</v>
      </c>
      <c r="G279" t="s">
        <v>29</v>
      </c>
      <c r="I279" t="s">
        <v>301</v>
      </c>
      <c r="J279">
        <v>543.21299999999906</v>
      </c>
      <c r="K279">
        <v>9</v>
      </c>
      <c r="L279">
        <v>4</v>
      </c>
      <c r="M279">
        <v>1.9168775547613099</v>
      </c>
      <c r="N279">
        <v>1.9337992023134101</v>
      </c>
      <c r="O279">
        <v>2.23632481134265E-2</v>
      </c>
      <c r="P279">
        <v>34.936545853954001</v>
      </c>
      <c r="Q279" s="1">
        <v>5.3548333293679903E-8</v>
      </c>
      <c r="R279" t="s">
        <v>30</v>
      </c>
      <c r="S279" t="s">
        <v>31</v>
      </c>
      <c r="T279" t="s">
        <v>31</v>
      </c>
      <c r="U279" t="s">
        <v>31</v>
      </c>
      <c r="V279" t="s">
        <v>31</v>
      </c>
      <c r="W279" t="s">
        <v>31</v>
      </c>
      <c r="X279" t="s">
        <v>31</v>
      </c>
      <c r="Y279" t="s">
        <v>471</v>
      </c>
      <c r="Z279" t="s">
        <v>465</v>
      </c>
      <c r="AA279" t="s">
        <v>454</v>
      </c>
      <c r="AB279">
        <v>150</v>
      </c>
      <c r="AC279" t="s">
        <v>452</v>
      </c>
      <c r="AD279">
        <v>0.5</v>
      </c>
      <c r="AE279" t="s">
        <v>487</v>
      </c>
    </row>
    <row r="280" spans="1:32" x14ac:dyDescent="0.25">
      <c r="A280">
        <v>279</v>
      </c>
      <c r="B280" t="s">
        <v>447</v>
      </c>
      <c r="C280" t="s">
        <v>448</v>
      </c>
      <c r="D280" t="s">
        <v>449</v>
      </c>
      <c r="E280" t="s">
        <v>27</v>
      </c>
      <c r="F280" t="s">
        <v>482</v>
      </c>
      <c r="G280" t="s">
        <v>29</v>
      </c>
      <c r="J280">
        <v>543.21299999999906</v>
      </c>
      <c r="N280">
        <v>1.9337992023134101</v>
      </c>
      <c r="O280">
        <v>2.23632481134265E-2</v>
      </c>
      <c r="R280" t="s">
        <v>31</v>
      </c>
      <c r="S280" t="s">
        <v>31</v>
      </c>
      <c r="T280" t="s">
        <v>31</v>
      </c>
      <c r="U280" t="s">
        <v>31</v>
      </c>
      <c r="V280" t="s">
        <v>31</v>
      </c>
      <c r="W280" t="s">
        <v>31</v>
      </c>
      <c r="X280" t="s">
        <v>31</v>
      </c>
      <c r="Y280" t="s">
        <v>448</v>
      </c>
      <c r="AE280" t="s">
        <v>487</v>
      </c>
      <c r="AF280" t="str">
        <f t="shared" ref="AF280" si="138">IFERROR(AVERAGE(Q280:Q281),"")</f>
        <v/>
      </c>
    </row>
    <row r="281" spans="1:32" x14ac:dyDescent="0.25">
      <c r="A281">
        <v>280</v>
      </c>
      <c r="B281" t="s">
        <v>450</v>
      </c>
      <c r="C281" t="s">
        <v>448</v>
      </c>
      <c r="D281" t="s">
        <v>449</v>
      </c>
      <c r="E281" t="s">
        <v>27</v>
      </c>
      <c r="F281" t="s">
        <v>482</v>
      </c>
      <c r="G281" t="s">
        <v>29</v>
      </c>
      <c r="J281">
        <v>543.21299999999906</v>
      </c>
      <c r="N281">
        <v>1.9337992023134101</v>
      </c>
      <c r="O281">
        <v>2.23632481134265E-2</v>
      </c>
      <c r="R281" t="s">
        <v>31</v>
      </c>
      <c r="S281" t="s">
        <v>31</v>
      </c>
      <c r="T281" t="s">
        <v>31</v>
      </c>
      <c r="U281" t="s">
        <v>31</v>
      </c>
      <c r="V281" t="s">
        <v>31</v>
      </c>
      <c r="W281" t="s">
        <v>31</v>
      </c>
      <c r="X281" t="s">
        <v>31</v>
      </c>
      <c r="Y281" t="s">
        <v>448</v>
      </c>
      <c r="AE281" t="s">
        <v>487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81"/>
  <sheetViews>
    <sheetView workbookViewId="0">
      <selection activeCell="H1" sqref="H1"/>
    </sheetView>
  </sheetViews>
  <sheetFormatPr defaultRowHeight="15" x14ac:dyDescent="0.25"/>
  <cols>
    <col min="32" max="32" width="12.42578125" bestFit="1" customWidth="1"/>
  </cols>
  <sheetData>
    <row r="1" spans="1:3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473</v>
      </c>
      <c r="Z1" t="s">
        <v>472</v>
      </c>
      <c r="AA1" t="s">
        <v>456</v>
      </c>
      <c r="AB1" t="s">
        <v>457</v>
      </c>
      <c r="AC1" t="s">
        <v>458</v>
      </c>
      <c r="AD1" t="s">
        <v>459</v>
      </c>
      <c r="AE1" t="s">
        <v>486</v>
      </c>
      <c r="AF1" t="s">
        <v>488</v>
      </c>
    </row>
    <row r="2" spans="1:32" x14ac:dyDescent="0.25">
      <c r="A2">
        <v>1</v>
      </c>
      <c r="B2" t="s">
        <v>24</v>
      </c>
      <c r="C2" t="s">
        <v>25</v>
      </c>
      <c r="D2" t="s">
        <v>26</v>
      </c>
      <c r="E2" t="s">
        <v>27</v>
      </c>
      <c r="F2" t="s">
        <v>478</v>
      </c>
      <c r="G2" t="s">
        <v>29</v>
      </c>
      <c r="J2">
        <v>521.1585</v>
      </c>
      <c r="K2">
        <v>11</v>
      </c>
      <c r="L2">
        <v>4</v>
      </c>
      <c r="M2">
        <v>1.90160612525646</v>
      </c>
      <c r="N2">
        <v>1.9354099942795899</v>
      </c>
      <c r="O2">
        <v>2.5591341117368299E-2</v>
      </c>
      <c r="P2">
        <v>24.9469406278108</v>
      </c>
      <c r="Q2">
        <v>3.6547808044346001E-5</v>
      </c>
      <c r="R2" t="s">
        <v>30</v>
      </c>
      <c r="S2" t="s">
        <v>31</v>
      </c>
      <c r="T2" t="s">
        <v>31</v>
      </c>
      <c r="U2" t="s">
        <v>30</v>
      </c>
      <c r="V2" t="s">
        <v>31</v>
      </c>
      <c r="W2" t="s">
        <v>31</v>
      </c>
      <c r="X2" t="s">
        <v>30</v>
      </c>
      <c r="Y2" t="s">
        <v>460</v>
      </c>
      <c r="Z2" t="s">
        <v>461</v>
      </c>
      <c r="AA2" t="s">
        <v>454</v>
      </c>
      <c r="AB2">
        <v>38</v>
      </c>
      <c r="AC2" t="s">
        <v>451</v>
      </c>
      <c r="AD2">
        <v>0</v>
      </c>
      <c r="AF2">
        <f>IFERROR(AVERAGE(Q2:Q3),"")</f>
        <v>3.8517533695936603E-5</v>
      </c>
    </row>
    <row r="3" spans="1:32" x14ac:dyDescent="0.25">
      <c r="A3">
        <v>2</v>
      </c>
      <c r="B3" t="s">
        <v>32</v>
      </c>
      <c r="C3" t="s">
        <v>25</v>
      </c>
      <c r="D3" t="s">
        <v>26</v>
      </c>
      <c r="E3" t="s">
        <v>27</v>
      </c>
      <c r="F3" t="s">
        <v>478</v>
      </c>
      <c r="G3" t="s">
        <v>29</v>
      </c>
      <c r="J3">
        <v>521.1585</v>
      </c>
      <c r="K3">
        <v>7</v>
      </c>
      <c r="L3">
        <v>4</v>
      </c>
      <c r="M3">
        <v>1.9170689286495499</v>
      </c>
      <c r="N3">
        <v>1.9354099942795899</v>
      </c>
      <c r="O3">
        <v>2.5591341117368299E-2</v>
      </c>
      <c r="P3">
        <v>24.791915407290499</v>
      </c>
      <c r="Q3">
        <v>4.0487259347527199E-5</v>
      </c>
      <c r="R3" t="s">
        <v>30</v>
      </c>
      <c r="S3" t="s">
        <v>31</v>
      </c>
      <c r="T3" t="s">
        <v>31</v>
      </c>
      <c r="U3" t="s">
        <v>30</v>
      </c>
      <c r="V3" t="s">
        <v>31</v>
      </c>
      <c r="W3" t="s">
        <v>31</v>
      </c>
      <c r="X3" t="s">
        <v>30</v>
      </c>
      <c r="Y3" t="s">
        <v>460</v>
      </c>
      <c r="Z3" t="s">
        <v>461</v>
      </c>
      <c r="AA3" t="s">
        <v>454</v>
      </c>
      <c r="AB3">
        <v>38</v>
      </c>
      <c r="AC3" t="s">
        <v>451</v>
      </c>
      <c r="AD3">
        <v>0</v>
      </c>
    </row>
    <row r="4" spans="1:32" x14ac:dyDescent="0.25">
      <c r="A4">
        <v>3</v>
      </c>
      <c r="B4" t="s">
        <v>33</v>
      </c>
      <c r="C4" t="s">
        <v>34</v>
      </c>
      <c r="D4" t="s">
        <v>26</v>
      </c>
      <c r="E4" t="s">
        <v>27</v>
      </c>
      <c r="F4" t="s">
        <v>478</v>
      </c>
      <c r="G4" t="s">
        <v>29</v>
      </c>
      <c r="J4">
        <v>521.1585</v>
      </c>
      <c r="K4">
        <v>9</v>
      </c>
      <c r="L4">
        <v>4</v>
      </c>
      <c r="M4">
        <v>1.91622864779381</v>
      </c>
      <c r="N4">
        <v>1.9354099942795899</v>
      </c>
      <c r="O4">
        <v>2.5591341117368299E-2</v>
      </c>
      <c r="P4">
        <v>23.156993152222899</v>
      </c>
      <c r="Q4">
        <v>1.19170813982988E-4</v>
      </c>
      <c r="R4" t="s">
        <v>30</v>
      </c>
      <c r="S4" t="s">
        <v>31</v>
      </c>
      <c r="T4" t="s">
        <v>31</v>
      </c>
      <c r="U4" t="s">
        <v>30</v>
      </c>
      <c r="V4" t="s">
        <v>31</v>
      </c>
      <c r="W4" t="s">
        <v>31</v>
      </c>
      <c r="X4" t="s">
        <v>30</v>
      </c>
      <c r="Y4" t="s">
        <v>460</v>
      </c>
      <c r="Z4" t="s">
        <v>461</v>
      </c>
      <c r="AA4" t="s">
        <v>454</v>
      </c>
      <c r="AB4">
        <v>88</v>
      </c>
      <c r="AC4" t="s">
        <v>451</v>
      </c>
      <c r="AD4">
        <v>0</v>
      </c>
      <c r="AF4">
        <f t="shared" ref="AF4" si="0">IFERROR(AVERAGE(Q4:Q5),"")</f>
        <v>1.2303313904400199E-4</v>
      </c>
    </row>
    <row r="5" spans="1:32" x14ac:dyDescent="0.25">
      <c r="A5">
        <v>4</v>
      </c>
      <c r="B5" t="s">
        <v>35</v>
      </c>
      <c r="C5" t="s">
        <v>34</v>
      </c>
      <c r="D5" t="s">
        <v>26</v>
      </c>
      <c r="E5" t="s">
        <v>27</v>
      </c>
      <c r="F5" t="s">
        <v>478</v>
      </c>
      <c r="G5" t="s">
        <v>29</v>
      </c>
      <c r="J5">
        <v>521.1585</v>
      </c>
      <c r="K5">
        <v>8</v>
      </c>
      <c r="L5">
        <v>4</v>
      </c>
      <c r="M5">
        <v>1.9441117722468699</v>
      </c>
      <c r="N5">
        <v>1.9354099942795899</v>
      </c>
      <c r="O5">
        <v>2.5591341117368299E-2</v>
      </c>
      <c r="P5">
        <v>23.0618789166939</v>
      </c>
      <c r="Q5">
        <v>1.26895464105016E-4</v>
      </c>
      <c r="R5" t="s">
        <v>30</v>
      </c>
      <c r="S5" t="s">
        <v>31</v>
      </c>
      <c r="T5" t="s">
        <v>31</v>
      </c>
      <c r="U5" t="s">
        <v>30</v>
      </c>
      <c r="V5" t="s">
        <v>31</v>
      </c>
      <c r="W5" t="s">
        <v>31</v>
      </c>
      <c r="X5" t="s">
        <v>30</v>
      </c>
      <c r="Y5" t="s">
        <v>460</v>
      </c>
      <c r="Z5" t="s">
        <v>461</v>
      </c>
      <c r="AA5" t="s">
        <v>454</v>
      </c>
      <c r="AB5">
        <v>88</v>
      </c>
      <c r="AC5" t="s">
        <v>451</v>
      </c>
      <c r="AD5">
        <v>0</v>
      </c>
    </row>
    <row r="6" spans="1:32" x14ac:dyDescent="0.25">
      <c r="A6">
        <v>5</v>
      </c>
      <c r="B6" t="s">
        <v>36</v>
      </c>
      <c r="C6" t="s">
        <v>37</v>
      </c>
      <c r="D6" t="s">
        <v>26</v>
      </c>
      <c r="E6" t="s">
        <v>27</v>
      </c>
      <c r="F6" t="s">
        <v>478</v>
      </c>
      <c r="G6" t="s">
        <v>29</v>
      </c>
      <c r="J6">
        <v>521.1585</v>
      </c>
      <c r="K6">
        <v>10</v>
      </c>
      <c r="L6">
        <v>4</v>
      </c>
      <c r="M6">
        <v>1.93758331036605</v>
      </c>
      <c r="N6">
        <v>1.9354099942795899</v>
      </c>
      <c r="O6">
        <v>2.5591341117368299E-2</v>
      </c>
      <c r="P6">
        <v>23.383115761929201</v>
      </c>
      <c r="Q6">
        <v>1.02641750777897E-4</v>
      </c>
      <c r="R6" t="s">
        <v>30</v>
      </c>
      <c r="S6" t="s">
        <v>31</v>
      </c>
      <c r="T6" t="s">
        <v>31</v>
      </c>
      <c r="U6" t="s">
        <v>30</v>
      </c>
      <c r="V6" t="s">
        <v>31</v>
      </c>
      <c r="W6" t="s">
        <v>31</v>
      </c>
      <c r="X6" t="s">
        <v>30</v>
      </c>
      <c r="Y6" t="s">
        <v>460</v>
      </c>
      <c r="Z6" t="s">
        <v>461</v>
      </c>
      <c r="AA6" t="s">
        <v>454</v>
      </c>
      <c r="AB6">
        <v>150</v>
      </c>
      <c r="AC6" t="s">
        <v>451</v>
      </c>
      <c r="AD6">
        <v>0</v>
      </c>
      <c r="AF6">
        <f t="shared" ref="AF6" si="1">IFERROR(AVERAGE(Q6:Q7),"")</f>
        <v>1.0432823416327E-4</v>
      </c>
    </row>
    <row r="7" spans="1:32" x14ac:dyDescent="0.25">
      <c r="A7">
        <v>6</v>
      </c>
      <c r="B7" t="s">
        <v>38</v>
      </c>
      <c r="C7" t="s">
        <v>37</v>
      </c>
      <c r="D7" t="s">
        <v>26</v>
      </c>
      <c r="E7" t="s">
        <v>27</v>
      </c>
      <c r="F7" t="s">
        <v>478</v>
      </c>
      <c r="G7" t="s">
        <v>29</v>
      </c>
      <c r="J7">
        <v>521.1585</v>
      </c>
      <c r="K7">
        <v>9</v>
      </c>
      <c r="L7">
        <v>4</v>
      </c>
      <c r="M7">
        <v>1.95956939271497</v>
      </c>
      <c r="N7">
        <v>1.9354099942795899</v>
      </c>
      <c r="O7">
        <v>2.5591341117368299E-2</v>
      </c>
      <c r="P7">
        <v>23.3341498189939</v>
      </c>
      <c r="Q7">
        <v>1.06014717548643E-4</v>
      </c>
      <c r="R7" t="s">
        <v>30</v>
      </c>
      <c r="S7" t="s">
        <v>31</v>
      </c>
      <c r="T7" t="s">
        <v>31</v>
      </c>
      <c r="U7" t="s">
        <v>30</v>
      </c>
      <c r="V7" t="s">
        <v>31</v>
      </c>
      <c r="W7" t="s">
        <v>31</v>
      </c>
      <c r="X7" t="s">
        <v>30</v>
      </c>
      <c r="Y7" t="s">
        <v>460</v>
      </c>
      <c r="Z7" t="s">
        <v>461</v>
      </c>
      <c r="AA7" t="s">
        <v>454</v>
      </c>
      <c r="AB7">
        <v>150</v>
      </c>
      <c r="AC7" t="s">
        <v>451</v>
      </c>
      <c r="AD7">
        <v>0</v>
      </c>
    </row>
    <row r="8" spans="1:32" x14ac:dyDescent="0.25">
      <c r="A8">
        <v>7</v>
      </c>
      <c r="B8" t="s">
        <v>39</v>
      </c>
      <c r="C8" t="s">
        <v>40</v>
      </c>
      <c r="D8" t="s">
        <v>26</v>
      </c>
      <c r="E8" t="s">
        <v>27</v>
      </c>
      <c r="F8" t="s">
        <v>478</v>
      </c>
      <c r="G8" t="s">
        <v>29</v>
      </c>
      <c r="J8">
        <v>521.1585</v>
      </c>
      <c r="K8">
        <v>9</v>
      </c>
      <c r="L8">
        <v>3</v>
      </c>
      <c r="M8">
        <v>1.95506486636899</v>
      </c>
      <c r="N8">
        <v>1.9354099942795899</v>
      </c>
      <c r="O8">
        <v>2.5591341117368299E-2</v>
      </c>
      <c r="P8">
        <v>21.8218271869769</v>
      </c>
      <c r="Q8">
        <v>2.8777921763563E-4</v>
      </c>
      <c r="R8" t="s">
        <v>30</v>
      </c>
      <c r="S8" t="s">
        <v>31</v>
      </c>
      <c r="T8" t="s">
        <v>31</v>
      </c>
      <c r="U8" t="s">
        <v>30</v>
      </c>
      <c r="V8" t="s">
        <v>31</v>
      </c>
      <c r="W8" t="s">
        <v>31</v>
      </c>
      <c r="X8" t="s">
        <v>30</v>
      </c>
      <c r="Y8" t="s">
        <v>460</v>
      </c>
      <c r="Z8" t="s">
        <v>462</v>
      </c>
      <c r="AA8" t="s">
        <v>454</v>
      </c>
      <c r="AB8">
        <v>38</v>
      </c>
      <c r="AC8" t="s">
        <v>451</v>
      </c>
      <c r="AD8">
        <v>0.5</v>
      </c>
      <c r="AF8">
        <f t="shared" ref="AF8" si="2">IFERROR(AVERAGE(Q8:Q9),"")</f>
        <v>2.9296537756697504E-4</v>
      </c>
    </row>
    <row r="9" spans="1:32" x14ac:dyDescent="0.25">
      <c r="A9">
        <v>8</v>
      </c>
      <c r="B9" t="s">
        <v>41</v>
      </c>
      <c r="C9" t="s">
        <v>40</v>
      </c>
      <c r="D9" t="s">
        <v>26</v>
      </c>
      <c r="E9" t="s">
        <v>27</v>
      </c>
      <c r="F9" t="s">
        <v>478</v>
      </c>
      <c r="G9" t="s">
        <v>29</v>
      </c>
      <c r="J9">
        <v>521.1585</v>
      </c>
      <c r="K9">
        <v>8</v>
      </c>
      <c r="L9">
        <v>4</v>
      </c>
      <c r="M9">
        <v>1.9680707778622999</v>
      </c>
      <c r="N9">
        <v>1.9354099942795899</v>
      </c>
      <c r="O9">
        <v>2.5591341117368299E-2</v>
      </c>
      <c r="P9">
        <v>21.768204193256601</v>
      </c>
      <c r="Q9">
        <v>2.9815153749832002E-4</v>
      </c>
      <c r="R9" t="s">
        <v>30</v>
      </c>
      <c r="S9" t="s">
        <v>31</v>
      </c>
      <c r="T9" t="s">
        <v>31</v>
      </c>
      <c r="U9" t="s">
        <v>30</v>
      </c>
      <c r="V9" t="s">
        <v>31</v>
      </c>
      <c r="W9" t="s">
        <v>31</v>
      </c>
      <c r="X9" t="s">
        <v>30</v>
      </c>
      <c r="Y9" t="s">
        <v>460</v>
      </c>
      <c r="Z9" t="s">
        <v>462</v>
      </c>
      <c r="AA9" t="s">
        <v>454</v>
      </c>
      <c r="AB9">
        <v>38</v>
      </c>
      <c r="AC9" t="s">
        <v>451</v>
      </c>
      <c r="AD9">
        <v>0.5</v>
      </c>
    </row>
    <row r="10" spans="1:32" x14ac:dyDescent="0.25">
      <c r="A10">
        <v>9</v>
      </c>
      <c r="B10" t="s">
        <v>42</v>
      </c>
      <c r="C10" t="s">
        <v>43</v>
      </c>
      <c r="D10" t="s">
        <v>26</v>
      </c>
      <c r="E10" t="s">
        <v>27</v>
      </c>
      <c r="F10" t="s">
        <v>478</v>
      </c>
      <c r="G10" t="s">
        <v>29</v>
      </c>
      <c r="J10">
        <v>521.1585</v>
      </c>
      <c r="K10">
        <v>7</v>
      </c>
      <c r="L10">
        <v>4</v>
      </c>
      <c r="M10">
        <v>1.96697805886207</v>
      </c>
      <c r="N10">
        <v>1.9354099942795899</v>
      </c>
      <c r="O10">
        <v>2.5591341117368299E-2</v>
      </c>
      <c r="P10">
        <v>21.586366019390599</v>
      </c>
      <c r="Q10">
        <v>3.3618886745216399E-4</v>
      </c>
      <c r="R10" t="s">
        <v>30</v>
      </c>
      <c r="S10" t="s">
        <v>31</v>
      </c>
      <c r="T10" t="s">
        <v>31</v>
      </c>
      <c r="U10" t="s">
        <v>30</v>
      </c>
      <c r="V10" t="s">
        <v>31</v>
      </c>
      <c r="W10" t="s">
        <v>31</v>
      </c>
      <c r="X10" t="s">
        <v>30</v>
      </c>
      <c r="Y10" t="s">
        <v>460</v>
      </c>
      <c r="Z10" t="s">
        <v>462</v>
      </c>
      <c r="AA10" t="s">
        <v>454</v>
      </c>
      <c r="AB10">
        <v>88</v>
      </c>
      <c r="AC10" t="s">
        <v>451</v>
      </c>
      <c r="AD10">
        <v>0.5</v>
      </c>
      <c r="AF10">
        <f t="shared" ref="AF10" si="3">IFERROR(AVERAGE(Q10:Q11),"")</f>
        <v>3.3207756864402749E-4</v>
      </c>
    </row>
    <row r="11" spans="1:32" x14ac:dyDescent="0.25">
      <c r="A11">
        <v>10</v>
      </c>
      <c r="B11" t="s">
        <v>44</v>
      </c>
      <c r="C11" t="s">
        <v>43</v>
      </c>
      <c r="D11" t="s">
        <v>26</v>
      </c>
      <c r="E11" t="s">
        <v>27</v>
      </c>
      <c r="F11" t="s">
        <v>478</v>
      </c>
      <c r="G11" t="s">
        <v>29</v>
      </c>
      <c r="J11">
        <v>521.1585</v>
      </c>
      <c r="K11">
        <v>9</v>
      </c>
      <c r="L11">
        <v>4</v>
      </c>
      <c r="M11">
        <v>1.9679570848249499</v>
      </c>
      <c r="N11">
        <v>1.9354099942795899</v>
      </c>
      <c r="O11">
        <v>2.5591341117368299E-2</v>
      </c>
      <c r="P11">
        <v>21.6238665809319</v>
      </c>
      <c r="Q11">
        <v>3.27966269835891E-4</v>
      </c>
      <c r="R11" t="s">
        <v>30</v>
      </c>
      <c r="S11" t="s">
        <v>31</v>
      </c>
      <c r="T11" t="s">
        <v>31</v>
      </c>
      <c r="U11" t="s">
        <v>30</v>
      </c>
      <c r="V11" t="s">
        <v>31</v>
      </c>
      <c r="W11" t="s">
        <v>31</v>
      </c>
      <c r="X11" t="s">
        <v>30</v>
      </c>
      <c r="Y11" t="s">
        <v>460</v>
      </c>
      <c r="Z11" t="s">
        <v>462</v>
      </c>
      <c r="AA11" t="s">
        <v>454</v>
      </c>
      <c r="AB11">
        <v>88</v>
      </c>
      <c r="AC11" t="s">
        <v>451</v>
      </c>
      <c r="AD11">
        <v>0.5</v>
      </c>
    </row>
    <row r="12" spans="1:32" x14ac:dyDescent="0.25">
      <c r="A12">
        <v>11</v>
      </c>
      <c r="B12" t="s">
        <v>45</v>
      </c>
      <c r="C12" t="s">
        <v>46</v>
      </c>
      <c r="D12" t="s">
        <v>26</v>
      </c>
      <c r="E12" t="s">
        <v>27</v>
      </c>
      <c r="F12" t="s">
        <v>478</v>
      </c>
      <c r="G12" t="s">
        <v>29</v>
      </c>
      <c r="J12">
        <v>521.1585</v>
      </c>
      <c r="K12">
        <v>8</v>
      </c>
      <c r="L12">
        <v>4</v>
      </c>
      <c r="M12">
        <v>1.9531852093159601</v>
      </c>
      <c r="N12">
        <v>1.9354099942795899</v>
      </c>
      <c r="O12">
        <v>2.5591341117368299E-2</v>
      </c>
      <c r="P12">
        <v>22.747386682383201</v>
      </c>
      <c r="Q12">
        <v>1.5618307655655399E-4</v>
      </c>
      <c r="R12" t="s">
        <v>30</v>
      </c>
      <c r="S12" t="s">
        <v>31</v>
      </c>
      <c r="T12" t="s">
        <v>31</v>
      </c>
      <c r="U12" t="s">
        <v>30</v>
      </c>
      <c r="V12" t="s">
        <v>31</v>
      </c>
      <c r="W12" t="s">
        <v>31</v>
      </c>
      <c r="X12" t="s">
        <v>30</v>
      </c>
      <c r="Y12" t="s">
        <v>460</v>
      </c>
      <c r="Z12" t="s">
        <v>462</v>
      </c>
      <c r="AA12" t="s">
        <v>454</v>
      </c>
      <c r="AB12">
        <v>150</v>
      </c>
      <c r="AC12" t="s">
        <v>451</v>
      </c>
      <c r="AD12">
        <v>0.5</v>
      </c>
      <c r="AF12">
        <f t="shared" ref="AF12" si="4">IFERROR(AVERAGE(Q12:Q13),"")</f>
        <v>1.5544160088179699E-4</v>
      </c>
    </row>
    <row r="13" spans="1:32" x14ac:dyDescent="0.25">
      <c r="A13">
        <v>12</v>
      </c>
      <c r="B13" t="s">
        <v>47</v>
      </c>
      <c r="C13" t="s">
        <v>46</v>
      </c>
      <c r="D13" t="s">
        <v>26</v>
      </c>
      <c r="E13" t="s">
        <v>27</v>
      </c>
      <c r="F13" t="s">
        <v>478</v>
      </c>
      <c r="G13" t="s">
        <v>29</v>
      </c>
      <c r="J13">
        <v>521.1585</v>
      </c>
      <c r="K13">
        <v>9</v>
      </c>
      <c r="L13">
        <v>4</v>
      </c>
      <c r="M13">
        <v>1.9480453071841</v>
      </c>
      <c r="N13">
        <v>1.9354099942795899</v>
      </c>
      <c r="O13">
        <v>2.5591341117368299E-2</v>
      </c>
      <c r="P13">
        <v>22.761834725204402</v>
      </c>
      <c r="Q13">
        <v>1.5470012520703999E-4</v>
      </c>
      <c r="R13" t="s">
        <v>30</v>
      </c>
      <c r="S13" t="s">
        <v>31</v>
      </c>
      <c r="T13" t="s">
        <v>31</v>
      </c>
      <c r="U13" t="s">
        <v>30</v>
      </c>
      <c r="V13" t="s">
        <v>31</v>
      </c>
      <c r="W13" t="s">
        <v>31</v>
      </c>
      <c r="X13" t="s">
        <v>30</v>
      </c>
      <c r="Y13" t="s">
        <v>460</v>
      </c>
      <c r="Z13" t="s">
        <v>462</v>
      </c>
      <c r="AA13" t="s">
        <v>454</v>
      </c>
      <c r="AB13">
        <v>150</v>
      </c>
      <c r="AC13" t="s">
        <v>451</v>
      </c>
      <c r="AD13">
        <v>0.5</v>
      </c>
    </row>
    <row r="14" spans="1:32" x14ac:dyDescent="0.25">
      <c r="A14">
        <v>13</v>
      </c>
      <c r="B14" t="s">
        <v>48</v>
      </c>
      <c r="C14" t="s">
        <v>49</v>
      </c>
      <c r="D14" t="s">
        <v>26</v>
      </c>
      <c r="E14" t="s">
        <v>27</v>
      </c>
      <c r="F14" t="s">
        <v>478</v>
      </c>
      <c r="G14" t="s">
        <v>29</v>
      </c>
      <c r="J14">
        <v>521.1585</v>
      </c>
      <c r="K14">
        <v>8</v>
      </c>
      <c r="L14">
        <v>4</v>
      </c>
      <c r="M14">
        <v>1.92529307934651</v>
      </c>
      <c r="N14">
        <v>1.9354099942795899</v>
      </c>
      <c r="O14">
        <v>2.5591341117368299E-2</v>
      </c>
      <c r="P14">
        <v>25.680860644051901</v>
      </c>
      <c r="Q14">
        <v>2.2510902428706201E-5</v>
      </c>
      <c r="R14" t="s">
        <v>30</v>
      </c>
      <c r="S14" t="s">
        <v>31</v>
      </c>
      <c r="T14" t="s">
        <v>31</v>
      </c>
      <c r="U14" t="s">
        <v>30</v>
      </c>
      <c r="V14" t="s">
        <v>31</v>
      </c>
      <c r="W14" t="s">
        <v>31</v>
      </c>
      <c r="X14" t="s">
        <v>30</v>
      </c>
      <c r="Y14" t="s">
        <v>460</v>
      </c>
      <c r="Z14" t="s">
        <v>463</v>
      </c>
      <c r="AA14" t="s">
        <v>454</v>
      </c>
      <c r="AB14">
        <v>38</v>
      </c>
      <c r="AC14" t="s">
        <v>451</v>
      </c>
      <c r="AD14">
        <v>5</v>
      </c>
      <c r="AF14">
        <f t="shared" ref="AF14" si="5">IFERROR(AVERAGE(Q14:Q15),"")</f>
        <v>2.1916454475365451E-5</v>
      </c>
    </row>
    <row r="15" spans="1:32" x14ac:dyDescent="0.25">
      <c r="A15">
        <v>14</v>
      </c>
      <c r="B15" t="s">
        <v>50</v>
      </c>
      <c r="C15" t="s">
        <v>49</v>
      </c>
      <c r="D15" t="s">
        <v>26</v>
      </c>
      <c r="E15" t="s">
        <v>27</v>
      </c>
      <c r="F15" t="s">
        <v>478</v>
      </c>
      <c r="G15" t="s">
        <v>29</v>
      </c>
      <c r="J15">
        <v>521.1585</v>
      </c>
      <c r="K15">
        <v>10</v>
      </c>
      <c r="L15">
        <v>4</v>
      </c>
      <c r="M15">
        <v>1.96489100814405</v>
      </c>
      <c r="N15">
        <v>1.9354099942795899</v>
      </c>
      <c r="O15">
        <v>2.5591341117368299E-2</v>
      </c>
      <c r="P15">
        <v>25.763033078028599</v>
      </c>
      <c r="Q15">
        <v>2.1322006522024701E-5</v>
      </c>
      <c r="R15" t="s">
        <v>30</v>
      </c>
      <c r="S15" t="s">
        <v>31</v>
      </c>
      <c r="T15" t="s">
        <v>31</v>
      </c>
      <c r="U15" t="s">
        <v>30</v>
      </c>
      <c r="V15" t="s">
        <v>31</v>
      </c>
      <c r="W15" t="s">
        <v>31</v>
      </c>
      <c r="X15" t="s">
        <v>30</v>
      </c>
      <c r="Y15" t="s">
        <v>460</v>
      </c>
      <c r="Z15" t="s">
        <v>463</v>
      </c>
      <c r="AA15" t="s">
        <v>454</v>
      </c>
      <c r="AB15">
        <v>38</v>
      </c>
      <c r="AC15" t="s">
        <v>451</v>
      </c>
      <c r="AD15">
        <v>5</v>
      </c>
    </row>
    <row r="16" spans="1:32" x14ac:dyDescent="0.25">
      <c r="A16">
        <v>15</v>
      </c>
      <c r="B16" t="s">
        <v>51</v>
      </c>
      <c r="C16" t="s">
        <v>52</v>
      </c>
      <c r="D16" t="s">
        <v>26</v>
      </c>
      <c r="E16" t="s">
        <v>27</v>
      </c>
      <c r="F16" t="s">
        <v>478</v>
      </c>
      <c r="G16" t="s">
        <v>29</v>
      </c>
      <c r="J16">
        <v>521.1585</v>
      </c>
      <c r="K16">
        <v>10</v>
      </c>
      <c r="L16">
        <v>4</v>
      </c>
      <c r="M16">
        <v>1.9625844247372799</v>
      </c>
      <c r="N16">
        <v>1.9354099942795899</v>
      </c>
      <c r="O16">
        <v>2.5591341117368299E-2</v>
      </c>
      <c r="P16">
        <v>22.5507194846356</v>
      </c>
      <c r="Q16">
        <v>1.7784137673124801E-4</v>
      </c>
      <c r="R16" t="s">
        <v>30</v>
      </c>
      <c r="S16" t="s">
        <v>31</v>
      </c>
      <c r="T16" t="s">
        <v>31</v>
      </c>
      <c r="U16" t="s">
        <v>30</v>
      </c>
      <c r="V16" t="s">
        <v>31</v>
      </c>
      <c r="W16" t="s">
        <v>31</v>
      </c>
      <c r="X16" t="s">
        <v>30</v>
      </c>
      <c r="Y16" t="s">
        <v>460</v>
      </c>
      <c r="Z16" t="s">
        <v>463</v>
      </c>
      <c r="AA16" t="s">
        <v>454</v>
      </c>
      <c r="AB16">
        <v>88</v>
      </c>
      <c r="AC16" t="s">
        <v>451</v>
      </c>
      <c r="AD16">
        <v>5</v>
      </c>
      <c r="AF16">
        <f t="shared" ref="AF16" si="6">IFERROR(AVERAGE(Q16:Q17),"")</f>
        <v>1.7782661583701001E-4</v>
      </c>
    </row>
    <row r="17" spans="1:32" x14ac:dyDescent="0.25">
      <c r="A17">
        <v>16</v>
      </c>
      <c r="B17" t="s">
        <v>53</v>
      </c>
      <c r="C17" t="s">
        <v>52</v>
      </c>
      <c r="D17" t="s">
        <v>26</v>
      </c>
      <c r="E17" t="s">
        <v>27</v>
      </c>
      <c r="F17" t="s">
        <v>478</v>
      </c>
      <c r="G17" t="s">
        <v>29</v>
      </c>
      <c r="J17">
        <v>521.1585</v>
      </c>
      <c r="K17">
        <v>8</v>
      </c>
      <c r="L17">
        <v>4</v>
      </c>
      <c r="M17">
        <v>1.93365590992767</v>
      </c>
      <c r="N17">
        <v>1.9354099942795899</v>
      </c>
      <c r="O17">
        <v>2.5591341117368299E-2</v>
      </c>
      <c r="P17">
        <v>22.550970900098399</v>
      </c>
      <c r="Q17">
        <v>1.7781185494277201E-4</v>
      </c>
      <c r="R17" t="s">
        <v>30</v>
      </c>
      <c r="S17" t="s">
        <v>31</v>
      </c>
      <c r="T17" t="s">
        <v>31</v>
      </c>
      <c r="U17" t="s">
        <v>30</v>
      </c>
      <c r="V17" t="s">
        <v>31</v>
      </c>
      <c r="W17" t="s">
        <v>31</v>
      </c>
      <c r="X17" t="s">
        <v>30</v>
      </c>
      <c r="Y17" t="s">
        <v>460</v>
      </c>
      <c r="Z17" t="s">
        <v>463</v>
      </c>
      <c r="AA17" t="s">
        <v>454</v>
      </c>
      <c r="AB17">
        <v>88</v>
      </c>
      <c r="AC17" t="s">
        <v>451</v>
      </c>
      <c r="AD17">
        <v>5</v>
      </c>
    </row>
    <row r="18" spans="1:32" x14ac:dyDescent="0.25">
      <c r="A18">
        <v>17</v>
      </c>
      <c r="B18" t="s">
        <v>54</v>
      </c>
      <c r="C18" t="s">
        <v>55</v>
      </c>
      <c r="D18" t="s">
        <v>26</v>
      </c>
      <c r="E18" t="s">
        <v>27</v>
      </c>
      <c r="F18" t="s">
        <v>478</v>
      </c>
      <c r="G18" t="s">
        <v>29</v>
      </c>
      <c r="J18">
        <v>521.1585</v>
      </c>
      <c r="K18">
        <v>9</v>
      </c>
      <c r="L18">
        <v>5</v>
      </c>
      <c r="M18">
        <v>1.91251853997142</v>
      </c>
      <c r="N18">
        <v>1.9354099942795899</v>
      </c>
      <c r="O18">
        <v>2.5591341117368299E-2</v>
      </c>
      <c r="P18">
        <v>23.8897776694245</v>
      </c>
      <c r="Q18">
        <v>7.3455971431512197E-5</v>
      </c>
      <c r="R18" t="s">
        <v>30</v>
      </c>
      <c r="S18" t="s">
        <v>31</v>
      </c>
      <c r="T18" t="s">
        <v>31</v>
      </c>
      <c r="U18" t="s">
        <v>30</v>
      </c>
      <c r="V18" t="s">
        <v>31</v>
      </c>
      <c r="W18" t="s">
        <v>31</v>
      </c>
      <c r="X18" t="s">
        <v>30</v>
      </c>
      <c r="Y18" t="s">
        <v>460</v>
      </c>
      <c r="Z18" t="s">
        <v>463</v>
      </c>
      <c r="AA18" t="s">
        <v>454</v>
      </c>
      <c r="AB18">
        <v>150</v>
      </c>
      <c r="AC18" t="s">
        <v>451</v>
      </c>
      <c r="AD18">
        <v>5</v>
      </c>
      <c r="AF18">
        <f t="shared" ref="AF18" si="7">IFERROR(AVERAGE(Q18:Q19),"")</f>
        <v>7.5358027030893507E-5</v>
      </c>
    </row>
    <row r="19" spans="1:32" x14ac:dyDescent="0.25">
      <c r="A19">
        <v>18</v>
      </c>
      <c r="B19" t="s">
        <v>56</v>
      </c>
      <c r="C19" t="s">
        <v>55</v>
      </c>
      <c r="D19" t="s">
        <v>26</v>
      </c>
      <c r="E19" t="s">
        <v>27</v>
      </c>
      <c r="F19" t="s">
        <v>478</v>
      </c>
      <c r="G19" t="s">
        <v>29</v>
      </c>
      <c r="J19">
        <v>521.1585</v>
      </c>
      <c r="K19">
        <v>9</v>
      </c>
      <c r="L19">
        <v>3</v>
      </c>
      <c r="M19">
        <v>1.96093441191981</v>
      </c>
      <c r="N19">
        <v>1.9354099942795899</v>
      </c>
      <c r="O19">
        <v>2.5591341117368299E-2</v>
      </c>
      <c r="P19">
        <v>23.813312788312199</v>
      </c>
      <c r="Q19">
        <v>7.7260082630274804E-5</v>
      </c>
      <c r="R19" t="s">
        <v>30</v>
      </c>
      <c r="S19" t="s">
        <v>31</v>
      </c>
      <c r="T19" t="s">
        <v>31</v>
      </c>
      <c r="U19" t="s">
        <v>30</v>
      </c>
      <c r="V19" t="s">
        <v>31</v>
      </c>
      <c r="W19" t="s">
        <v>31</v>
      </c>
      <c r="X19" t="s">
        <v>30</v>
      </c>
      <c r="Y19" t="s">
        <v>460</v>
      </c>
      <c r="Z19" t="s">
        <v>463</v>
      </c>
      <c r="AA19" t="s">
        <v>454</v>
      </c>
      <c r="AB19">
        <v>150</v>
      </c>
      <c r="AC19" t="s">
        <v>451</v>
      </c>
      <c r="AD19">
        <v>5</v>
      </c>
    </row>
    <row r="20" spans="1:32" x14ac:dyDescent="0.25">
      <c r="A20">
        <v>19</v>
      </c>
      <c r="B20" t="s">
        <v>57</v>
      </c>
      <c r="C20" t="s">
        <v>58</v>
      </c>
      <c r="D20" t="s">
        <v>26</v>
      </c>
      <c r="E20" t="s">
        <v>27</v>
      </c>
      <c r="F20" t="s">
        <v>478</v>
      </c>
      <c r="G20" t="s">
        <v>29</v>
      </c>
      <c r="J20">
        <v>521.1585</v>
      </c>
      <c r="K20">
        <v>9</v>
      </c>
      <c r="L20">
        <v>4</v>
      </c>
      <c r="M20">
        <v>1.9144361442972899</v>
      </c>
      <c r="N20">
        <v>1.9354099942795899</v>
      </c>
      <c r="O20">
        <v>2.5591341117368299E-2</v>
      </c>
      <c r="P20">
        <v>24.1441359755501</v>
      </c>
      <c r="Q20">
        <v>6.2098915721220694E-5</v>
      </c>
      <c r="R20" t="s">
        <v>30</v>
      </c>
      <c r="S20" t="s">
        <v>31</v>
      </c>
      <c r="T20" t="s">
        <v>31</v>
      </c>
      <c r="U20" t="s">
        <v>30</v>
      </c>
      <c r="V20" t="s">
        <v>31</v>
      </c>
      <c r="W20" t="s">
        <v>31</v>
      </c>
      <c r="X20" t="s">
        <v>30</v>
      </c>
      <c r="Y20" t="s">
        <v>460</v>
      </c>
      <c r="Z20" t="s">
        <v>464</v>
      </c>
      <c r="AA20" t="s">
        <v>454</v>
      </c>
      <c r="AB20">
        <v>38</v>
      </c>
      <c r="AC20" t="s">
        <v>452</v>
      </c>
      <c r="AD20">
        <v>0</v>
      </c>
      <c r="AF20">
        <f t="shared" ref="AF20" si="8">IFERROR(AVERAGE(Q20:Q21),"")</f>
        <v>6.2697844046653004E-5</v>
      </c>
    </row>
    <row r="21" spans="1:32" x14ac:dyDescent="0.25">
      <c r="A21">
        <v>20</v>
      </c>
      <c r="B21" t="s">
        <v>59</v>
      </c>
      <c r="C21" t="s">
        <v>58</v>
      </c>
      <c r="D21" t="s">
        <v>26</v>
      </c>
      <c r="E21" t="s">
        <v>27</v>
      </c>
      <c r="F21" t="s">
        <v>478</v>
      </c>
      <c r="G21" t="s">
        <v>29</v>
      </c>
      <c r="J21">
        <v>521.1585</v>
      </c>
      <c r="K21">
        <v>8</v>
      </c>
      <c r="L21">
        <v>4</v>
      </c>
      <c r="M21">
        <v>1.8843089835404701</v>
      </c>
      <c r="N21">
        <v>1.9354099942795899</v>
      </c>
      <c r="O21">
        <v>2.5591341117368299E-2</v>
      </c>
      <c r="P21">
        <v>24.115201771832702</v>
      </c>
      <c r="Q21">
        <v>6.3296772372085301E-5</v>
      </c>
      <c r="R21" t="s">
        <v>30</v>
      </c>
      <c r="S21" t="s">
        <v>31</v>
      </c>
      <c r="T21" t="s">
        <v>31</v>
      </c>
      <c r="U21" t="s">
        <v>30</v>
      </c>
      <c r="V21" t="s">
        <v>31</v>
      </c>
      <c r="W21" t="s">
        <v>31</v>
      </c>
      <c r="X21" t="s">
        <v>30</v>
      </c>
      <c r="Y21" t="s">
        <v>460</v>
      </c>
      <c r="Z21" t="s">
        <v>464</v>
      </c>
      <c r="AA21" t="s">
        <v>454</v>
      </c>
      <c r="AB21">
        <v>38</v>
      </c>
      <c r="AC21" t="s">
        <v>452</v>
      </c>
      <c r="AD21">
        <v>0</v>
      </c>
    </row>
    <row r="22" spans="1:32" x14ac:dyDescent="0.25">
      <c r="A22">
        <v>21</v>
      </c>
      <c r="B22" t="s">
        <v>60</v>
      </c>
      <c r="C22" t="s">
        <v>61</v>
      </c>
      <c r="D22" t="s">
        <v>26</v>
      </c>
      <c r="E22" t="s">
        <v>27</v>
      </c>
      <c r="F22" t="s">
        <v>478</v>
      </c>
      <c r="G22" t="s">
        <v>29</v>
      </c>
      <c r="J22">
        <v>521.1585</v>
      </c>
      <c r="K22">
        <v>9</v>
      </c>
      <c r="L22">
        <v>4</v>
      </c>
      <c r="M22">
        <v>1.95389609675735</v>
      </c>
      <c r="N22">
        <v>1.9354099942795899</v>
      </c>
      <c r="O22">
        <v>2.5591341117368299E-2</v>
      </c>
      <c r="P22">
        <v>22.822642779192499</v>
      </c>
      <c r="Q22">
        <v>1.4861154813283601E-4</v>
      </c>
      <c r="R22" t="s">
        <v>30</v>
      </c>
      <c r="S22" t="s">
        <v>31</v>
      </c>
      <c r="T22" t="s">
        <v>31</v>
      </c>
      <c r="U22" t="s">
        <v>30</v>
      </c>
      <c r="V22" t="s">
        <v>31</v>
      </c>
      <c r="W22" t="s">
        <v>31</v>
      </c>
      <c r="X22" t="s">
        <v>30</v>
      </c>
      <c r="Y22" t="s">
        <v>460</v>
      </c>
      <c r="Z22" t="s">
        <v>464</v>
      </c>
      <c r="AA22" t="s">
        <v>454</v>
      </c>
      <c r="AB22">
        <v>88</v>
      </c>
      <c r="AC22" t="s">
        <v>452</v>
      </c>
      <c r="AD22">
        <v>0</v>
      </c>
      <c r="AF22">
        <f t="shared" ref="AF22" si="9">IFERROR(AVERAGE(Q22:Q23),"")</f>
        <v>1.5277796328610799E-4</v>
      </c>
    </row>
    <row r="23" spans="1:32" x14ac:dyDescent="0.25">
      <c r="A23">
        <v>22</v>
      </c>
      <c r="B23" t="s">
        <v>62</v>
      </c>
      <c r="C23" t="s">
        <v>61</v>
      </c>
      <c r="D23" t="s">
        <v>26</v>
      </c>
      <c r="E23" t="s">
        <v>27</v>
      </c>
      <c r="F23" t="s">
        <v>478</v>
      </c>
      <c r="G23" t="s">
        <v>29</v>
      </c>
      <c r="J23">
        <v>521.1585</v>
      </c>
      <c r="K23">
        <v>9</v>
      </c>
      <c r="L23">
        <v>4</v>
      </c>
      <c r="M23">
        <v>1.93928878821002</v>
      </c>
      <c r="N23">
        <v>1.9354099942795899</v>
      </c>
      <c r="O23">
        <v>2.5591341117368299E-2</v>
      </c>
      <c r="P23">
        <v>22.740022700862799</v>
      </c>
      <c r="Q23">
        <v>1.5694437843937999E-4</v>
      </c>
      <c r="R23" t="s">
        <v>30</v>
      </c>
      <c r="S23" t="s">
        <v>31</v>
      </c>
      <c r="T23" t="s">
        <v>31</v>
      </c>
      <c r="U23" t="s">
        <v>30</v>
      </c>
      <c r="V23" t="s">
        <v>31</v>
      </c>
      <c r="W23" t="s">
        <v>31</v>
      </c>
      <c r="X23" t="s">
        <v>30</v>
      </c>
      <c r="Y23" t="s">
        <v>460</v>
      </c>
      <c r="Z23" t="s">
        <v>464</v>
      </c>
      <c r="AA23" t="s">
        <v>454</v>
      </c>
      <c r="AB23">
        <v>88</v>
      </c>
      <c r="AC23" t="s">
        <v>452</v>
      </c>
      <c r="AD23">
        <v>0</v>
      </c>
    </row>
    <row r="24" spans="1:32" x14ac:dyDescent="0.25">
      <c r="A24">
        <v>23</v>
      </c>
      <c r="B24" t="s">
        <v>63</v>
      </c>
      <c r="C24" t="s">
        <v>64</v>
      </c>
      <c r="D24" t="s">
        <v>26</v>
      </c>
      <c r="E24" t="s">
        <v>27</v>
      </c>
      <c r="F24" t="s">
        <v>478</v>
      </c>
      <c r="G24" t="s">
        <v>29</v>
      </c>
      <c r="J24">
        <v>521.1585</v>
      </c>
      <c r="K24">
        <v>9</v>
      </c>
      <c r="L24">
        <v>4</v>
      </c>
      <c r="M24">
        <v>1.9257646736191101</v>
      </c>
      <c r="N24">
        <v>1.9354099942795899</v>
      </c>
      <c r="O24">
        <v>2.5591341117368299E-2</v>
      </c>
      <c r="P24">
        <v>23.033004681401898</v>
      </c>
      <c r="Q24">
        <v>1.2933809170509499E-4</v>
      </c>
      <c r="R24" t="s">
        <v>30</v>
      </c>
      <c r="S24" t="s">
        <v>31</v>
      </c>
      <c r="T24" t="s">
        <v>31</v>
      </c>
      <c r="U24" t="s">
        <v>30</v>
      </c>
      <c r="V24" t="s">
        <v>31</v>
      </c>
      <c r="W24" t="s">
        <v>31</v>
      </c>
      <c r="X24" t="s">
        <v>30</v>
      </c>
      <c r="Y24" t="s">
        <v>460</v>
      </c>
      <c r="Z24" t="s">
        <v>464</v>
      </c>
      <c r="AA24" t="s">
        <v>454</v>
      </c>
      <c r="AB24">
        <v>150</v>
      </c>
      <c r="AC24" t="s">
        <v>452</v>
      </c>
      <c r="AD24">
        <v>0</v>
      </c>
      <c r="AF24">
        <f t="shared" ref="AF24" si="10">IFERROR(AVERAGE(Q24:Q25),"")</f>
        <v>1.1769577389563049E-4</v>
      </c>
    </row>
    <row r="25" spans="1:32" x14ac:dyDescent="0.25">
      <c r="A25">
        <v>24</v>
      </c>
      <c r="B25" t="s">
        <v>65</v>
      </c>
      <c r="C25" t="s">
        <v>64</v>
      </c>
      <c r="D25" t="s">
        <v>26</v>
      </c>
      <c r="E25" t="s">
        <v>27</v>
      </c>
      <c r="F25" t="s">
        <v>478</v>
      </c>
      <c r="G25" t="s">
        <v>29</v>
      </c>
      <c r="J25">
        <v>521.1585</v>
      </c>
      <c r="K25">
        <v>10</v>
      </c>
      <c r="L25">
        <v>4</v>
      </c>
      <c r="M25">
        <v>1.8732929118261901</v>
      </c>
      <c r="N25">
        <v>1.9354099942795899</v>
      </c>
      <c r="O25">
        <v>2.5591341117368299E-2</v>
      </c>
      <c r="P25">
        <v>23.333596540476002</v>
      </c>
      <c r="Q25">
        <v>1.06053456086166E-4</v>
      </c>
      <c r="R25" t="s">
        <v>30</v>
      </c>
      <c r="S25" t="s">
        <v>31</v>
      </c>
      <c r="T25" t="s">
        <v>31</v>
      </c>
      <c r="U25" t="s">
        <v>30</v>
      </c>
      <c r="V25" t="s">
        <v>31</v>
      </c>
      <c r="W25" t="s">
        <v>31</v>
      </c>
      <c r="X25" t="s">
        <v>30</v>
      </c>
      <c r="Y25" t="s">
        <v>460</v>
      </c>
      <c r="Z25" t="s">
        <v>464</v>
      </c>
      <c r="AA25" t="s">
        <v>454</v>
      </c>
      <c r="AB25">
        <v>150</v>
      </c>
      <c r="AC25" t="s">
        <v>452</v>
      </c>
      <c r="AD25">
        <v>0</v>
      </c>
    </row>
    <row r="26" spans="1:32" x14ac:dyDescent="0.25">
      <c r="A26">
        <v>25</v>
      </c>
      <c r="B26" t="s">
        <v>66</v>
      </c>
      <c r="C26" t="s">
        <v>67</v>
      </c>
      <c r="D26" t="s">
        <v>26</v>
      </c>
      <c r="E26" t="s">
        <v>27</v>
      </c>
      <c r="F26" t="s">
        <v>478</v>
      </c>
      <c r="G26" t="s">
        <v>29</v>
      </c>
      <c r="J26">
        <v>521.1585</v>
      </c>
      <c r="K26">
        <v>10</v>
      </c>
      <c r="L26">
        <v>4</v>
      </c>
      <c r="M26">
        <v>1.90033384407016</v>
      </c>
      <c r="N26">
        <v>1.9354099942795899</v>
      </c>
      <c r="O26">
        <v>2.5591341117368299E-2</v>
      </c>
      <c r="P26">
        <v>26.2473924848385</v>
      </c>
      <c r="Q26">
        <v>1.5485558802998199E-5</v>
      </c>
      <c r="R26" t="s">
        <v>30</v>
      </c>
      <c r="S26" t="s">
        <v>31</v>
      </c>
      <c r="T26" t="s">
        <v>31</v>
      </c>
      <c r="U26" t="s">
        <v>30</v>
      </c>
      <c r="V26" t="s">
        <v>31</v>
      </c>
      <c r="W26" t="s">
        <v>31</v>
      </c>
      <c r="X26" t="s">
        <v>30</v>
      </c>
      <c r="Y26" t="s">
        <v>460</v>
      </c>
      <c r="Z26" t="s">
        <v>465</v>
      </c>
      <c r="AA26" t="s">
        <v>454</v>
      </c>
      <c r="AB26">
        <v>38</v>
      </c>
      <c r="AC26" t="s">
        <v>453</v>
      </c>
      <c r="AD26">
        <v>0.5</v>
      </c>
      <c r="AF26">
        <f t="shared" ref="AF26" si="11">IFERROR(AVERAGE(Q26:Q27),"")</f>
        <v>1.5393474577668952E-5</v>
      </c>
    </row>
    <row r="27" spans="1:32" x14ac:dyDescent="0.25">
      <c r="A27">
        <v>26</v>
      </c>
      <c r="B27" t="s">
        <v>68</v>
      </c>
      <c r="C27" t="s">
        <v>67</v>
      </c>
      <c r="D27" t="s">
        <v>26</v>
      </c>
      <c r="E27" t="s">
        <v>27</v>
      </c>
      <c r="F27" t="s">
        <v>478</v>
      </c>
      <c r="G27" t="s">
        <v>29</v>
      </c>
      <c r="J27">
        <v>521.1585</v>
      </c>
      <c r="K27">
        <v>8</v>
      </c>
      <c r="L27">
        <v>4</v>
      </c>
      <c r="M27">
        <v>1.8957317245362799</v>
      </c>
      <c r="N27">
        <v>1.9354099942795899</v>
      </c>
      <c r="O27">
        <v>2.5591341117368299E-2</v>
      </c>
      <c r="P27">
        <v>26.265511301859</v>
      </c>
      <c r="Q27">
        <v>1.53013903523397E-5</v>
      </c>
      <c r="R27" t="s">
        <v>30</v>
      </c>
      <c r="S27" t="s">
        <v>31</v>
      </c>
      <c r="T27" t="s">
        <v>31</v>
      </c>
      <c r="U27" t="s">
        <v>30</v>
      </c>
      <c r="V27" t="s">
        <v>31</v>
      </c>
      <c r="W27" t="s">
        <v>31</v>
      </c>
      <c r="X27" t="s">
        <v>30</v>
      </c>
      <c r="Y27" t="s">
        <v>460</v>
      </c>
      <c r="Z27" t="s">
        <v>465</v>
      </c>
      <c r="AA27" t="s">
        <v>454</v>
      </c>
      <c r="AB27">
        <v>38</v>
      </c>
      <c r="AC27" t="s">
        <v>453</v>
      </c>
      <c r="AD27">
        <v>0.5</v>
      </c>
    </row>
    <row r="28" spans="1:32" x14ac:dyDescent="0.25">
      <c r="A28">
        <v>27</v>
      </c>
      <c r="B28" t="s">
        <v>69</v>
      </c>
      <c r="C28" t="s">
        <v>70</v>
      </c>
      <c r="D28" t="s">
        <v>26</v>
      </c>
      <c r="E28" t="s">
        <v>27</v>
      </c>
      <c r="F28" t="s">
        <v>478</v>
      </c>
      <c r="G28" t="s">
        <v>29</v>
      </c>
      <c r="J28">
        <v>521.1585</v>
      </c>
      <c r="K28">
        <v>9</v>
      </c>
      <c r="L28">
        <v>4</v>
      </c>
      <c r="M28">
        <v>1.92632521440588</v>
      </c>
      <c r="N28">
        <v>1.9354099942795899</v>
      </c>
      <c r="O28">
        <v>2.5591341117368299E-2</v>
      </c>
      <c r="P28">
        <v>24.077401657302001</v>
      </c>
      <c r="Q28">
        <v>6.4896551024470596E-5</v>
      </c>
      <c r="R28" t="s">
        <v>30</v>
      </c>
      <c r="S28" t="s">
        <v>31</v>
      </c>
      <c r="T28" t="s">
        <v>31</v>
      </c>
      <c r="U28" t="s">
        <v>30</v>
      </c>
      <c r="V28" t="s">
        <v>31</v>
      </c>
      <c r="W28" t="s">
        <v>31</v>
      </c>
      <c r="X28" t="s">
        <v>30</v>
      </c>
      <c r="Y28" t="s">
        <v>460</v>
      </c>
      <c r="Z28" t="s">
        <v>465</v>
      </c>
      <c r="AA28" t="s">
        <v>454</v>
      </c>
      <c r="AB28">
        <v>88</v>
      </c>
      <c r="AC28" t="s">
        <v>453</v>
      </c>
      <c r="AD28">
        <v>0.5</v>
      </c>
      <c r="AF28">
        <f t="shared" ref="AF28" si="12">IFERROR(AVERAGE(Q28:Q29),"")</f>
        <v>6.5063516483825648E-5</v>
      </c>
    </row>
    <row r="29" spans="1:32" x14ac:dyDescent="0.25">
      <c r="A29">
        <v>28</v>
      </c>
      <c r="B29" t="s">
        <v>71</v>
      </c>
      <c r="C29" t="s">
        <v>70</v>
      </c>
      <c r="D29" t="s">
        <v>26</v>
      </c>
      <c r="E29" t="s">
        <v>27</v>
      </c>
      <c r="F29" t="s">
        <v>478</v>
      </c>
      <c r="G29" t="s">
        <v>29</v>
      </c>
      <c r="J29">
        <v>521.1585</v>
      </c>
      <c r="K29">
        <v>8</v>
      </c>
      <c r="L29">
        <v>4</v>
      </c>
      <c r="M29">
        <v>1.9174298294095899</v>
      </c>
      <c r="N29">
        <v>1.9354099942795899</v>
      </c>
      <c r="O29">
        <v>2.5591341117368299E-2</v>
      </c>
      <c r="P29">
        <v>24.069629060551598</v>
      </c>
      <c r="Q29">
        <v>6.52304819431807E-5</v>
      </c>
      <c r="R29" t="s">
        <v>30</v>
      </c>
      <c r="S29" t="s">
        <v>31</v>
      </c>
      <c r="T29" t="s">
        <v>31</v>
      </c>
      <c r="U29" t="s">
        <v>30</v>
      </c>
      <c r="V29" t="s">
        <v>31</v>
      </c>
      <c r="W29" t="s">
        <v>31</v>
      </c>
      <c r="X29" t="s">
        <v>30</v>
      </c>
      <c r="Y29" t="s">
        <v>460</v>
      </c>
      <c r="Z29" t="s">
        <v>465</v>
      </c>
      <c r="AA29" t="s">
        <v>454</v>
      </c>
      <c r="AB29">
        <v>88</v>
      </c>
      <c r="AC29" t="s">
        <v>453</v>
      </c>
      <c r="AD29">
        <v>0.5</v>
      </c>
    </row>
    <row r="30" spans="1:32" x14ac:dyDescent="0.25">
      <c r="A30">
        <v>29</v>
      </c>
      <c r="B30" t="s">
        <v>72</v>
      </c>
      <c r="C30" t="s">
        <v>73</v>
      </c>
      <c r="D30" t="s">
        <v>26</v>
      </c>
      <c r="E30" t="s">
        <v>27</v>
      </c>
      <c r="F30" t="s">
        <v>478</v>
      </c>
      <c r="G30" t="s">
        <v>29</v>
      </c>
      <c r="J30">
        <v>521.1585</v>
      </c>
      <c r="K30">
        <v>10</v>
      </c>
      <c r="L30">
        <v>4</v>
      </c>
      <c r="M30">
        <v>1.97891204695675</v>
      </c>
      <c r="N30">
        <v>1.9354099942795899</v>
      </c>
      <c r="O30">
        <v>2.5591341117368299E-2</v>
      </c>
      <c r="P30">
        <v>23.547751346980899</v>
      </c>
      <c r="Q30">
        <v>9.2068488645414699E-5</v>
      </c>
      <c r="R30" t="s">
        <v>30</v>
      </c>
      <c r="S30" t="s">
        <v>31</v>
      </c>
      <c r="T30" t="s">
        <v>31</v>
      </c>
      <c r="U30" t="s">
        <v>30</v>
      </c>
      <c r="V30" t="s">
        <v>31</v>
      </c>
      <c r="W30" t="s">
        <v>31</v>
      </c>
      <c r="X30" t="s">
        <v>30</v>
      </c>
      <c r="Y30" t="s">
        <v>460</v>
      </c>
      <c r="Z30" t="s">
        <v>465</v>
      </c>
      <c r="AA30" t="s">
        <v>454</v>
      </c>
      <c r="AB30">
        <v>150</v>
      </c>
      <c r="AC30" t="s">
        <v>453</v>
      </c>
      <c r="AD30">
        <v>0.5</v>
      </c>
      <c r="AF30">
        <f t="shared" ref="AF30" si="13">IFERROR(AVERAGE(Q30:Q31),"")</f>
        <v>8.8661474892554558E-5</v>
      </c>
    </row>
    <row r="31" spans="1:32" x14ac:dyDescent="0.25">
      <c r="A31">
        <v>30</v>
      </c>
      <c r="B31" t="s">
        <v>74</v>
      </c>
      <c r="C31" t="s">
        <v>73</v>
      </c>
      <c r="D31" t="s">
        <v>26</v>
      </c>
      <c r="E31" t="s">
        <v>27</v>
      </c>
      <c r="F31" t="s">
        <v>478</v>
      </c>
      <c r="G31" t="s">
        <v>29</v>
      </c>
      <c r="J31">
        <v>521.1585</v>
      </c>
      <c r="K31">
        <v>9</v>
      </c>
      <c r="L31">
        <v>4</v>
      </c>
      <c r="M31">
        <v>1.95525558302394</v>
      </c>
      <c r="N31">
        <v>1.9354099942795899</v>
      </c>
      <c r="O31">
        <v>2.5591341117368299E-2</v>
      </c>
      <c r="P31">
        <v>23.6641985114397</v>
      </c>
      <c r="Q31">
        <v>8.5254461139694403E-5</v>
      </c>
      <c r="R31" t="s">
        <v>30</v>
      </c>
      <c r="S31" t="s">
        <v>31</v>
      </c>
      <c r="T31" t="s">
        <v>31</v>
      </c>
      <c r="U31" t="s">
        <v>30</v>
      </c>
      <c r="V31" t="s">
        <v>31</v>
      </c>
      <c r="W31" t="s">
        <v>31</v>
      </c>
      <c r="X31" t="s">
        <v>30</v>
      </c>
      <c r="Y31" t="s">
        <v>460</v>
      </c>
      <c r="Z31" t="s">
        <v>465</v>
      </c>
      <c r="AA31" t="s">
        <v>454</v>
      </c>
      <c r="AB31">
        <v>150</v>
      </c>
      <c r="AC31" t="s">
        <v>453</v>
      </c>
      <c r="AD31">
        <v>0.5</v>
      </c>
    </row>
    <row r="32" spans="1:32" x14ac:dyDescent="0.25">
      <c r="A32">
        <v>31</v>
      </c>
      <c r="B32" t="s">
        <v>75</v>
      </c>
      <c r="C32" t="s">
        <v>76</v>
      </c>
      <c r="D32" t="s">
        <v>26</v>
      </c>
      <c r="E32" t="s">
        <v>27</v>
      </c>
      <c r="F32" t="s">
        <v>478</v>
      </c>
      <c r="G32" t="s">
        <v>29</v>
      </c>
      <c r="J32">
        <v>521.1585</v>
      </c>
      <c r="K32">
        <v>9</v>
      </c>
      <c r="L32">
        <v>4</v>
      </c>
      <c r="M32">
        <v>1.92495737356015</v>
      </c>
      <c r="N32">
        <v>1.9354099942795899</v>
      </c>
      <c r="O32">
        <v>2.5591341117368299E-2</v>
      </c>
      <c r="P32">
        <v>26.6003497861646</v>
      </c>
      <c r="Q32">
        <v>1.2266149816680601E-5</v>
      </c>
      <c r="R32" t="s">
        <v>30</v>
      </c>
      <c r="S32" t="s">
        <v>31</v>
      </c>
      <c r="T32" t="s">
        <v>31</v>
      </c>
      <c r="U32" t="s">
        <v>30</v>
      </c>
      <c r="V32" t="s">
        <v>31</v>
      </c>
      <c r="W32" t="s">
        <v>31</v>
      </c>
      <c r="X32" t="s">
        <v>30</v>
      </c>
      <c r="Y32" t="s">
        <v>460</v>
      </c>
      <c r="Z32" t="s">
        <v>466</v>
      </c>
      <c r="AA32" t="s">
        <v>454</v>
      </c>
      <c r="AB32">
        <v>38</v>
      </c>
      <c r="AC32" t="s">
        <v>452</v>
      </c>
      <c r="AD32">
        <v>5</v>
      </c>
      <c r="AF32">
        <f t="shared" ref="AF32" si="14">IFERROR(AVERAGE(Q32:Q33),"")</f>
        <v>1.1319813717108651E-5</v>
      </c>
    </row>
    <row r="33" spans="1:32" x14ac:dyDescent="0.25">
      <c r="A33">
        <v>32</v>
      </c>
      <c r="B33" t="s">
        <v>77</v>
      </c>
      <c r="C33" t="s">
        <v>76</v>
      </c>
      <c r="D33" t="s">
        <v>26</v>
      </c>
      <c r="E33" t="s">
        <v>27</v>
      </c>
      <c r="F33" t="s">
        <v>478</v>
      </c>
      <c r="G33" t="s">
        <v>29</v>
      </c>
      <c r="J33">
        <v>521.1585</v>
      </c>
      <c r="K33">
        <v>9</v>
      </c>
      <c r="L33">
        <v>5</v>
      </c>
      <c r="M33">
        <v>1.8656876130353</v>
      </c>
      <c r="N33">
        <v>1.9354099942795899</v>
      </c>
      <c r="O33">
        <v>2.5591341117368299E-2</v>
      </c>
      <c r="P33">
        <v>26.8541529538142</v>
      </c>
      <c r="Q33">
        <v>1.0373477617536701E-5</v>
      </c>
      <c r="R33" t="s">
        <v>30</v>
      </c>
      <c r="S33" t="s">
        <v>31</v>
      </c>
      <c r="T33" t="s">
        <v>31</v>
      </c>
      <c r="U33" t="s">
        <v>30</v>
      </c>
      <c r="V33" t="s">
        <v>31</v>
      </c>
      <c r="W33" t="s">
        <v>31</v>
      </c>
      <c r="X33" t="s">
        <v>30</v>
      </c>
      <c r="Y33" t="s">
        <v>460</v>
      </c>
      <c r="Z33" t="s">
        <v>466</v>
      </c>
      <c r="AA33" t="s">
        <v>454</v>
      </c>
      <c r="AB33">
        <v>38</v>
      </c>
      <c r="AC33" t="s">
        <v>452</v>
      </c>
      <c r="AD33">
        <v>5</v>
      </c>
    </row>
    <row r="34" spans="1:32" x14ac:dyDescent="0.25">
      <c r="A34">
        <v>33</v>
      </c>
      <c r="B34" t="s">
        <v>78</v>
      </c>
      <c r="C34" t="s">
        <v>79</v>
      </c>
      <c r="D34" t="s">
        <v>26</v>
      </c>
      <c r="E34" t="s">
        <v>27</v>
      </c>
      <c r="F34" t="s">
        <v>478</v>
      </c>
      <c r="G34" t="s">
        <v>29</v>
      </c>
      <c r="J34">
        <v>521.1585</v>
      </c>
      <c r="K34">
        <v>9</v>
      </c>
      <c r="L34">
        <v>4</v>
      </c>
      <c r="M34">
        <v>1.93573507455887</v>
      </c>
      <c r="N34">
        <v>1.9354099942795899</v>
      </c>
      <c r="O34">
        <v>2.5591341117368299E-2</v>
      </c>
      <c r="P34">
        <v>23.0702997841701</v>
      </c>
      <c r="Q34">
        <v>1.26191824997509E-4</v>
      </c>
      <c r="R34" t="s">
        <v>30</v>
      </c>
      <c r="S34" t="s">
        <v>31</v>
      </c>
      <c r="T34" t="s">
        <v>31</v>
      </c>
      <c r="U34" t="s">
        <v>30</v>
      </c>
      <c r="V34" t="s">
        <v>31</v>
      </c>
      <c r="W34" t="s">
        <v>31</v>
      </c>
      <c r="X34" t="s">
        <v>30</v>
      </c>
      <c r="Y34" t="s">
        <v>460</v>
      </c>
      <c r="Z34" t="s">
        <v>466</v>
      </c>
      <c r="AA34" t="s">
        <v>454</v>
      </c>
      <c r="AB34">
        <v>88</v>
      </c>
      <c r="AC34" t="s">
        <v>452</v>
      </c>
      <c r="AD34">
        <v>5</v>
      </c>
      <c r="AF34">
        <f t="shared" ref="AF34" si="15">IFERROR(AVERAGE(Q34:Q35),"")</f>
        <v>1.22580542565998E-4</v>
      </c>
    </row>
    <row r="35" spans="1:32" x14ac:dyDescent="0.25">
      <c r="A35">
        <v>34</v>
      </c>
      <c r="B35" t="s">
        <v>80</v>
      </c>
      <c r="C35" t="s">
        <v>79</v>
      </c>
      <c r="D35" t="s">
        <v>26</v>
      </c>
      <c r="E35" t="s">
        <v>27</v>
      </c>
      <c r="F35" t="s">
        <v>478</v>
      </c>
      <c r="G35" t="s">
        <v>29</v>
      </c>
      <c r="J35">
        <v>521.1585</v>
      </c>
      <c r="K35">
        <v>9</v>
      </c>
      <c r="L35">
        <v>4</v>
      </c>
      <c r="M35">
        <v>1.92979433394711</v>
      </c>
      <c r="N35">
        <v>1.9354099942795899</v>
      </c>
      <c r="O35">
        <v>2.5591341117368299E-2</v>
      </c>
      <c r="P35">
        <v>23.1595566609065</v>
      </c>
      <c r="Q35">
        <v>1.18969260134487E-4</v>
      </c>
      <c r="R35" t="s">
        <v>30</v>
      </c>
      <c r="S35" t="s">
        <v>31</v>
      </c>
      <c r="T35" t="s">
        <v>31</v>
      </c>
      <c r="U35" t="s">
        <v>30</v>
      </c>
      <c r="V35" t="s">
        <v>31</v>
      </c>
      <c r="W35" t="s">
        <v>31</v>
      </c>
      <c r="X35" t="s">
        <v>30</v>
      </c>
      <c r="Y35" t="s">
        <v>460</v>
      </c>
      <c r="Z35" t="s">
        <v>466</v>
      </c>
      <c r="AA35" t="s">
        <v>454</v>
      </c>
      <c r="AB35">
        <v>88</v>
      </c>
      <c r="AC35" t="s">
        <v>452</v>
      </c>
      <c r="AD35">
        <v>5</v>
      </c>
    </row>
    <row r="36" spans="1:32" x14ac:dyDescent="0.25">
      <c r="A36">
        <v>35</v>
      </c>
      <c r="B36" t="s">
        <v>81</v>
      </c>
      <c r="C36" t="s">
        <v>82</v>
      </c>
      <c r="D36" t="s">
        <v>26</v>
      </c>
      <c r="E36" t="s">
        <v>27</v>
      </c>
      <c r="F36" t="s">
        <v>478</v>
      </c>
      <c r="G36" t="s">
        <v>29</v>
      </c>
      <c r="J36">
        <v>521.1585</v>
      </c>
      <c r="K36">
        <v>8</v>
      </c>
      <c r="L36">
        <v>4</v>
      </c>
      <c r="M36">
        <v>1.9089830800508201</v>
      </c>
      <c r="N36">
        <v>1.9354099942795899</v>
      </c>
      <c r="O36">
        <v>2.5591341117368299E-2</v>
      </c>
      <c r="P36">
        <v>22.992094855917401</v>
      </c>
      <c r="Q36">
        <v>1.3287959062759401E-4</v>
      </c>
      <c r="R36" t="s">
        <v>30</v>
      </c>
      <c r="S36" t="s">
        <v>31</v>
      </c>
      <c r="T36" t="s">
        <v>31</v>
      </c>
      <c r="U36" t="s">
        <v>30</v>
      </c>
      <c r="V36" t="s">
        <v>31</v>
      </c>
      <c r="W36" t="s">
        <v>31</v>
      </c>
      <c r="X36" t="s">
        <v>30</v>
      </c>
      <c r="Y36" t="s">
        <v>460</v>
      </c>
      <c r="Z36" t="s">
        <v>466</v>
      </c>
      <c r="AA36" t="s">
        <v>454</v>
      </c>
      <c r="AB36">
        <v>150</v>
      </c>
      <c r="AC36" t="s">
        <v>452</v>
      </c>
      <c r="AD36">
        <v>5</v>
      </c>
      <c r="AF36">
        <f t="shared" ref="AF36" si="16">IFERROR(AVERAGE(Q36:Q37),"")</f>
        <v>1.2683553515740651E-4</v>
      </c>
    </row>
    <row r="37" spans="1:32" x14ac:dyDescent="0.25">
      <c r="A37">
        <v>36</v>
      </c>
      <c r="B37" t="s">
        <v>83</v>
      </c>
      <c r="C37" t="s">
        <v>82</v>
      </c>
      <c r="D37" t="s">
        <v>26</v>
      </c>
      <c r="E37" t="s">
        <v>27</v>
      </c>
      <c r="F37" t="s">
        <v>478</v>
      </c>
      <c r="G37" t="s">
        <v>29</v>
      </c>
      <c r="J37">
        <v>521.1585</v>
      </c>
      <c r="K37">
        <v>9</v>
      </c>
      <c r="L37">
        <v>4</v>
      </c>
      <c r="M37">
        <v>1.9296471747633499</v>
      </c>
      <c r="N37">
        <v>1.9354099942795899</v>
      </c>
      <c r="O37">
        <v>2.5591341117368299E-2</v>
      </c>
      <c r="P37">
        <v>23.136536567943899</v>
      </c>
      <c r="Q37">
        <v>1.20791479687219E-4</v>
      </c>
      <c r="R37" t="s">
        <v>30</v>
      </c>
      <c r="S37" t="s">
        <v>31</v>
      </c>
      <c r="T37" t="s">
        <v>31</v>
      </c>
      <c r="U37" t="s">
        <v>30</v>
      </c>
      <c r="V37" t="s">
        <v>31</v>
      </c>
      <c r="W37" t="s">
        <v>31</v>
      </c>
      <c r="X37" t="s">
        <v>30</v>
      </c>
      <c r="Y37" t="s">
        <v>460</v>
      </c>
      <c r="Z37" t="s">
        <v>466</v>
      </c>
      <c r="AA37" t="s">
        <v>454</v>
      </c>
      <c r="AB37">
        <v>150</v>
      </c>
      <c r="AC37" t="s">
        <v>452</v>
      </c>
      <c r="AD37">
        <v>5</v>
      </c>
    </row>
    <row r="38" spans="1:32" x14ac:dyDescent="0.25">
      <c r="A38">
        <v>37</v>
      </c>
      <c r="B38" t="s">
        <v>84</v>
      </c>
      <c r="C38" t="s">
        <v>85</v>
      </c>
      <c r="D38" t="s">
        <v>26</v>
      </c>
      <c r="E38" t="s">
        <v>27</v>
      </c>
      <c r="F38" t="s">
        <v>478</v>
      </c>
      <c r="G38" t="s">
        <v>29</v>
      </c>
      <c r="J38">
        <v>521.1585</v>
      </c>
      <c r="K38">
        <v>10</v>
      </c>
      <c r="L38">
        <v>4</v>
      </c>
      <c r="M38">
        <v>1.90855344307581</v>
      </c>
      <c r="N38">
        <v>1.9354099942795899</v>
      </c>
      <c r="O38">
        <v>2.5591341117368299E-2</v>
      </c>
      <c r="P38">
        <v>23.908778538115499</v>
      </c>
      <c r="Q38">
        <v>7.25401034826339E-5</v>
      </c>
      <c r="R38" t="s">
        <v>30</v>
      </c>
      <c r="S38" t="s">
        <v>31</v>
      </c>
      <c r="T38" t="s">
        <v>31</v>
      </c>
      <c r="U38" t="s">
        <v>30</v>
      </c>
      <c r="V38" t="s">
        <v>31</v>
      </c>
      <c r="W38" t="s">
        <v>31</v>
      </c>
      <c r="X38" t="s">
        <v>30</v>
      </c>
      <c r="Y38" t="s">
        <v>460</v>
      </c>
      <c r="Z38" t="s">
        <v>461</v>
      </c>
      <c r="AA38" t="s">
        <v>455</v>
      </c>
      <c r="AB38">
        <v>38</v>
      </c>
      <c r="AC38" t="s">
        <v>451</v>
      </c>
      <c r="AD38">
        <v>0</v>
      </c>
      <c r="AF38">
        <f t="shared" ref="AF38" si="17">IFERROR(AVERAGE(Q38:Q39),"")</f>
        <v>7.1716196188277445E-5</v>
      </c>
    </row>
    <row r="39" spans="1:32" x14ac:dyDescent="0.25">
      <c r="A39">
        <v>38</v>
      </c>
      <c r="B39" t="s">
        <v>86</v>
      </c>
      <c r="C39" t="s">
        <v>85</v>
      </c>
      <c r="D39" t="s">
        <v>26</v>
      </c>
      <c r="E39" t="s">
        <v>27</v>
      </c>
      <c r="F39" t="s">
        <v>478</v>
      </c>
      <c r="G39" t="s">
        <v>29</v>
      </c>
      <c r="J39">
        <v>521.1585</v>
      </c>
      <c r="K39">
        <v>9</v>
      </c>
      <c r="L39">
        <v>4</v>
      </c>
      <c r="M39">
        <v>1.89611449717299</v>
      </c>
      <c r="N39">
        <v>1.9354099942795899</v>
      </c>
      <c r="O39">
        <v>2.5591341117368299E-2</v>
      </c>
      <c r="P39">
        <v>23.943576698672501</v>
      </c>
      <c r="Q39">
        <v>7.0892288893921004E-5</v>
      </c>
      <c r="R39" t="s">
        <v>30</v>
      </c>
      <c r="S39" t="s">
        <v>31</v>
      </c>
      <c r="T39" t="s">
        <v>31</v>
      </c>
      <c r="U39" t="s">
        <v>30</v>
      </c>
      <c r="V39" t="s">
        <v>31</v>
      </c>
      <c r="W39" t="s">
        <v>31</v>
      </c>
      <c r="X39" t="s">
        <v>30</v>
      </c>
      <c r="Y39" t="s">
        <v>460</v>
      </c>
      <c r="Z39" t="s">
        <v>461</v>
      </c>
      <c r="AA39" t="s">
        <v>455</v>
      </c>
      <c r="AB39">
        <v>38</v>
      </c>
      <c r="AC39" t="s">
        <v>451</v>
      </c>
      <c r="AD39">
        <v>0</v>
      </c>
    </row>
    <row r="40" spans="1:32" x14ac:dyDescent="0.25">
      <c r="A40">
        <v>39</v>
      </c>
      <c r="B40" t="s">
        <v>87</v>
      </c>
      <c r="C40" t="s">
        <v>88</v>
      </c>
      <c r="D40" t="s">
        <v>26</v>
      </c>
      <c r="E40" t="s">
        <v>27</v>
      </c>
      <c r="F40" t="s">
        <v>478</v>
      </c>
      <c r="G40" t="s">
        <v>29</v>
      </c>
      <c r="J40">
        <v>521.1585</v>
      </c>
      <c r="K40">
        <v>10</v>
      </c>
      <c r="L40">
        <v>4</v>
      </c>
      <c r="M40">
        <v>1.9585378673290601</v>
      </c>
      <c r="N40">
        <v>1.9354099942795899</v>
      </c>
      <c r="O40">
        <v>2.5591341117368299E-2</v>
      </c>
      <c r="P40">
        <v>28.5543847501112</v>
      </c>
      <c r="Q40">
        <v>3.37554448969372E-6</v>
      </c>
      <c r="R40" t="s">
        <v>30</v>
      </c>
      <c r="S40" t="s">
        <v>31</v>
      </c>
      <c r="T40" t="s">
        <v>31</v>
      </c>
      <c r="U40" t="s">
        <v>30</v>
      </c>
      <c r="V40" t="s">
        <v>31</v>
      </c>
      <c r="W40" t="s">
        <v>31</v>
      </c>
      <c r="X40" t="s">
        <v>30</v>
      </c>
      <c r="Y40" t="s">
        <v>460</v>
      </c>
      <c r="Z40" t="s">
        <v>461</v>
      </c>
      <c r="AA40" t="s">
        <v>455</v>
      </c>
      <c r="AB40">
        <v>88</v>
      </c>
      <c r="AC40" t="s">
        <v>451</v>
      </c>
      <c r="AD40">
        <v>0</v>
      </c>
      <c r="AF40">
        <f t="shared" ref="AF40" si="18">IFERROR(AVERAGE(Q40:Q41),"")</f>
        <v>3.5095845232962202E-6</v>
      </c>
    </row>
    <row r="41" spans="1:32" x14ac:dyDescent="0.25">
      <c r="A41">
        <v>40</v>
      </c>
      <c r="B41" t="s">
        <v>89</v>
      </c>
      <c r="C41" t="s">
        <v>88</v>
      </c>
      <c r="D41" t="s">
        <v>26</v>
      </c>
      <c r="E41" t="s">
        <v>27</v>
      </c>
      <c r="F41" t="s">
        <v>478</v>
      </c>
      <c r="G41" t="s">
        <v>29</v>
      </c>
      <c r="J41">
        <v>521.1585</v>
      </c>
      <c r="K41">
        <v>8</v>
      </c>
      <c r="L41">
        <v>4</v>
      </c>
      <c r="M41">
        <v>1.8825826583255201</v>
      </c>
      <c r="N41">
        <v>1.9354099942795899</v>
      </c>
      <c r="O41">
        <v>2.5591341117368299E-2</v>
      </c>
      <c r="P41">
        <v>28.438649355064399</v>
      </c>
      <c r="Q41">
        <v>3.64362455689872E-6</v>
      </c>
      <c r="R41" t="s">
        <v>30</v>
      </c>
      <c r="S41" t="s">
        <v>31</v>
      </c>
      <c r="T41" t="s">
        <v>31</v>
      </c>
      <c r="U41" t="s">
        <v>30</v>
      </c>
      <c r="V41" t="s">
        <v>31</v>
      </c>
      <c r="W41" t="s">
        <v>31</v>
      </c>
      <c r="X41" t="s">
        <v>30</v>
      </c>
      <c r="Y41" t="s">
        <v>460</v>
      </c>
      <c r="Z41" t="s">
        <v>461</v>
      </c>
      <c r="AA41" t="s">
        <v>455</v>
      </c>
      <c r="AB41">
        <v>88</v>
      </c>
      <c r="AC41" t="s">
        <v>451</v>
      </c>
      <c r="AD41">
        <v>0</v>
      </c>
    </row>
    <row r="42" spans="1:32" x14ac:dyDescent="0.25">
      <c r="A42">
        <v>41</v>
      </c>
      <c r="B42" t="s">
        <v>90</v>
      </c>
      <c r="C42" t="s">
        <v>91</v>
      </c>
      <c r="D42" t="s">
        <v>26</v>
      </c>
      <c r="E42" t="s">
        <v>27</v>
      </c>
      <c r="F42" t="s">
        <v>478</v>
      </c>
      <c r="G42" t="s">
        <v>29</v>
      </c>
      <c r="J42">
        <v>521.1585</v>
      </c>
      <c r="K42">
        <v>10</v>
      </c>
      <c r="L42">
        <v>4</v>
      </c>
      <c r="M42">
        <v>1.9536089044071501</v>
      </c>
      <c r="N42">
        <v>1.9354099942795899</v>
      </c>
      <c r="O42">
        <v>2.5591341117368299E-2</v>
      </c>
      <c r="P42">
        <v>22.6453483708048</v>
      </c>
      <c r="Q42">
        <v>1.67068973448487E-4</v>
      </c>
      <c r="R42" t="s">
        <v>30</v>
      </c>
      <c r="S42" t="s">
        <v>31</v>
      </c>
      <c r="T42" t="s">
        <v>31</v>
      </c>
      <c r="U42" t="s">
        <v>30</v>
      </c>
      <c r="V42" t="s">
        <v>31</v>
      </c>
      <c r="W42" t="s">
        <v>31</v>
      </c>
      <c r="X42" t="s">
        <v>30</v>
      </c>
      <c r="Y42" t="s">
        <v>460</v>
      </c>
      <c r="Z42" t="s">
        <v>461</v>
      </c>
      <c r="AA42" t="s">
        <v>455</v>
      </c>
      <c r="AB42">
        <v>150</v>
      </c>
      <c r="AC42" t="s">
        <v>451</v>
      </c>
      <c r="AD42">
        <v>0</v>
      </c>
      <c r="AF42">
        <f t="shared" ref="AF42" si="19">IFERROR(AVERAGE(Q42:Q43),"")</f>
        <v>1.684894992329255E-4</v>
      </c>
    </row>
    <row r="43" spans="1:32" x14ac:dyDescent="0.25">
      <c r="A43">
        <v>42</v>
      </c>
      <c r="B43" t="s">
        <v>92</v>
      </c>
      <c r="C43" t="s">
        <v>91</v>
      </c>
      <c r="D43" t="s">
        <v>26</v>
      </c>
      <c r="E43" t="s">
        <v>27</v>
      </c>
      <c r="F43" t="s">
        <v>478</v>
      </c>
      <c r="G43" t="s">
        <v>29</v>
      </c>
      <c r="J43">
        <v>521.1585</v>
      </c>
      <c r="K43">
        <v>10</v>
      </c>
      <c r="L43">
        <v>4</v>
      </c>
      <c r="M43">
        <v>1.9452694068644001</v>
      </c>
      <c r="N43">
        <v>1.9354099942795899</v>
      </c>
      <c r="O43">
        <v>2.5591341117368299E-2</v>
      </c>
      <c r="P43">
        <v>22.619811795694702</v>
      </c>
      <c r="Q43">
        <v>1.69910025017364E-4</v>
      </c>
      <c r="R43" t="s">
        <v>30</v>
      </c>
      <c r="S43" t="s">
        <v>31</v>
      </c>
      <c r="T43" t="s">
        <v>31</v>
      </c>
      <c r="U43" t="s">
        <v>30</v>
      </c>
      <c r="V43" t="s">
        <v>31</v>
      </c>
      <c r="W43" t="s">
        <v>31</v>
      </c>
      <c r="X43" t="s">
        <v>30</v>
      </c>
      <c r="Y43" t="s">
        <v>460</v>
      </c>
      <c r="Z43" t="s">
        <v>461</v>
      </c>
      <c r="AA43" t="s">
        <v>455</v>
      </c>
      <c r="AB43">
        <v>150</v>
      </c>
      <c r="AC43" t="s">
        <v>451</v>
      </c>
      <c r="AD43">
        <v>0</v>
      </c>
    </row>
    <row r="44" spans="1:32" x14ac:dyDescent="0.25">
      <c r="A44">
        <v>43</v>
      </c>
      <c r="B44" t="s">
        <v>93</v>
      </c>
      <c r="C44" t="s">
        <v>94</v>
      </c>
      <c r="D44" t="s">
        <v>26</v>
      </c>
      <c r="E44" t="s">
        <v>27</v>
      </c>
      <c r="F44" t="s">
        <v>478</v>
      </c>
      <c r="G44" t="s">
        <v>29</v>
      </c>
      <c r="J44">
        <v>521.1585</v>
      </c>
      <c r="K44">
        <v>10</v>
      </c>
      <c r="L44">
        <v>4</v>
      </c>
      <c r="M44">
        <v>1.9720884813814601</v>
      </c>
      <c r="N44">
        <v>1.9354099942795899</v>
      </c>
      <c r="O44">
        <v>2.5591341117368299E-2</v>
      </c>
      <c r="P44">
        <v>24.709155150111901</v>
      </c>
      <c r="Q44">
        <v>4.2761387166309401E-5</v>
      </c>
      <c r="R44" t="s">
        <v>30</v>
      </c>
      <c r="S44" t="s">
        <v>31</v>
      </c>
      <c r="T44" t="s">
        <v>31</v>
      </c>
      <c r="U44" t="s">
        <v>30</v>
      </c>
      <c r="V44" t="s">
        <v>31</v>
      </c>
      <c r="W44" t="s">
        <v>31</v>
      </c>
      <c r="X44" t="s">
        <v>30</v>
      </c>
      <c r="Y44" t="s">
        <v>460</v>
      </c>
      <c r="Z44" t="s">
        <v>462</v>
      </c>
      <c r="AA44" t="s">
        <v>455</v>
      </c>
      <c r="AB44">
        <v>38</v>
      </c>
      <c r="AC44" t="s">
        <v>451</v>
      </c>
      <c r="AD44">
        <v>0.5</v>
      </c>
      <c r="AF44">
        <f t="shared" ref="AF44" si="20">IFERROR(AVERAGE(Q44:Q45),"")</f>
        <v>4.2107660214027601E-5</v>
      </c>
    </row>
    <row r="45" spans="1:32" x14ac:dyDescent="0.25">
      <c r="A45">
        <v>44</v>
      </c>
      <c r="B45" t="s">
        <v>95</v>
      </c>
      <c r="C45" t="s">
        <v>94</v>
      </c>
      <c r="D45" t="s">
        <v>26</v>
      </c>
      <c r="E45" t="s">
        <v>27</v>
      </c>
      <c r="F45" t="s">
        <v>478</v>
      </c>
      <c r="G45" t="s">
        <v>29</v>
      </c>
      <c r="J45">
        <v>521.1585</v>
      </c>
      <c r="K45">
        <v>11</v>
      </c>
      <c r="L45">
        <v>4</v>
      </c>
      <c r="M45">
        <v>1.9578048055705599</v>
      </c>
      <c r="N45">
        <v>1.9354099942795899</v>
      </c>
      <c r="O45">
        <v>2.5591341117368299E-2</v>
      </c>
      <c r="P45">
        <v>24.756182039791799</v>
      </c>
      <c r="Q45">
        <v>4.1453933261745801E-5</v>
      </c>
      <c r="R45" t="s">
        <v>30</v>
      </c>
      <c r="S45" t="s">
        <v>31</v>
      </c>
      <c r="T45" t="s">
        <v>31</v>
      </c>
      <c r="U45" t="s">
        <v>30</v>
      </c>
      <c r="V45" t="s">
        <v>31</v>
      </c>
      <c r="W45" t="s">
        <v>31</v>
      </c>
      <c r="X45" t="s">
        <v>30</v>
      </c>
      <c r="Y45" t="s">
        <v>460</v>
      </c>
      <c r="Z45" t="s">
        <v>462</v>
      </c>
      <c r="AA45" t="s">
        <v>455</v>
      </c>
      <c r="AB45">
        <v>38</v>
      </c>
      <c r="AC45" t="s">
        <v>451</v>
      </c>
      <c r="AD45">
        <v>0.5</v>
      </c>
    </row>
    <row r="46" spans="1:32" x14ac:dyDescent="0.25">
      <c r="A46">
        <v>45</v>
      </c>
      <c r="B46" t="s">
        <v>96</v>
      </c>
      <c r="C46" t="s">
        <v>97</v>
      </c>
      <c r="D46" t="s">
        <v>26</v>
      </c>
      <c r="E46" t="s">
        <v>27</v>
      </c>
      <c r="F46" t="s">
        <v>478</v>
      </c>
      <c r="G46" t="s">
        <v>29</v>
      </c>
      <c r="J46">
        <v>521.1585</v>
      </c>
      <c r="K46">
        <v>9</v>
      </c>
      <c r="L46">
        <v>4</v>
      </c>
      <c r="M46">
        <v>1.9296096104899201</v>
      </c>
      <c r="N46">
        <v>1.9354099942795899</v>
      </c>
      <c r="O46">
        <v>2.5591341117368299E-2</v>
      </c>
      <c r="P46">
        <v>24.688773796706801</v>
      </c>
      <c r="Q46">
        <v>4.3340768381108999E-5</v>
      </c>
      <c r="R46" t="s">
        <v>30</v>
      </c>
      <c r="S46" t="s">
        <v>31</v>
      </c>
      <c r="T46" t="s">
        <v>31</v>
      </c>
      <c r="U46" t="s">
        <v>30</v>
      </c>
      <c r="V46" t="s">
        <v>31</v>
      </c>
      <c r="W46" t="s">
        <v>31</v>
      </c>
      <c r="X46" t="s">
        <v>30</v>
      </c>
      <c r="Y46" t="s">
        <v>460</v>
      </c>
      <c r="Z46" t="s">
        <v>462</v>
      </c>
      <c r="AA46" t="s">
        <v>455</v>
      </c>
      <c r="AB46">
        <v>88</v>
      </c>
      <c r="AC46" t="s">
        <v>451</v>
      </c>
      <c r="AD46">
        <v>0.5</v>
      </c>
      <c r="AF46">
        <f t="shared" ref="AF46" si="21">IFERROR(AVERAGE(Q46:Q47),"")</f>
        <v>4.1889128240165345E-5</v>
      </c>
    </row>
    <row r="47" spans="1:32" x14ac:dyDescent="0.25">
      <c r="A47">
        <v>46</v>
      </c>
      <c r="B47" t="s">
        <v>98</v>
      </c>
      <c r="C47" t="s">
        <v>97</v>
      </c>
      <c r="D47" t="s">
        <v>26</v>
      </c>
      <c r="E47" t="s">
        <v>27</v>
      </c>
      <c r="F47" t="s">
        <v>478</v>
      </c>
      <c r="G47" t="s">
        <v>29</v>
      </c>
      <c r="J47">
        <v>521.1585</v>
      </c>
      <c r="K47">
        <v>9</v>
      </c>
      <c r="L47">
        <v>4</v>
      </c>
      <c r="M47">
        <v>1.92537207592437</v>
      </c>
      <c r="N47">
        <v>1.9354099942795899</v>
      </c>
      <c r="O47">
        <v>2.5591341117368299E-2</v>
      </c>
      <c r="P47">
        <v>24.793778237679</v>
      </c>
      <c r="Q47">
        <v>4.0437488099221698E-5</v>
      </c>
      <c r="R47" t="s">
        <v>30</v>
      </c>
      <c r="S47" t="s">
        <v>31</v>
      </c>
      <c r="T47" t="s">
        <v>31</v>
      </c>
      <c r="U47" t="s">
        <v>30</v>
      </c>
      <c r="V47" t="s">
        <v>31</v>
      </c>
      <c r="W47" t="s">
        <v>31</v>
      </c>
      <c r="X47" t="s">
        <v>30</v>
      </c>
      <c r="Y47" t="s">
        <v>460</v>
      </c>
      <c r="Z47" t="s">
        <v>462</v>
      </c>
      <c r="AA47" t="s">
        <v>455</v>
      </c>
      <c r="AB47">
        <v>88</v>
      </c>
      <c r="AC47" t="s">
        <v>451</v>
      </c>
      <c r="AD47">
        <v>0.5</v>
      </c>
    </row>
    <row r="48" spans="1:32" x14ac:dyDescent="0.25">
      <c r="A48">
        <v>47</v>
      </c>
      <c r="B48" t="s">
        <v>99</v>
      </c>
      <c r="C48" t="s">
        <v>100</v>
      </c>
      <c r="D48" t="s">
        <v>26</v>
      </c>
      <c r="E48" t="s">
        <v>27</v>
      </c>
      <c r="F48" t="s">
        <v>478</v>
      </c>
      <c r="G48" t="s">
        <v>29</v>
      </c>
      <c r="J48">
        <v>521.1585</v>
      </c>
      <c r="K48">
        <v>8</v>
      </c>
      <c r="L48">
        <v>4</v>
      </c>
      <c r="M48">
        <v>1.9529950303944801</v>
      </c>
      <c r="N48">
        <v>1.9354099942795899</v>
      </c>
      <c r="O48">
        <v>2.5591341117368299E-2</v>
      </c>
      <c r="P48">
        <v>22.4243004878394</v>
      </c>
      <c r="Q48">
        <v>1.9332426338855999E-4</v>
      </c>
      <c r="R48" t="s">
        <v>30</v>
      </c>
      <c r="S48" t="s">
        <v>31</v>
      </c>
      <c r="T48" t="s">
        <v>31</v>
      </c>
      <c r="U48" t="s">
        <v>30</v>
      </c>
      <c r="V48" t="s">
        <v>31</v>
      </c>
      <c r="W48" t="s">
        <v>31</v>
      </c>
      <c r="X48" t="s">
        <v>30</v>
      </c>
      <c r="Y48" t="s">
        <v>460</v>
      </c>
      <c r="Z48" t="s">
        <v>462</v>
      </c>
      <c r="AA48" t="s">
        <v>455</v>
      </c>
      <c r="AB48">
        <v>150</v>
      </c>
      <c r="AC48" t="s">
        <v>451</v>
      </c>
      <c r="AD48">
        <v>0.5</v>
      </c>
      <c r="AF48">
        <f t="shared" ref="AF48" si="22">IFERROR(AVERAGE(Q48:Q49),"")</f>
        <v>2.05788305924266E-4</v>
      </c>
    </row>
    <row r="49" spans="1:32" x14ac:dyDescent="0.25">
      <c r="A49">
        <v>48</v>
      </c>
      <c r="B49" t="s">
        <v>101</v>
      </c>
      <c r="C49" t="s">
        <v>100</v>
      </c>
      <c r="D49" t="s">
        <v>26</v>
      </c>
      <c r="E49" t="s">
        <v>27</v>
      </c>
      <c r="F49" t="s">
        <v>478</v>
      </c>
      <c r="G49" t="s">
        <v>29</v>
      </c>
      <c r="J49">
        <v>521.1585</v>
      </c>
      <c r="K49">
        <v>8</v>
      </c>
      <c r="L49">
        <v>4</v>
      </c>
      <c r="M49">
        <v>1.9038917029043001</v>
      </c>
      <c r="N49">
        <v>1.9354099942795899</v>
      </c>
      <c r="O49">
        <v>2.5591341117368299E-2</v>
      </c>
      <c r="P49">
        <v>22.240627111196002</v>
      </c>
      <c r="Q49">
        <v>2.18252348459972E-4</v>
      </c>
      <c r="R49" t="s">
        <v>30</v>
      </c>
      <c r="S49" t="s">
        <v>31</v>
      </c>
      <c r="T49" t="s">
        <v>31</v>
      </c>
      <c r="U49" t="s">
        <v>30</v>
      </c>
      <c r="V49" t="s">
        <v>31</v>
      </c>
      <c r="W49" t="s">
        <v>31</v>
      </c>
      <c r="X49" t="s">
        <v>30</v>
      </c>
      <c r="Y49" t="s">
        <v>460</v>
      </c>
      <c r="Z49" t="s">
        <v>462</v>
      </c>
      <c r="AA49" t="s">
        <v>455</v>
      </c>
      <c r="AB49">
        <v>150</v>
      </c>
      <c r="AC49" t="s">
        <v>451</v>
      </c>
      <c r="AD49">
        <v>0.5</v>
      </c>
    </row>
    <row r="50" spans="1:32" x14ac:dyDescent="0.25">
      <c r="A50">
        <v>49</v>
      </c>
      <c r="B50" t="s">
        <v>102</v>
      </c>
      <c r="C50" t="s">
        <v>103</v>
      </c>
      <c r="D50" t="s">
        <v>26</v>
      </c>
      <c r="E50" t="s">
        <v>27</v>
      </c>
      <c r="F50" t="s">
        <v>478</v>
      </c>
      <c r="G50" t="s">
        <v>29</v>
      </c>
      <c r="J50">
        <v>521.1585</v>
      </c>
      <c r="K50">
        <v>10</v>
      </c>
      <c r="L50">
        <v>4</v>
      </c>
      <c r="M50">
        <v>1.99987098997414</v>
      </c>
      <c r="N50">
        <v>1.9354099942795899</v>
      </c>
      <c r="O50">
        <v>2.5591341117368299E-2</v>
      </c>
      <c r="P50">
        <v>23.7041500243371</v>
      </c>
      <c r="Q50">
        <v>8.3034791473542106E-5</v>
      </c>
      <c r="R50" t="s">
        <v>30</v>
      </c>
      <c r="S50" t="s">
        <v>31</v>
      </c>
      <c r="T50" t="s">
        <v>31</v>
      </c>
      <c r="U50" t="s">
        <v>30</v>
      </c>
      <c r="V50" t="s">
        <v>31</v>
      </c>
      <c r="W50" t="s">
        <v>31</v>
      </c>
      <c r="X50" t="s">
        <v>30</v>
      </c>
      <c r="Y50" t="s">
        <v>460</v>
      </c>
      <c r="Z50" t="s">
        <v>463</v>
      </c>
      <c r="AA50" t="s">
        <v>455</v>
      </c>
      <c r="AB50">
        <v>38</v>
      </c>
      <c r="AC50" t="s">
        <v>451</v>
      </c>
      <c r="AD50">
        <v>5</v>
      </c>
      <c r="AF50">
        <f t="shared" ref="AF50" si="23">IFERROR(AVERAGE(Q50:Q51),"")</f>
        <v>8.308917769486436E-5</v>
      </c>
    </row>
    <row r="51" spans="1:32" x14ac:dyDescent="0.25">
      <c r="A51">
        <v>50</v>
      </c>
      <c r="B51" t="s">
        <v>104</v>
      </c>
      <c r="C51" t="s">
        <v>103</v>
      </c>
      <c r="D51" t="s">
        <v>26</v>
      </c>
      <c r="E51" t="s">
        <v>27</v>
      </c>
      <c r="F51" t="s">
        <v>478</v>
      </c>
      <c r="G51" t="s">
        <v>29</v>
      </c>
      <c r="J51">
        <v>521.1585</v>
      </c>
      <c r="K51">
        <v>10</v>
      </c>
      <c r="L51">
        <v>4</v>
      </c>
      <c r="M51">
        <v>2.0184248234367699</v>
      </c>
      <c r="N51">
        <v>1.9354099942795899</v>
      </c>
      <c r="O51">
        <v>2.5591341117368299E-2</v>
      </c>
      <c r="P51">
        <v>23.7021674906964</v>
      </c>
      <c r="Q51">
        <v>8.3143563916186601E-5</v>
      </c>
      <c r="R51" t="s">
        <v>30</v>
      </c>
      <c r="S51" t="s">
        <v>31</v>
      </c>
      <c r="T51" t="s">
        <v>31</v>
      </c>
      <c r="U51" t="s">
        <v>30</v>
      </c>
      <c r="V51" t="s">
        <v>31</v>
      </c>
      <c r="W51" t="s">
        <v>31</v>
      </c>
      <c r="X51" t="s">
        <v>30</v>
      </c>
      <c r="Y51" t="s">
        <v>460</v>
      </c>
      <c r="Z51" t="s">
        <v>463</v>
      </c>
      <c r="AA51" t="s">
        <v>455</v>
      </c>
      <c r="AB51">
        <v>38</v>
      </c>
      <c r="AC51" t="s">
        <v>451</v>
      </c>
      <c r="AD51">
        <v>5</v>
      </c>
    </row>
    <row r="52" spans="1:32" x14ac:dyDescent="0.25">
      <c r="A52">
        <v>51</v>
      </c>
      <c r="B52" t="s">
        <v>105</v>
      </c>
      <c r="C52" t="s">
        <v>106</v>
      </c>
      <c r="D52" t="s">
        <v>26</v>
      </c>
      <c r="E52" t="s">
        <v>27</v>
      </c>
      <c r="F52" t="s">
        <v>478</v>
      </c>
      <c r="G52" t="s">
        <v>29</v>
      </c>
      <c r="J52">
        <v>521.1585</v>
      </c>
      <c r="K52">
        <v>9</v>
      </c>
      <c r="L52">
        <v>4</v>
      </c>
      <c r="M52">
        <v>1.92536039181778</v>
      </c>
      <c r="N52">
        <v>1.9354099942795899</v>
      </c>
      <c r="O52">
        <v>2.5591341117368299E-2</v>
      </c>
      <c r="P52">
        <v>24.249685566414801</v>
      </c>
      <c r="Q52">
        <v>5.7918225383583402E-5</v>
      </c>
      <c r="R52" t="s">
        <v>30</v>
      </c>
      <c r="S52" t="s">
        <v>31</v>
      </c>
      <c r="T52" t="s">
        <v>31</v>
      </c>
      <c r="U52" t="s">
        <v>30</v>
      </c>
      <c r="V52" t="s">
        <v>31</v>
      </c>
      <c r="W52" t="s">
        <v>31</v>
      </c>
      <c r="X52" t="s">
        <v>30</v>
      </c>
      <c r="Y52" t="s">
        <v>460</v>
      </c>
      <c r="Z52" t="s">
        <v>463</v>
      </c>
      <c r="AA52" t="s">
        <v>455</v>
      </c>
      <c r="AB52">
        <v>88</v>
      </c>
      <c r="AC52" t="s">
        <v>451</v>
      </c>
      <c r="AD52">
        <v>5</v>
      </c>
      <c r="AF52">
        <f t="shared" ref="AF52" si="24">IFERROR(AVERAGE(Q52:Q53),"")</f>
        <v>5.7904333427508151E-5</v>
      </c>
    </row>
    <row r="53" spans="1:32" x14ac:dyDescent="0.25">
      <c r="A53">
        <v>52</v>
      </c>
      <c r="B53" t="s">
        <v>107</v>
      </c>
      <c r="C53" t="s">
        <v>106</v>
      </c>
      <c r="D53" t="s">
        <v>26</v>
      </c>
      <c r="E53" t="s">
        <v>27</v>
      </c>
      <c r="F53" t="s">
        <v>478</v>
      </c>
      <c r="G53" t="s">
        <v>29</v>
      </c>
      <c r="J53">
        <v>521.1585</v>
      </c>
      <c r="K53">
        <v>9</v>
      </c>
      <c r="L53">
        <v>4</v>
      </c>
      <c r="M53">
        <v>1.9454834003842301</v>
      </c>
      <c r="N53">
        <v>1.9354099942795899</v>
      </c>
      <c r="O53">
        <v>2.5591341117368299E-2</v>
      </c>
      <c r="P53">
        <v>24.250412221675202</v>
      </c>
      <c r="Q53">
        <v>5.78904414714329E-5</v>
      </c>
      <c r="R53" t="s">
        <v>30</v>
      </c>
      <c r="S53" t="s">
        <v>31</v>
      </c>
      <c r="T53" t="s">
        <v>31</v>
      </c>
      <c r="U53" t="s">
        <v>30</v>
      </c>
      <c r="V53" t="s">
        <v>31</v>
      </c>
      <c r="W53" t="s">
        <v>31</v>
      </c>
      <c r="X53" t="s">
        <v>30</v>
      </c>
      <c r="Y53" t="s">
        <v>460</v>
      </c>
      <c r="Z53" t="s">
        <v>463</v>
      </c>
      <c r="AA53" t="s">
        <v>455</v>
      </c>
      <c r="AB53">
        <v>88</v>
      </c>
      <c r="AC53" t="s">
        <v>451</v>
      </c>
      <c r="AD53">
        <v>5</v>
      </c>
    </row>
    <row r="54" spans="1:32" x14ac:dyDescent="0.25">
      <c r="A54">
        <v>53</v>
      </c>
      <c r="B54" t="s">
        <v>108</v>
      </c>
      <c r="C54" t="s">
        <v>109</v>
      </c>
      <c r="D54" t="s">
        <v>26</v>
      </c>
      <c r="E54" t="s">
        <v>27</v>
      </c>
      <c r="F54" t="s">
        <v>478</v>
      </c>
      <c r="G54" t="s">
        <v>29</v>
      </c>
      <c r="J54">
        <v>521.1585</v>
      </c>
      <c r="K54">
        <v>10</v>
      </c>
      <c r="L54">
        <v>4</v>
      </c>
      <c r="M54">
        <v>1.94642945490039</v>
      </c>
      <c r="N54">
        <v>1.9354099942795899</v>
      </c>
      <c r="O54">
        <v>2.5591341117368299E-2</v>
      </c>
      <c r="P54">
        <v>22.441861951646398</v>
      </c>
      <c r="Q54">
        <v>1.91095390247345E-4</v>
      </c>
      <c r="R54" t="s">
        <v>30</v>
      </c>
      <c r="S54" t="s">
        <v>31</v>
      </c>
      <c r="T54" t="s">
        <v>31</v>
      </c>
      <c r="U54" t="s">
        <v>30</v>
      </c>
      <c r="V54" t="s">
        <v>31</v>
      </c>
      <c r="W54" t="s">
        <v>31</v>
      </c>
      <c r="X54" t="s">
        <v>30</v>
      </c>
      <c r="Y54" t="s">
        <v>460</v>
      </c>
      <c r="Z54" t="s">
        <v>463</v>
      </c>
      <c r="AA54" t="s">
        <v>455</v>
      </c>
      <c r="AB54">
        <v>150</v>
      </c>
      <c r="AC54" t="s">
        <v>451</v>
      </c>
      <c r="AD54">
        <v>5</v>
      </c>
      <c r="AF54">
        <f t="shared" ref="AF54" si="25">IFERROR(AVERAGE(Q54:Q55),"")</f>
        <v>1.9083430429070702E-4</v>
      </c>
    </row>
    <row r="55" spans="1:32" x14ac:dyDescent="0.25">
      <c r="A55">
        <v>54</v>
      </c>
      <c r="B55" t="s">
        <v>110</v>
      </c>
      <c r="C55" t="s">
        <v>109</v>
      </c>
      <c r="D55" t="s">
        <v>26</v>
      </c>
      <c r="E55" t="s">
        <v>27</v>
      </c>
      <c r="F55" t="s">
        <v>478</v>
      </c>
      <c r="G55" t="s">
        <v>29</v>
      </c>
      <c r="J55">
        <v>521.1585</v>
      </c>
      <c r="K55">
        <v>10</v>
      </c>
      <c r="L55">
        <v>4</v>
      </c>
      <c r="M55">
        <v>1.96677016795638</v>
      </c>
      <c r="N55">
        <v>1.9354099942795899</v>
      </c>
      <c r="O55">
        <v>2.5591341117368299E-2</v>
      </c>
      <c r="P55">
        <v>22.446005795823702</v>
      </c>
      <c r="Q55">
        <v>1.9057321833406901E-4</v>
      </c>
      <c r="R55" t="s">
        <v>30</v>
      </c>
      <c r="S55" t="s">
        <v>31</v>
      </c>
      <c r="T55" t="s">
        <v>31</v>
      </c>
      <c r="U55" t="s">
        <v>30</v>
      </c>
      <c r="V55" t="s">
        <v>31</v>
      </c>
      <c r="W55" t="s">
        <v>31</v>
      </c>
      <c r="X55" t="s">
        <v>30</v>
      </c>
      <c r="Y55" t="s">
        <v>460</v>
      </c>
      <c r="Z55" t="s">
        <v>463</v>
      </c>
      <c r="AA55" t="s">
        <v>455</v>
      </c>
      <c r="AB55">
        <v>150</v>
      </c>
      <c r="AC55" t="s">
        <v>451</v>
      </c>
      <c r="AD55">
        <v>5</v>
      </c>
    </row>
    <row r="56" spans="1:32" x14ac:dyDescent="0.25">
      <c r="A56">
        <v>55</v>
      </c>
      <c r="B56" t="s">
        <v>111</v>
      </c>
      <c r="C56" t="s">
        <v>112</v>
      </c>
      <c r="D56" t="s">
        <v>26</v>
      </c>
      <c r="E56" t="s">
        <v>27</v>
      </c>
      <c r="F56" t="s">
        <v>478</v>
      </c>
      <c r="G56" t="s">
        <v>29</v>
      </c>
      <c r="J56">
        <v>521.1585</v>
      </c>
      <c r="K56">
        <v>6</v>
      </c>
      <c r="L56">
        <v>4</v>
      </c>
      <c r="M56">
        <v>1.9217242837564401</v>
      </c>
      <c r="N56">
        <v>1.9354099942795899</v>
      </c>
      <c r="O56">
        <v>2.5591341117368299E-2</v>
      </c>
      <c r="P56">
        <v>24.125269453308999</v>
      </c>
      <c r="Q56">
        <v>6.2877378404806094E-5</v>
      </c>
      <c r="R56" t="s">
        <v>30</v>
      </c>
      <c r="S56" t="s">
        <v>31</v>
      </c>
      <c r="T56" t="s">
        <v>31</v>
      </c>
      <c r="U56" t="s">
        <v>30</v>
      </c>
      <c r="V56" t="s">
        <v>31</v>
      </c>
      <c r="W56" t="s">
        <v>31</v>
      </c>
      <c r="X56" t="s">
        <v>30</v>
      </c>
      <c r="Y56" t="s">
        <v>460</v>
      </c>
      <c r="Z56" t="s">
        <v>464</v>
      </c>
      <c r="AA56" t="s">
        <v>455</v>
      </c>
      <c r="AB56">
        <v>38</v>
      </c>
      <c r="AC56" t="s">
        <v>452</v>
      </c>
      <c r="AD56">
        <v>0</v>
      </c>
      <c r="AF56">
        <f t="shared" ref="AF56" si="26">IFERROR(AVERAGE(Q56:Q57),"")</f>
        <v>6.1356727907155788E-5</v>
      </c>
    </row>
    <row r="57" spans="1:32" x14ac:dyDescent="0.25">
      <c r="A57">
        <v>56</v>
      </c>
      <c r="B57" t="s">
        <v>113</v>
      </c>
      <c r="C57" t="s">
        <v>112</v>
      </c>
      <c r="D57" t="s">
        <v>26</v>
      </c>
      <c r="E57" t="s">
        <v>27</v>
      </c>
      <c r="F57" t="s">
        <v>478</v>
      </c>
      <c r="G57" t="s">
        <v>29</v>
      </c>
      <c r="J57">
        <v>521.1585</v>
      </c>
      <c r="K57">
        <v>10</v>
      </c>
      <c r="L57">
        <v>4</v>
      </c>
      <c r="M57">
        <v>1.9501336418174799</v>
      </c>
      <c r="N57">
        <v>1.9354099942795899</v>
      </c>
      <c r="O57">
        <v>2.5591341117368299E-2</v>
      </c>
      <c r="P57">
        <v>24.200350832068601</v>
      </c>
      <c r="Q57">
        <v>5.9836077409505497E-5</v>
      </c>
      <c r="R57" t="s">
        <v>30</v>
      </c>
      <c r="S57" t="s">
        <v>31</v>
      </c>
      <c r="T57" t="s">
        <v>31</v>
      </c>
      <c r="U57" t="s">
        <v>30</v>
      </c>
      <c r="V57" t="s">
        <v>31</v>
      </c>
      <c r="W57" t="s">
        <v>31</v>
      </c>
      <c r="X57" t="s">
        <v>30</v>
      </c>
      <c r="Y57" t="s">
        <v>460</v>
      </c>
      <c r="Z57" t="s">
        <v>464</v>
      </c>
      <c r="AA57" t="s">
        <v>455</v>
      </c>
      <c r="AB57">
        <v>38</v>
      </c>
      <c r="AC57" t="s">
        <v>452</v>
      </c>
      <c r="AD57">
        <v>0</v>
      </c>
    </row>
    <row r="58" spans="1:32" x14ac:dyDescent="0.25">
      <c r="A58">
        <v>57</v>
      </c>
      <c r="B58" t="s">
        <v>114</v>
      </c>
      <c r="C58" t="s">
        <v>115</v>
      </c>
      <c r="D58" t="s">
        <v>26</v>
      </c>
      <c r="E58" t="s">
        <v>27</v>
      </c>
      <c r="F58" t="s">
        <v>478</v>
      </c>
      <c r="G58" t="s">
        <v>29</v>
      </c>
      <c r="J58">
        <v>521.1585</v>
      </c>
      <c r="K58">
        <v>8</v>
      </c>
      <c r="L58">
        <v>4</v>
      </c>
      <c r="M58">
        <v>1.9371830484128301</v>
      </c>
      <c r="N58">
        <v>1.9354099942795899</v>
      </c>
      <c r="O58">
        <v>2.5591341117368299E-2</v>
      </c>
      <c r="P58">
        <v>24.365926656121601</v>
      </c>
      <c r="Q58">
        <v>5.3638971634663498E-5</v>
      </c>
      <c r="R58" t="s">
        <v>30</v>
      </c>
      <c r="S58" t="s">
        <v>31</v>
      </c>
      <c r="T58" t="s">
        <v>31</v>
      </c>
      <c r="U58" t="s">
        <v>30</v>
      </c>
      <c r="V58" t="s">
        <v>31</v>
      </c>
      <c r="W58" t="s">
        <v>31</v>
      </c>
      <c r="X58" t="s">
        <v>30</v>
      </c>
      <c r="Y58" t="s">
        <v>460</v>
      </c>
      <c r="Z58" t="s">
        <v>464</v>
      </c>
      <c r="AA58" t="s">
        <v>455</v>
      </c>
      <c r="AB58">
        <v>88</v>
      </c>
      <c r="AC58" t="s">
        <v>452</v>
      </c>
      <c r="AD58">
        <v>0</v>
      </c>
      <c r="AF58">
        <f t="shared" ref="AF58" si="27">IFERROR(AVERAGE(Q58:Q59),"")</f>
        <v>5.4808765429840151E-5</v>
      </c>
    </row>
    <row r="59" spans="1:32" x14ac:dyDescent="0.25">
      <c r="A59">
        <v>58</v>
      </c>
      <c r="B59" t="s">
        <v>116</v>
      </c>
      <c r="C59" t="s">
        <v>115</v>
      </c>
      <c r="D59" t="s">
        <v>26</v>
      </c>
      <c r="E59" t="s">
        <v>27</v>
      </c>
      <c r="F59" t="s">
        <v>478</v>
      </c>
      <c r="G59" t="s">
        <v>29</v>
      </c>
      <c r="J59">
        <v>521.1585</v>
      </c>
      <c r="K59">
        <v>9</v>
      </c>
      <c r="L59">
        <v>4</v>
      </c>
      <c r="M59">
        <v>1.9357699889998099</v>
      </c>
      <c r="N59">
        <v>1.9354099942795899</v>
      </c>
      <c r="O59">
        <v>2.5591341117368299E-2</v>
      </c>
      <c r="P59">
        <v>24.301271773091401</v>
      </c>
      <c r="Q59">
        <v>5.5978559225016797E-5</v>
      </c>
      <c r="R59" t="s">
        <v>30</v>
      </c>
      <c r="S59" t="s">
        <v>31</v>
      </c>
      <c r="T59" t="s">
        <v>31</v>
      </c>
      <c r="U59" t="s">
        <v>30</v>
      </c>
      <c r="V59" t="s">
        <v>31</v>
      </c>
      <c r="W59" t="s">
        <v>31</v>
      </c>
      <c r="X59" t="s">
        <v>30</v>
      </c>
      <c r="Y59" t="s">
        <v>460</v>
      </c>
      <c r="Z59" t="s">
        <v>464</v>
      </c>
      <c r="AA59" t="s">
        <v>455</v>
      </c>
      <c r="AB59">
        <v>88</v>
      </c>
      <c r="AC59" t="s">
        <v>452</v>
      </c>
      <c r="AD59">
        <v>0</v>
      </c>
    </row>
    <row r="60" spans="1:32" x14ac:dyDescent="0.25">
      <c r="A60">
        <v>59</v>
      </c>
      <c r="B60" t="s">
        <v>117</v>
      </c>
      <c r="C60" t="s">
        <v>118</v>
      </c>
      <c r="D60" t="s">
        <v>26</v>
      </c>
      <c r="E60" t="s">
        <v>27</v>
      </c>
      <c r="F60" t="s">
        <v>478</v>
      </c>
      <c r="G60" t="s">
        <v>29</v>
      </c>
      <c r="J60">
        <v>521.1585</v>
      </c>
      <c r="K60">
        <v>8</v>
      </c>
      <c r="L60">
        <v>4</v>
      </c>
      <c r="M60">
        <v>1.9505600252180499</v>
      </c>
      <c r="N60">
        <v>1.9354099942795899</v>
      </c>
      <c r="O60">
        <v>2.5591341117368299E-2</v>
      </c>
      <c r="P60">
        <v>24.079791590361499</v>
      </c>
      <c r="Q60">
        <v>6.4794217335193696E-5</v>
      </c>
      <c r="R60" t="s">
        <v>30</v>
      </c>
      <c r="S60" t="s">
        <v>31</v>
      </c>
      <c r="T60" t="s">
        <v>31</v>
      </c>
      <c r="U60" t="s">
        <v>30</v>
      </c>
      <c r="V60" t="s">
        <v>31</v>
      </c>
      <c r="W60" t="s">
        <v>31</v>
      </c>
      <c r="X60" t="s">
        <v>30</v>
      </c>
      <c r="Y60" t="s">
        <v>460</v>
      </c>
      <c r="Z60" t="s">
        <v>464</v>
      </c>
      <c r="AA60" t="s">
        <v>455</v>
      </c>
      <c r="AB60">
        <v>150</v>
      </c>
      <c r="AC60" t="s">
        <v>452</v>
      </c>
      <c r="AD60">
        <v>0</v>
      </c>
      <c r="AF60">
        <f t="shared" ref="AF60" si="28">IFERROR(AVERAGE(Q60:Q61),"")</f>
        <v>6.0722355496320897E-5</v>
      </c>
    </row>
    <row r="61" spans="1:32" x14ac:dyDescent="0.25">
      <c r="A61">
        <v>60</v>
      </c>
      <c r="B61" t="s">
        <v>119</v>
      </c>
      <c r="C61" t="s">
        <v>118</v>
      </c>
      <c r="D61" t="s">
        <v>26</v>
      </c>
      <c r="E61" t="s">
        <v>27</v>
      </c>
      <c r="F61" t="s">
        <v>478</v>
      </c>
      <c r="G61" t="s">
        <v>29</v>
      </c>
      <c r="J61">
        <v>521.1585</v>
      </c>
      <c r="K61">
        <v>9</v>
      </c>
      <c r="L61">
        <v>4</v>
      </c>
      <c r="M61">
        <v>1.9475094368592201</v>
      </c>
      <c r="N61">
        <v>1.9354099942795899</v>
      </c>
      <c r="O61">
        <v>2.5591341117368299E-2</v>
      </c>
      <c r="P61">
        <v>24.283201792104101</v>
      </c>
      <c r="Q61">
        <v>5.6650493657448098E-5</v>
      </c>
      <c r="R61" t="s">
        <v>30</v>
      </c>
      <c r="S61" t="s">
        <v>31</v>
      </c>
      <c r="T61" t="s">
        <v>31</v>
      </c>
      <c r="U61" t="s">
        <v>30</v>
      </c>
      <c r="V61" t="s">
        <v>31</v>
      </c>
      <c r="W61" t="s">
        <v>31</v>
      </c>
      <c r="X61" t="s">
        <v>30</v>
      </c>
      <c r="Y61" t="s">
        <v>460</v>
      </c>
      <c r="Z61" t="s">
        <v>464</v>
      </c>
      <c r="AA61" t="s">
        <v>455</v>
      </c>
      <c r="AB61">
        <v>150</v>
      </c>
      <c r="AC61" t="s">
        <v>452</v>
      </c>
      <c r="AD61">
        <v>0</v>
      </c>
    </row>
    <row r="62" spans="1:32" x14ac:dyDescent="0.25">
      <c r="A62">
        <v>61</v>
      </c>
      <c r="B62" t="s">
        <v>120</v>
      </c>
      <c r="C62" t="s">
        <v>121</v>
      </c>
      <c r="D62" t="s">
        <v>26</v>
      </c>
      <c r="E62" t="s">
        <v>27</v>
      </c>
      <c r="F62" t="s">
        <v>478</v>
      </c>
      <c r="G62" t="s">
        <v>29</v>
      </c>
      <c r="J62">
        <v>521.1585</v>
      </c>
      <c r="K62">
        <v>9</v>
      </c>
      <c r="L62">
        <v>4</v>
      </c>
      <c r="M62">
        <v>1.9247230926731</v>
      </c>
      <c r="N62">
        <v>1.9354099942795899</v>
      </c>
      <c r="O62">
        <v>2.5591341117368299E-2</v>
      </c>
      <c r="P62">
        <v>25.153306671493599</v>
      </c>
      <c r="Q62">
        <v>3.18919540775146E-5</v>
      </c>
      <c r="R62" t="s">
        <v>30</v>
      </c>
      <c r="S62" t="s">
        <v>31</v>
      </c>
      <c r="T62" t="s">
        <v>31</v>
      </c>
      <c r="U62" t="s">
        <v>30</v>
      </c>
      <c r="V62" t="s">
        <v>31</v>
      </c>
      <c r="W62" t="s">
        <v>31</v>
      </c>
      <c r="X62" t="s">
        <v>30</v>
      </c>
      <c r="Y62" t="s">
        <v>460</v>
      </c>
      <c r="Z62" t="s">
        <v>465</v>
      </c>
      <c r="AA62" t="s">
        <v>455</v>
      </c>
      <c r="AB62">
        <v>38</v>
      </c>
      <c r="AC62" t="s">
        <v>452</v>
      </c>
      <c r="AD62">
        <v>0.5</v>
      </c>
      <c r="AF62">
        <f t="shared" ref="AF62" si="29">IFERROR(AVERAGE(Q62:Q63),"")</f>
        <v>3.2851924359796647E-5</v>
      </c>
    </row>
    <row r="63" spans="1:32" x14ac:dyDescent="0.25">
      <c r="A63">
        <v>62</v>
      </c>
      <c r="B63" t="s">
        <v>122</v>
      </c>
      <c r="C63" t="s">
        <v>121</v>
      </c>
      <c r="D63" t="s">
        <v>26</v>
      </c>
      <c r="E63" t="s">
        <v>27</v>
      </c>
      <c r="F63" t="s">
        <v>478</v>
      </c>
      <c r="G63" t="s">
        <v>29</v>
      </c>
      <c r="J63">
        <v>521.1585</v>
      </c>
      <c r="K63">
        <v>7</v>
      </c>
      <c r="L63">
        <v>4</v>
      </c>
      <c r="M63">
        <v>1.90108493153136</v>
      </c>
      <c r="N63">
        <v>1.9354099942795899</v>
      </c>
      <c r="O63">
        <v>2.5591341117368299E-2</v>
      </c>
      <c r="P63">
        <v>25.0647753983082</v>
      </c>
      <c r="Q63">
        <v>3.38118946420787E-5</v>
      </c>
      <c r="R63" t="s">
        <v>30</v>
      </c>
      <c r="S63" t="s">
        <v>31</v>
      </c>
      <c r="T63" t="s">
        <v>31</v>
      </c>
      <c r="U63" t="s">
        <v>30</v>
      </c>
      <c r="V63" t="s">
        <v>31</v>
      </c>
      <c r="W63" t="s">
        <v>31</v>
      </c>
      <c r="X63" t="s">
        <v>30</v>
      </c>
      <c r="Y63" t="s">
        <v>460</v>
      </c>
      <c r="Z63" t="s">
        <v>465</v>
      </c>
      <c r="AA63" t="s">
        <v>455</v>
      </c>
      <c r="AB63">
        <v>38</v>
      </c>
      <c r="AC63" t="s">
        <v>452</v>
      </c>
      <c r="AD63">
        <v>0.5</v>
      </c>
    </row>
    <row r="64" spans="1:32" x14ac:dyDescent="0.25">
      <c r="A64">
        <v>63</v>
      </c>
      <c r="B64" t="s">
        <v>123</v>
      </c>
      <c r="C64" t="s">
        <v>124</v>
      </c>
      <c r="D64" t="s">
        <v>26</v>
      </c>
      <c r="E64" t="s">
        <v>27</v>
      </c>
      <c r="F64" t="s">
        <v>478</v>
      </c>
      <c r="G64" t="s">
        <v>29</v>
      </c>
      <c r="J64">
        <v>521.1585</v>
      </c>
      <c r="K64">
        <v>10</v>
      </c>
      <c r="L64">
        <v>4</v>
      </c>
      <c r="M64">
        <v>1.9085105885120599</v>
      </c>
      <c r="N64">
        <v>1.9354099942795899</v>
      </c>
      <c r="O64">
        <v>2.5591341117368299E-2</v>
      </c>
      <c r="P64">
        <v>24.014027678606698</v>
      </c>
      <c r="Q64">
        <v>6.7669904128390799E-5</v>
      </c>
      <c r="R64" t="s">
        <v>30</v>
      </c>
      <c r="S64" t="s">
        <v>31</v>
      </c>
      <c r="T64" t="s">
        <v>31</v>
      </c>
      <c r="U64" t="s">
        <v>30</v>
      </c>
      <c r="V64" t="s">
        <v>31</v>
      </c>
      <c r="W64" t="s">
        <v>31</v>
      </c>
      <c r="X64" t="s">
        <v>30</v>
      </c>
      <c r="Y64" t="s">
        <v>460</v>
      </c>
      <c r="Z64" t="s">
        <v>465</v>
      </c>
      <c r="AA64" t="s">
        <v>455</v>
      </c>
      <c r="AB64">
        <v>88</v>
      </c>
      <c r="AC64" t="s">
        <v>452</v>
      </c>
      <c r="AD64">
        <v>0.5</v>
      </c>
      <c r="AF64">
        <f t="shared" ref="AF64" si="30">IFERROR(AVERAGE(Q64:Q65),"")</f>
        <v>6.5051525118910944E-5</v>
      </c>
    </row>
    <row r="65" spans="1:32" x14ac:dyDescent="0.25">
      <c r="A65">
        <v>64</v>
      </c>
      <c r="B65" t="s">
        <v>125</v>
      </c>
      <c r="C65" t="s">
        <v>124</v>
      </c>
      <c r="D65" t="s">
        <v>26</v>
      </c>
      <c r="E65" t="s">
        <v>27</v>
      </c>
      <c r="F65" t="s">
        <v>478</v>
      </c>
      <c r="G65" t="s">
        <v>29</v>
      </c>
      <c r="J65">
        <v>521.1585</v>
      </c>
      <c r="K65">
        <v>9</v>
      </c>
      <c r="L65">
        <v>4</v>
      </c>
      <c r="M65">
        <v>1.93734078572502</v>
      </c>
      <c r="N65">
        <v>1.9354099942795899</v>
      </c>
      <c r="O65">
        <v>2.5591341117368299E-2</v>
      </c>
      <c r="P65">
        <v>24.1360068865919</v>
      </c>
      <c r="Q65">
        <v>6.2433146109431103E-5</v>
      </c>
      <c r="R65" t="s">
        <v>30</v>
      </c>
      <c r="S65" t="s">
        <v>31</v>
      </c>
      <c r="T65" t="s">
        <v>31</v>
      </c>
      <c r="U65" t="s">
        <v>30</v>
      </c>
      <c r="V65" t="s">
        <v>31</v>
      </c>
      <c r="W65" t="s">
        <v>31</v>
      </c>
      <c r="X65" t="s">
        <v>30</v>
      </c>
      <c r="Y65" t="s">
        <v>460</v>
      </c>
      <c r="Z65" t="s">
        <v>465</v>
      </c>
      <c r="AA65" t="s">
        <v>455</v>
      </c>
      <c r="AB65">
        <v>88</v>
      </c>
      <c r="AC65" t="s">
        <v>452</v>
      </c>
      <c r="AD65">
        <v>0.5</v>
      </c>
    </row>
    <row r="66" spans="1:32" x14ac:dyDescent="0.25">
      <c r="A66">
        <v>65</v>
      </c>
      <c r="B66" t="s">
        <v>126</v>
      </c>
      <c r="C66" t="s">
        <v>127</v>
      </c>
      <c r="D66" t="s">
        <v>26</v>
      </c>
      <c r="E66" t="s">
        <v>27</v>
      </c>
      <c r="F66" t="s">
        <v>478</v>
      </c>
      <c r="G66" t="s">
        <v>29</v>
      </c>
      <c r="J66">
        <v>521.1585</v>
      </c>
      <c r="K66">
        <v>10</v>
      </c>
      <c r="L66">
        <v>4</v>
      </c>
      <c r="M66">
        <v>1.95733322029524</v>
      </c>
      <c r="N66">
        <v>1.9354099942795899</v>
      </c>
      <c r="O66">
        <v>2.5591341117368299E-2</v>
      </c>
      <c r="P66">
        <v>23.785181348811999</v>
      </c>
      <c r="Q66">
        <v>7.8708657522916207E-5</v>
      </c>
      <c r="R66" t="s">
        <v>30</v>
      </c>
      <c r="S66" t="s">
        <v>31</v>
      </c>
      <c r="T66" t="s">
        <v>31</v>
      </c>
      <c r="U66" t="s">
        <v>30</v>
      </c>
      <c r="V66" t="s">
        <v>31</v>
      </c>
      <c r="W66" t="s">
        <v>31</v>
      </c>
      <c r="X66" t="s">
        <v>30</v>
      </c>
      <c r="Y66" t="s">
        <v>460</v>
      </c>
      <c r="Z66" t="s">
        <v>465</v>
      </c>
      <c r="AA66" t="s">
        <v>455</v>
      </c>
      <c r="AB66">
        <v>150</v>
      </c>
      <c r="AC66" t="s">
        <v>452</v>
      </c>
      <c r="AD66">
        <v>0.5</v>
      </c>
      <c r="AF66">
        <f t="shared" ref="AF66" si="31">IFERROR(AVERAGE(Q66:Q67),"")</f>
        <v>7.9059103721743206E-5</v>
      </c>
    </row>
    <row r="67" spans="1:32" x14ac:dyDescent="0.25">
      <c r="A67">
        <v>66</v>
      </c>
      <c r="B67" t="s">
        <v>128</v>
      </c>
      <c r="C67" t="s">
        <v>127</v>
      </c>
      <c r="D67" t="s">
        <v>26</v>
      </c>
      <c r="E67" t="s">
        <v>27</v>
      </c>
      <c r="F67" t="s">
        <v>478</v>
      </c>
      <c r="G67" t="s">
        <v>29</v>
      </c>
      <c r="J67">
        <v>521.1585</v>
      </c>
      <c r="K67">
        <v>10</v>
      </c>
      <c r="L67">
        <v>4</v>
      </c>
      <c r="M67">
        <v>1.95780414615825</v>
      </c>
      <c r="N67">
        <v>1.9354099942795899</v>
      </c>
      <c r="O67">
        <v>2.5591341117368299E-2</v>
      </c>
      <c r="P67">
        <v>23.771755294791301</v>
      </c>
      <c r="Q67">
        <v>7.9409549920570206E-5</v>
      </c>
      <c r="R67" t="s">
        <v>30</v>
      </c>
      <c r="S67" t="s">
        <v>31</v>
      </c>
      <c r="T67" t="s">
        <v>31</v>
      </c>
      <c r="U67" t="s">
        <v>30</v>
      </c>
      <c r="V67" t="s">
        <v>31</v>
      </c>
      <c r="W67" t="s">
        <v>31</v>
      </c>
      <c r="X67" t="s">
        <v>30</v>
      </c>
      <c r="Y67" t="s">
        <v>460</v>
      </c>
      <c r="Z67" t="s">
        <v>465</v>
      </c>
      <c r="AA67" t="s">
        <v>455</v>
      </c>
      <c r="AB67">
        <v>150</v>
      </c>
      <c r="AC67" t="s">
        <v>452</v>
      </c>
      <c r="AD67">
        <v>0.5</v>
      </c>
    </row>
    <row r="68" spans="1:32" x14ac:dyDescent="0.25">
      <c r="A68">
        <v>67</v>
      </c>
      <c r="B68" t="s">
        <v>129</v>
      </c>
      <c r="C68" t="s">
        <v>130</v>
      </c>
      <c r="D68" t="s">
        <v>26</v>
      </c>
      <c r="E68" t="s">
        <v>27</v>
      </c>
      <c r="F68" t="s">
        <v>478</v>
      </c>
      <c r="G68" t="s">
        <v>29</v>
      </c>
      <c r="J68">
        <v>521.1585</v>
      </c>
      <c r="K68">
        <v>9</v>
      </c>
      <c r="L68">
        <v>4</v>
      </c>
      <c r="M68">
        <v>1.9291051885042301</v>
      </c>
      <c r="N68">
        <v>1.9354099942795899</v>
      </c>
      <c r="O68">
        <v>2.5591341117368299E-2</v>
      </c>
      <c r="P68">
        <v>24.546412789792299</v>
      </c>
      <c r="Q68">
        <v>4.7612599876452498E-5</v>
      </c>
      <c r="R68" t="s">
        <v>30</v>
      </c>
      <c r="S68" t="s">
        <v>31</v>
      </c>
      <c r="T68" t="s">
        <v>31</v>
      </c>
      <c r="U68" t="s">
        <v>30</v>
      </c>
      <c r="V68" t="s">
        <v>31</v>
      </c>
      <c r="W68" t="s">
        <v>31</v>
      </c>
      <c r="X68" t="s">
        <v>30</v>
      </c>
      <c r="Y68" t="s">
        <v>460</v>
      </c>
      <c r="Z68" t="s">
        <v>466</v>
      </c>
      <c r="AA68" t="s">
        <v>455</v>
      </c>
      <c r="AB68">
        <v>38</v>
      </c>
      <c r="AC68" t="s">
        <v>452</v>
      </c>
      <c r="AD68">
        <v>5</v>
      </c>
      <c r="AF68">
        <f t="shared" ref="AF68" si="32">IFERROR(AVERAGE(Q68:Q69),"")</f>
        <v>4.8886194186765998E-5</v>
      </c>
    </row>
    <row r="69" spans="1:32" x14ac:dyDescent="0.25">
      <c r="A69">
        <v>68</v>
      </c>
      <c r="B69" t="s">
        <v>131</v>
      </c>
      <c r="C69" t="s">
        <v>130</v>
      </c>
      <c r="D69" t="s">
        <v>26</v>
      </c>
      <c r="E69" t="s">
        <v>27</v>
      </c>
      <c r="F69" t="s">
        <v>478</v>
      </c>
      <c r="G69" t="s">
        <v>29</v>
      </c>
      <c r="J69">
        <v>521.1585</v>
      </c>
      <c r="K69">
        <v>9</v>
      </c>
      <c r="L69">
        <v>4</v>
      </c>
      <c r="M69">
        <v>1.9360307391645399</v>
      </c>
      <c r="N69">
        <v>1.9354099942795899</v>
      </c>
      <c r="O69">
        <v>2.5591341117368299E-2</v>
      </c>
      <c r="P69">
        <v>24.4674869441567</v>
      </c>
      <c r="Q69">
        <v>5.0159788497079497E-5</v>
      </c>
      <c r="R69" t="s">
        <v>30</v>
      </c>
      <c r="S69" t="s">
        <v>31</v>
      </c>
      <c r="T69" t="s">
        <v>31</v>
      </c>
      <c r="U69" t="s">
        <v>30</v>
      </c>
      <c r="V69" t="s">
        <v>31</v>
      </c>
      <c r="W69" t="s">
        <v>31</v>
      </c>
      <c r="X69" t="s">
        <v>30</v>
      </c>
      <c r="Y69" t="s">
        <v>460</v>
      </c>
      <c r="Z69" t="s">
        <v>466</v>
      </c>
      <c r="AA69" t="s">
        <v>455</v>
      </c>
      <c r="AB69">
        <v>38</v>
      </c>
      <c r="AC69" t="s">
        <v>452</v>
      </c>
      <c r="AD69">
        <v>5</v>
      </c>
    </row>
    <row r="70" spans="1:32" x14ac:dyDescent="0.25">
      <c r="A70">
        <v>69</v>
      </c>
      <c r="B70" t="s">
        <v>132</v>
      </c>
      <c r="C70" t="s">
        <v>133</v>
      </c>
      <c r="D70" t="s">
        <v>26</v>
      </c>
      <c r="E70" t="s">
        <v>27</v>
      </c>
      <c r="F70" t="s">
        <v>478</v>
      </c>
      <c r="G70" t="s">
        <v>29</v>
      </c>
      <c r="J70">
        <v>521.1585</v>
      </c>
      <c r="K70">
        <v>9</v>
      </c>
      <c r="L70">
        <v>5</v>
      </c>
      <c r="M70">
        <v>1.91485929187806</v>
      </c>
      <c r="N70">
        <v>1.9354099942795899</v>
      </c>
      <c r="O70">
        <v>2.5591341117368299E-2</v>
      </c>
      <c r="P70">
        <v>24.915066517733401</v>
      </c>
      <c r="Q70">
        <v>3.7325184983540299E-5</v>
      </c>
      <c r="R70" t="s">
        <v>30</v>
      </c>
      <c r="S70" t="s">
        <v>31</v>
      </c>
      <c r="T70" t="s">
        <v>31</v>
      </c>
      <c r="U70" t="s">
        <v>30</v>
      </c>
      <c r="V70" t="s">
        <v>31</v>
      </c>
      <c r="W70" t="s">
        <v>31</v>
      </c>
      <c r="X70" t="s">
        <v>30</v>
      </c>
      <c r="Y70" t="s">
        <v>460</v>
      </c>
      <c r="Z70" t="s">
        <v>466</v>
      </c>
      <c r="AA70" t="s">
        <v>455</v>
      </c>
      <c r="AB70">
        <v>88</v>
      </c>
      <c r="AC70" t="s">
        <v>452</v>
      </c>
      <c r="AD70">
        <v>5</v>
      </c>
      <c r="AF70">
        <f t="shared" ref="AF70" si="33">IFERROR(AVERAGE(Q70:Q71),"")</f>
        <v>3.5021400828639095E-5</v>
      </c>
    </row>
    <row r="71" spans="1:32" x14ac:dyDescent="0.25">
      <c r="A71">
        <v>70</v>
      </c>
      <c r="B71" t="s">
        <v>134</v>
      </c>
      <c r="C71" t="s">
        <v>133</v>
      </c>
      <c r="D71" t="s">
        <v>26</v>
      </c>
      <c r="E71" t="s">
        <v>27</v>
      </c>
      <c r="F71" t="s">
        <v>478</v>
      </c>
      <c r="G71" t="s">
        <v>29</v>
      </c>
      <c r="J71">
        <v>521.1585</v>
      </c>
      <c r="K71">
        <v>7</v>
      </c>
      <c r="L71">
        <v>4</v>
      </c>
      <c r="M71">
        <v>1.9084755108375</v>
      </c>
      <c r="N71">
        <v>1.9354099942795899</v>
      </c>
      <c r="O71">
        <v>2.5591341117368299E-2</v>
      </c>
      <c r="P71">
        <v>25.114598248622698</v>
      </c>
      <c r="Q71">
        <v>3.2717616673737898E-5</v>
      </c>
      <c r="R71" t="s">
        <v>30</v>
      </c>
      <c r="S71" t="s">
        <v>31</v>
      </c>
      <c r="T71" t="s">
        <v>31</v>
      </c>
      <c r="U71" t="s">
        <v>30</v>
      </c>
      <c r="V71" t="s">
        <v>31</v>
      </c>
      <c r="W71" t="s">
        <v>31</v>
      </c>
      <c r="X71" t="s">
        <v>30</v>
      </c>
      <c r="Y71" t="s">
        <v>460</v>
      </c>
      <c r="Z71" t="s">
        <v>466</v>
      </c>
      <c r="AA71" t="s">
        <v>455</v>
      </c>
      <c r="AB71">
        <v>88</v>
      </c>
      <c r="AC71" t="s">
        <v>452</v>
      </c>
      <c r="AD71">
        <v>5</v>
      </c>
    </row>
    <row r="72" spans="1:32" x14ac:dyDescent="0.25">
      <c r="A72">
        <v>71</v>
      </c>
      <c r="B72" t="s">
        <v>135</v>
      </c>
      <c r="C72" t="s">
        <v>136</v>
      </c>
      <c r="D72" t="s">
        <v>26</v>
      </c>
      <c r="E72" t="s">
        <v>27</v>
      </c>
      <c r="F72" t="s">
        <v>478</v>
      </c>
      <c r="G72" t="s">
        <v>29</v>
      </c>
      <c r="J72">
        <v>521.1585</v>
      </c>
      <c r="K72">
        <v>8</v>
      </c>
      <c r="L72">
        <v>4</v>
      </c>
      <c r="M72">
        <v>1.9326814713009399</v>
      </c>
      <c r="N72">
        <v>1.9354099942795899</v>
      </c>
      <c r="O72">
        <v>2.5591341117368299E-2</v>
      </c>
      <c r="P72">
        <v>22.206637539192801</v>
      </c>
      <c r="Q72">
        <v>2.23206180746171E-4</v>
      </c>
      <c r="R72" t="s">
        <v>30</v>
      </c>
      <c r="S72" t="s">
        <v>31</v>
      </c>
      <c r="T72" t="s">
        <v>31</v>
      </c>
      <c r="U72" t="s">
        <v>30</v>
      </c>
      <c r="V72" t="s">
        <v>31</v>
      </c>
      <c r="W72" t="s">
        <v>31</v>
      </c>
      <c r="X72" t="s">
        <v>30</v>
      </c>
      <c r="Y72" t="s">
        <v>460</v>
      </c>
      <c r="Z72" t="s">
        <v>466</v>
      </c>
      <c r="AA72" t="s">
        <v>455</v>
      </c>
      <c r="AB72">
        <v>150</v>
      </c>
      <c r="AC72" t="s">
        <v>452</v>
      </c>
      <c r="AD72">
        <v>5</v>
      </c>
      <c r="AF72">
        <f t="shared" ref="AF72" si="34">IFERROR(AVERAGE(Q72:Q73),"")</f>
        <v>2.287919373050795E-4</v>
      </c>
    </row>
    <row r="73" spans="1:32" x14ac:dyDescent="0.25">
      <c r="A73">
        <v>72</v>
      </c>
      <c r="B73" t="s">
        <v>137</v>
      </c>
      <c r="C73" t="s">
        <v>136</v>
      </c>
      <c r="D73" t="s">
        <v>26</v>
      </c>
      <c r="E73" t="s">
        <v>27</v>
      </c>
      <c r="F73" t="s">
        <v>478</v>
      </c>
      <c r="G73" t="s">
        <v>29</v>
      </c>
      <c r="J73">
        <v>521.1585</v>
      </c>
      <c r="K73">
        <v>9</v>
      </c>
      <c r="L73">
        <v>4</v>
      </c>
      <c r="M73">
        <v>1.9546615545784201</v>
      </c>
      <c r="N73">
        <v>1.9354099942795899</v>
      </c>
      <c r="O73">
        <v>2.5591341117368299E-2</v>
      </c>
      <c r="P73">
        <v>22.1326763855986</v>
      </c>
      <c r="Q73">
        <v>2.3437769386398799E-4</v>
      </c>
      <c r="R73" t="s">
        <v>30</v>
      </c>
      <c r="S73" t="s">
        <v>31</v>
      </c>
      <c r="T73" t="s">
        <v>31</v>
      </c>
      <c r="U73" t="s">
        <v>30</v>
      </c>
      <c r="V73" t="s">
        <v>31</v>
      </c>
      <c r="W73" t="s">
        <v>31</v>
      </c>
      <c r="X73" t="s">
        <v>30</v>
      </c>
      <c r="Y73" t="s">
        <v>460</v>
      </c>
      <c r="Z73" t="s">
        <v>466</v>
      </c>
      <c r="AA73" t="s">
        <v>455</v>
      </c>
      <c r="AB73">
        <v>150</v>
      </c>
      <c r="AC73" t="s">
        <v>452</v>
      </c>
      <c r="AD73">
        <v>5</v>
      </c>
    </row>
    <row r="74" spans="1:32" x14ac:dyDescent="0.25">
      <c r="A74">
        <v>73</v>
      </c>
      <c r="B74" t="s">
        <v>138</v>
      </c>
      <c r="C74" t="s">
        <v>139</v>
      </c>
      <c r="D74" t="s">
        <v>26</v>
      </c>
      <c r="E74" t="s">
        <v>27</v>
      </c>
      <c r="F74" t="s">
        <v>478</v>
      </c>
      <c r="G74" t="s">
        <v>29</v>
      </c>
      <c r="J74">
        <v>521.1585</v>
      </c>
      <c r="K74">
        <v>8</v>
      </c>
      <c r="L74">
        <v>4</v>
      </c>
      <c r="M74">
        <v>1.9271561486770501</v>
      </c>
      <c r="N74">
        <v>1.9354099942795899</v>
      </c>
      <c r="O74">
        <v>2.5591341117368299E-2</v>
      </c>
      <c r="P74">
        <v>26.313460812766301</v>
      </c>
      <c r="Q74">
        <v>1.4824507373583E-5</v>
      </c>
      <c r="R74" t="s">
        <v>30</v>
      </c>
      <c r="S74" t="s">
        <v>31</v>
      </c>
      <c r="T74" t="s">
        <v>31</v>
      </c>
      <c r="U74" t="s">
        <v>30</v>
      </c>
      <c r="V74" t="s">
        <v>31</v>
      </c>
      <c r="W74" t="s">
        <v>31</v>
      </c>
      <c r="X74" t="s">
        <v>30</v>
      </c>
      <c r="Y74" t="s">
        <v>467</v>
      </c>
      <c r="Z74" t="s">
        <v>461</v>
      </c>
      <c r="AA74" t="s">
        <v>454</v>
      </c>
      <c r="AB74">
        <v>38</v>
      </c>
      <c r="AC74" t="s">
        <v>451</v>
      </c>
      <c r="AD74">
        <v>0</v>
      </c>
      <c r="AF74">
        <f t="shared" ref="AF74" si="35">IFERROR(AVERAGE(Q74:Q75),"")</f>
        <v>1.348683978009175E-5</v>
      </c>
    </row>
    <row r="75" spans="1:32" x14ac:dyDescent="0.25">
      <c r="A75">
        <v>74</v>
      </c>
      <c r="B75" t="s">
        <v>140</v>
      </c>
      <c r="C75" t="s">
        <v>139</v>
      </c>
      <c r="D75" t="s">
        <v>26</v>
      </c>
      <c r="E75" t="s">
        <v>27</v>
      </c>
      <c r="F75" t="s">
        <v>478</v>
      </c>
      <c r="G75" t="s">
        <v>29</v>
      </c>
      <c r="J75">
        <v>521.1585</v>
      </c>
      <c r="K75">
        <v>11</v>
      </c>
      <c r="L75">
        <v>4</v>
      </c>
      <c r="M75">
        <v>1.9300865003946699</v>
      </c>
      <c r="N75">
        <v>1.9354099942795899</v>
      </c>
      <c r="O75">
        <v>2.5591341117368299E-2</v>
      </c>
      <c r="P75">
        <v>26.614861535356599</v>
      </c>
      <c r="Q75">
        <v>1.21491721866005E-5</v>
      </c>
      <c r="R75" t="s">
        <v>30</v>
      </c>
      <c r="S75" t="s">
        <v>31</v>
      </c>
      <c r="T75" t="s">
        <v>31</v>
      </c>
      <c r="U75" t="s">
        <v>30</v>
      </c>
      <c r="V75" t="s">
        <v>31</v>
      </c>
      <c r="W75" t="s">
        <v>31</v>
      </c>
      <c r="X75" t="s">
        <v>30</v>
      </c>
      <c r="Y75" t="s">
        <v>467</v>
      </c>
      <c r="Z75" t="s">
        <v>461</v>
      </c>
      <c r="AA75" t="s">
        <v>454</v>
      </c>
      <c r="AB75">
        <v>38</v>
      </c>
      <c r="AC75" t="s">
        <v>451</v>
      </c>
      <c r="AD75">
        <v>0</v>
      </c>
    </row>
    <row r="76" spans="1:32" x14ac:dyDescent="0.25">
      <c r="A76">
        <v>75</v>
      </c>
      <c r="B76" t="s">
        <v>141</v>
      </c>
      <c r="C76" t="s">
        <v>142</v>
      </c>
      <c r="D76" t="s">
        <v>26</v>
      </c>
      <c r="E76" t="s">
        <v>27</v>
      </c>
      <c r="F76" t="s">
        <v>478</v>
      </c>
      <c r="G76" t="s">
        <v>29</v>
      </c>
      <c r="J76">
        <v>521.1585</v>
      </c>
      <c r="K76">
        <v>8</v>
      </c>
      <c r="L76">
        <v>4</v>
      </c>
      <c r="M76">
        <v>1.90447139510568</v>
      </c>
      <c r="N76">
        <v>1.9354099942795899</v>
      </c>
      <c r="O76">
        <v>2.5591341117368299E-2</v>
      </c>
      <c r="P76">
        <v>23.971929794650102</v>
      </c>
      <c r="Q76">
        <v>6.9577384139823102E-5</v>
      </c>
      <c r="R76" t="s">
        <v>30</v>
      </c>
      <c r="S76" t="s">
        <v>31</v>
      </c>
      <c r="T76" t="s">
        <v>31</v>
      </c>
      <c r="U76" t="s">
        <v>30</v>
      </c>
      <c r="V76" t="s">
        <v>31</v>
      </c>
      <c r="W76" t="s">
        <v>31</v>
      </c>
      <c r="X76" t="s">
        <v>30</v>
      </c>
      <c r="Y76" t="s">
        <v>467</v>
      </c>
      <c r="Z76" t="s">
        <v>461</v>
      </c>
      <c r="AA76" t="s">
        <v>454</v>
      </c>
      <c r="AB76">
        <v>88</v>
      </c>
      <c r="AC76" t="s">
        <v>451</v>
      </c>
      <c r="AD76">
        <v>0</v>
      </c>
      <c r="AF76">
        <f t="shared" ref="AF76" si="36">IFERROR(AVERAGE(Q76:Q77),"")</f>
        <v>6.9725603034402796E-5</v>
      </c>
    </row>
    <row r="77" spans="1:32" x14ac:dyDescent="0.25">
      <c r="A77">
        <v>76</v>
      </c>
      <c r="B77" t="s">
        <v>143</v>
      </c>
      <c r="C77" t="s">
        <v>142</v>
      </c>
      <c r="D77" t="s">
        <v>26</v>
      </c>
      <c r="E77" t="s">
        <v>27</v>
      </c>
      <c r="F77" t="s">
        <v>478</v>
      </c>
      <c r="G77" t="s">
        <v>29</v>
      </c>
      <c r="J77">
        <v>521.1585</v>
      </c>
      <c r="K77">
        <v>11</v>
      </c>
      <c r="L77">
        <v>4</v>
      </c>
      <c r="M77">
        <v>1.9259243423556001</v>
      </c>
      <c r="N77">
        <v>1.9354099942795899</v>
      </c>
      <c r="O77">
        <v>2.5591341117368299E-2</v>
      </c>
      <c r="P77">
        <v>23.9654912453761</v>
      </c>
      <c r="Q77">
        <v>6.9873821928982503E-5</v>
      </c>
      <c r="R77" t="s">
        <v>30</v>
      </c>
      <c r="S77" t="s">
        <v>31</v>
      </c>
      <c r="T77" t="s">
        <v>31</v>
      </c>
      <c r="U77" t="s">
        <v>30</v>
      </c>
      <c r="V77" t="s">
        <v>31</v>
      </c>
      <c r="W77" t="s">
        <v>31</v>
      </c>
      <c r="X77" t="s">
        <v>30</v>
      </c>
      <c r="Y77" t="s">
        <v>467</v>
      </c>
      <c r="Z77" t="s">
        <v>461</v>
      </c>
      <c r="AA77" t="s">
        <v>454</v>
      </c>
      <c r="AB77">
        <v>88</v>
      </c>
      <c r="AC77" t="s">
        <v>451</v>
      </c>
      <c r="AD77">
        <v>0</v>
      </c>
    </row>
    <row r="78" spans="1:32" x14ac:dyDescent="0.25">
      <c r="A78">
        <v>77</v>
      </c>
      <c r="B78" t="s">
        <v>144</v>
      </c>
      <c r="C78" t="s">
        <v>145</v>
      </c>
      <c r="D78" t="s">
        <v>26</v>
      </c>
      <c r="E78" t="s">
        <v>27</v>
      </c>
      <c r="F78" t="s">
        <v>478</v>
      </c>
      <c r="G78" t="s">
        <v>29</v>
      </c>
      <c r="J78">
        <v>521.1585</v>
      </c>
      <c r="K78">
        <v>10</v>
      </c>
      <c r="L78">
        <v>4</v>
      </c>
      <c r="M78">
        <v>1.9146551105718499</v>
      </c>
      <c r="N78">
        <v>1.9354099942795899</v>
      </c>
      <c r="O78">
        <v>2.5591341117368299E-2</v>
      </c>
      <c r="P78">
        <v>24.017890599191801</v>
      </c>
      <c r="Q78">
        <v>6.7497514360353498E-5</v>
      </c>
      <c r="R78" t="s">
        <v>30</v>
      </c>
      <c r="S78" t="s">
        <v>31</v>
      </c>
      <c r="T78" t="s">
        <v>31</v>
      </c>
      <c r="U78" t="s">
        <v>30</v>
      </c>
      <c r="V78" t="s">
        <v>31</v>
      </c>
      <c r="W78" t="s">
        <v>31</v>
      </c>
      <c r="X78" t="s">
        <v>30</v>
      </c>
      <c r="Y78" t="s">
        <v>467</v>
      </c>
      <c r="Z78" t="s">
        <v>461</v>
      </c>
      <c r="AA78" t="s">
        <v>454</v>
      </c>
      <c r="AB78">
        <v>150</v>
      </c>
      <c r="AC78" t="s">
        <v>451</v>
      </c>
      <c r="AD78">
        <v>0</v>
      </c>
      <c r="AF78">
        <f t="shared" ref="AF78" si="37">IFERROR(AVERAGE(Q78:Q79),"")</f>
        <v>6.7823108848940391E-5</v>
      </c>
    </row>
    <row r="79" spans="1:32" x14ac:dyDescent="0.25">
      <c r="A79">
        <v>78</v>
      </c>
      <c r="B79" t="s">
        <v>146</v>
      </c>
      <c r="C79" t="s">
        <v>145</v>
      </c>
      <c r="D79" t="s">
        <v>26</v>
      </c>
      <c r="E79" t="s">
        <v>27</v>
      </c>
      <c r="F79" t="s">
        <v>478</v>
      </c>
      <c r="G79" t="s">
        <v>29</v>
      </c>
      <c r="J79">
        <v>521.1585</v>
      </c>
      <c r="K79">
        <v>9</v>
      </c>
      <c r="L79">
        <v>4</v>
      </c>
      <c r="M79">
        <v>1.9270583024249199</v>
      </c>
      <c r="N79">
        <v>1.9354099942795899</v>
      </c>
      <c r="O79">
        <v>2.5591341117368299E-2</v>
      </c>
      <c r="P79">
        <v>24.003350118405901</v>
      </c>
      <c r="Q79">
        <v>6.8148703337527297E-5</v>
      </c>
      <c r="R79" t="s">
        <v>30</v>
      </c>
      <c r="S79" t="s">
        <v>31</v>
      </c>
      <c r="T79" t="s">
        <v>31</v>
      </c>
      <c r="U79" t="s">
        <v>30</v>
      </c>
      <c r="V79" t="s">
        <v>31</v>
      </c>
      <c r="W79" t="s">
        <v>31</v>
      </c>
      <c r="X79" t="s">
        <v>30</v>
      </c>
      <c r="Y79" t="s">
        <v>467</v>
      </c>
      <c r="Z79" t="s">
        <v>461</v>
      </c>
      <c r="AA79" t="s">
        <v>454</v>
      </c>
      <c r="AB79">
        <v>150</v>
      </c>
      <c r="AC79" t="s">
        <v>451</v>
      </c>
      <c r="AD79">
        <v>0</v>
      </c>
    </row>
    <row r="80" spans="1:32" x14ac:dyDescent="0.25">
      <c r="A80">
        <v>79</v>
      </c>
      <c r="B80" t="s">
        <v>147</v>
      </c>
      <c r="C80" t="s">
        <v>148</v>
      </c>
      <c r="D80" t="s">
        <v>26</v>
      </c>
      <c r="E80" t="s">
        <v>27</v>
      </c>
      <c r="F80" t="s">
        <v>478</v>
      </c>
      <c r="G80" t="s">
        <v>29</v>
      </c>
      <c r="J80">
        <v>521.1585</v>
      </c>
      <c r="K80">
        <v>10</v>
      </c>
      <c r="L80">
        <v>4</v>
      </c>
      <c r="M80">
        <v>1.9595756216848601</v>
      </c>
      <c r="N80">
        <v>1.9354099942795899</v>
      </c>
      <c r="O80">
        <v>2.5591341117368299E-2</v>
      </c>
      <c r="P80">
        <v>25.3138644285673</v>
      </c>
      <c r="Q80">
        <v>2.8683854027551701E-5</v>
      </c>
      <c r="R80" t="s">
        <v>30</v>
      </c>
      <c r="S80" t="s">
        <v>31</v>
      </c>
      <c r="T80" t="s">
        <v>31</v>
      </c>
      <c r="U80" t="s">
        <v>30</v>
      </c>
      <c r="V80" t="s">
        <v>31</v>
      </c>
      <c r="W80" t="s">
        <v>31</v>
      </c>
      <c r="X80" t="s">
        <v>30</v>
      </c>
      <c r="Y80" t="s">
        <v>467</v>
      </c>
      <c r="Z80" t="s">
        <v>462</v>
      </c>
      <c r="AA80" t="s">
        <v>454</v>
      </c>
      <c r="AB80">
        <v>38</v>
      </c>
      <c r="AC80" t="s">
        <v>451</v>
      </c>
      <c r="AD80">
        <v>0.5</v>
      </c>
      <c r="AF80">
        <f t="shared" ref="AF80" si="38">IFERROR(AVERAGE(Q80:Q81),"")</f>
        <v>2.9583450704231848E-5</v>
      </c>
    </row>
    <row r="81" spans="1:32" x14ac:dyDescent="0.25">
      <c r="A81">
        <v>80</v>
      </c>
      <c r="B81" t="s">
        <v>149</v>
      </c>
      <c r="C81" t="s">
        <v>148</v>
      </c>
      <c r="D81" t="s">
        <v>26</v>
      </c>
      <c r="E81" t="s">
        <v>27</v>
      </c>
      <c r="F81" t="s">
        <v>478</v>
      </c>
      <c r="G81" t="s">
        <v>29</v>
      </c>
      <c r="J81">
        <v>521.1585</v>
      </c>
      <c r="K81">
        <v>7</v>
      </c>
      <c r="L81">
        <v>4</v>
      </c>
      <c r="M81">
        <v>1.90934676588531</v>
      </c>
      <c r="N81">
        <v>1.9354099942795899</v>
      </c>
      <c r="O81">
        <v>2.5591341117368299E-2</v>
      </c>
      <c r="P81">
        <v>25.221732744906799</v>
      </c>
      <c r="Q81">
        <v>3.0483047380911998E-5</v>
      </c>
      <c r="R81" t="s">
        <v>30</v>
      </c>
      <c r="S81" t="s">
        <v>31</v>
      </c>
      <c r="T81" t="s">
        <v>31</v>
      </c>
      <c r="U81" t="s">
        <v>30</v>
      </c>
      <c r="V81" t="s">
        <v>31</v>
      </c>
      <c r="W81" t="s">
        <v>31</v>
      </c>
      <c r="X81" t="s">
        <v>30</v>
      </c>
      <c r="Y81" t="s">
        <v>467</v>
      </c>
      <c r="Z81" t="s">
        <v>462</v>
      </c>
      <c r="AA81" t="s">
        <v>454</v>
      </c>
      <c r="AB81">
        <v>38</v>
      </c>
      <c r="AC81" t="s">
        <v>451</v>
      </c>
      <c r="AD81">
        <v>0.5</v>
      </c>
    </row>
    <row r="82" spans="1:32" x14ac:dyDescent="0.25">
      <c r="A82">
        <v>81</v>
      </c>
      <c r="B82" t="s">
        <v>150</v>
      </c>
      <c r="C82" t="s">
        <v>151</v>
      </c>
      <c r="D82" t="s">
        <v>26</v>
      </c>
      <c r="E82" t="s">
        <v>27</v>
      </c>
      <c r="F82" t="s">
        <v>478</v>
      </c>
      <c r="G82" t="s">
        <v>29</v>
      </c>
      <c r="J82">
        <v>521.1585</v>
      </c>
      <c r="K82">
        <v>11</v>
      </c>
      <c r="L82">
        <v>4</v>
      </c>
      <c r="M82">
        <v>1.9597081387245401</v>
      </c>
      <c r="N82">
        <v>1.9354099942795899</v>
      </c>
      <c r="O82">
        <v>2.5591341117368299E-2</v>
      </c>
      <c r="P82">
        <v>23.746778056806001</v>
      </c>
      <c r="Q82">
        <v>8.0730107627766801E-5</v>
      </c>
      <c r="R82" t="s">
        <v>30</v>
      </c>
      <c r="S82" t="s">
        <v>31</v>
      </c>
      <c r="T82" t="s">
        <v>31</v>
      </c>
      <c r="U82" t="s">
        <v>30</v>
      </c>
      <c r="V82" t="s">
        <v>31</v>
      </c>
      <c r="W82" t="s">
        <v>31</v>
      </c>
      <c r="X82" t="s">
        <v>30</v>
      </c>
      <c r="Y82" t="s">
        <v>467</v>
      </c>
      <c r="Z82" t="s">
        <v>462</v>
      </c>
      <c r="AA82" t="s">
        <v>454</v>
      </c>
      <c r="AB82">
        <v>88</v>
      </c>
      <c r="AC82" t="s">
        <v>451</v>
      </c>
      <c r="AD82">
        <v>0.5</v>
      </c>
      <c r="AF82">
        <f t="shared" ref="AF82" si="39">IFERROR(AVERAGE(Q82:Q83),"")</f>
        <v>7.8348028093838903E-5</v>
      </c>
    </row>
    <row r="83" spans="1:32" x14ac:dyDescent="0.25">
      <c r="A83">
        <v>82</v>
      </c>
      <c r="B83" t="s">
        <v>152</v>
      </c>
      <c r="C83" t="s">
        <v>151</v>
      </c>
      <c r="D83" t="s">
        <v>26</v>
      </c>
      <c r="E83" t="s">
        <v>27</v>
      </c>
      <c r="F83" t="s">
        <v>478</v>
      </c>
      <c r="G83" t="s">
        <v>29</v>
      </c>
      <c r="J83">
        <v>521.1585</v>
      </c>
      <c r="K83">
        <v>9</v>
      </c>
      <c r="L83">
        <v>4</v>
      </c>
      <c r="M83">
        <v>1.9338001877625499</v>
      </c>
      <c r="N83">
        <v>1.9354099942795899</v>
      </c>
      <c r="O83">
        <v>2.5591341117368299E-2</v>
      </c>
      <c r="P83">
        <v>23.8388947075562</v>
      </c>
      <c r="Q83">
        <v>7.5965948559911006E-5</v>
      </c>
      <c r="R83" t="s">
        <v>30</v>
      </c>
      <c r="S83" t="s">
        <v>31</v>
      </c>
      <c r="T83" t="s">
        <v>31</v>
      </c>
      <c r="U83" t="s">
        <v>30</v>
      </c>
      <c r="V83" t="s">
        <v>31</v>
      </c>
      <c r="W83" t="s">
        <v>31</v>
      </c>
      <c r="X83" t="s">
        <v>30</v>
      </c>
      <c r="Y83" t="s">
        <v>467</v>
      </c>
      <c r="Z83" t="s">
        <v>462</v>
      </c>
      <c r="AA83" t="s">
        <v>454</v>
      </c>
      <c r="AB83">
        <v>88</v>
      </c>
      <c r="AC83" t="s">
        <v>451</v>
      </c>
      <c r="AD83">
        <v>0.5</v>
      </c>
    </row>
    <row r="84" spans="1:32" x14ac:dyDescent="0.25">
      <c r="A84">
        <v>83</v>
      </c>
      <c r="B84" t="s">
        <v>153</v>
      </c>
      <c r="C84" t="s">
        <v>154</v>
      </c>
      <c r="D84" t="s">
        <v>26</v>
      </c>
      <c r="E84" t="s">
        <v>27</v>
      </c>
      <c r="F84" t="s">
        <v>478</v>
      </c>
      <c r="G84" t="s">
        <v>29</v>
      </c>
      <c r="J84">
        <v>521.1585</v>
      </c>
      <c r="K84">
        <v>8</v>
      </c>
      <c r="L84">
        <v>4</v>
      </c>
      <c r="M84">
        <v>1.92112255558978</v>
      </c>
      <c r="N84">
        <v>1.9354099942795899</v>
      </c>
      <c r="O84">
        <v>2.5591341117368299E-2</v>
      </c>
      <c r="P84">
        <v>24.9959385809914</v>
      </c>
      <c r="Q84">
        <v>3.5384254191667198E-5</v>
      </c>
      <c r="R84" t="s">
        <v>30</v>
      </c>
      <c r="S84" t="s">
        <v>31</v>
      </c>
      <c r="T84" t="s">
        <v>31</v>
      </c>
      <c r="U84" t="s">
        <v>30</v>
      </c>
      <c r="V84" t="s">
        <v>31</v>
      </c>
      <c r="W84" t="s">
        <v>31</v>
      </c>
      <c r="X84" t="s">
        <v>30</v>
      </c>
      <c r="Y84" t="s">
        <v>467</v>
      </c>
      <c r="Z84" t="s">
        <v>462</v>
      </c>
      <c r="AA84" t="s">
        <v>454</v>
      </c>
      <c r="AB84">
        <v>150</v>
      </c>
      <c r="AC84" t="s">
        <v>451</v>
      </c>
      <c r="AD84">
        <v>0.5</v>
      </c>
      <c r="AF84">
        <f t="shared" ref="AF84" si="40">IFERROR(AVERAGE(Q84:Q85),"")</f>
        <v>3.311084003804205E-5</v>
      </c>
    </row>
    <row r="85" spans="1:32" x14ac:dyDescent="0.25">
      <c r="A85">
        <v>84</v>
      </c>
      <c r="B85" t="s">
        <v>155</v>
      </c>
      <c r="C85" t="s">
        <v>154</v>
      </c>
      <c r="D85" t="s">
        <v>26</v>
      </c>
      <c r="E85" t="s">
        <v>27</v>
      </c>
      <c r="F85" t="s">
        <v>478</v>
      </c>
      <c r="G85" t="s">
        <v>29</v>
      </c>
      <c r="J85">
        <v>521.1585</v>
      </c>
      <c r="K85">
        <v>9</v>
      </c>
      <c r="L85">
        <v>4</v>
      </c>
      <c r="M85">
        <v>1.9185970336525899</v>
      </c>
      <c r="N85">
        <v>1.9354099942795899</v>
      </c>
      <c r="O85">
        <v>2.5591341117368299E-2</v>
      </c>
      <c r="P85">
        <v>25.204228524008801</v>
      </c>
      <c r="Q85">
        <v>3.0837425884416901E-5</v>
      </c>
      <c r="R85" t="s">
        <v>30</v>
      </c>
      <c r="S85" t="s">
        <v>31</v>
      </c>
      <c r="T85" t="s">
        <v>31</v>
      </c>
      <c r="U85" t="s">
        <v>30</v>
      </c>
      <c r="V85" t="s">
        <v>31</v>
      </c>
      <c r="W85" t="s">
        <v>31</v>
      </c>
      <c r="X85" t="s">
        <v>30</v>
      </c>
      <c r="Y85" t="s">
        <v>467</v>
      </c>
      <c r="Z85" t="s">
        <v>462</v>
      </c>
      <c r="AA85" t="s">
        <v>454</v>
      </c>
      <c r="AB85">
        <v>150</v>
      </c>
      <c r="AC85" t="s">
        <v>451</v>
      </c>
      <c r="AD85">
        <v>0.5</v>
      </c>
    </row>
    <row r="86" spans="1:32" x14ac:dyDescent="0.25">
      <c r="A86">
        <v>85</v>
      </c>
      <c r="B86" t="s">
        <v>156</v>
      </c>
      <c r="C86" t="s">
        <v>157</v>
      </c>
      <c r="D86" t="s">
        <v>26</v>
      </c>
      <c r="E86" t="s">
        <v>27</v>
      </c>
      <c r="F86" t="s">
        <v>478</v>
      </c>
      <c r="G86" t="s">
        <v>29</v>
      </c>
      <c r="J86">
        <v>521.1585</v>
      </c>
      <c r="K86">
        <v>9</v>
      </c>
      <c r="L86">
        <v>4</v>
      </c>
      <c r="M86">
        <v>1.96491041218373</v>
      </c>
      <c r="N86">
        <v>1.9354099942795899</v>
      </c>
      <c r="O86">
        <v>2.5591341117368299E-2</v>
      </c>
      <c r="P86">
        <v>24.462712461635299</v>
      </c>
      <c r="Q86">
        <v>5.0318175921836297E-5</v>
      </c>
      <c r="R86" t="s">
        <v>30</v>
      </c>
      <c r="S86" t="s">
        <v>31</v>
      </c>
      <c r="T86" t="s">
        <v>31</v>
      </c>
      <c r="U86" t="s">
        <v>30</v>
      </c>
      <c r="V86" t="s">
        <v>31</v>
      </c>
      <c r="W86" t="s">
        <v>31</v>
      </c>
      <c r="X86" t="s">
        <v>30</v>
      </c>
      <c r="Y86" t="s">
        <v>467</v>
      </c>
      <c r="Z86" t="s">
        <v>463</v>
      </c>
      <c r="AA86" t="s">
        <v>454</v>
      </c>
      <c r="AB86">
        <v>38</v>
      </c>
      <c r="AC86" t="s">
        <v>451</v>
      </c>
      <c r="AD86">
        <v>5</v>
      </c>
      <c r="AF86">
        <f t="shared" ref="AF86" si="41">IFERROR(AVERAGE(Q86:Q87),"")</f>
        <v>5.0843489813265103E-5</v>
      </c>
    </row>
    <row r="87" spans="1:32" x14ac:dyDescent="0.25">
      <c r="A87">
        <v>86</v>
      </c>
      <c r="B87" t="s">
        <v>158</v>
      </c>
      <c r="C87" t="s">
        <v>157</v>
      </c>
      <c r="D87" t="s">
        <v>26</v>
      </c>
      <c r="E87" t="s">
        <v>27</v>
      </c>
      <c r="F87" t="s">
        <v>478</v>
      </c>
      <c r="G87" t="s">
        <v>29</v>
      </c>
      <c r="J87">
        <v>521.1585</v>
      </c>
      <c r="K87">
        <v>8</v>
      </c>
      <c r="L87">
        <v>4</v>
      </c>
      <c r="M87">
        <v>1.9489310771916599</v>
      </c>
      <c r="N87">
        <v>1.9354099942795899</v>
      </c>
      <c r="O87">
        <v>2.5591341117368299E-2</v>
      </c>
      <c r="P87">
        <v>24.431417453684901</v>
      </c>
      <c r="Q87">
        <v>5.1368803704693902E-5</v>
      </c>
      <c r="R87" t="s">
        <v>30</v>
      </c>
      <c r="S87" t="s">
        <v>31</v>
      </c>
      <c r="T87" t="s">
        <v>31</v>
      </c>
      <c r="U87" t="s">
        <v>30</v>
      </c>
      <c r="V87" t="s">
        <v>31</v>
      </c>
      <c r="W87" t="s">
        <v>31</v>
      </c>
      <c r="X87" t="s">
        <v>30</v>
      </c>
      <c r="Y87" t="s">
        <v>467</v>
      </c>
      <c r="Z87" t="s">
        <v>463</v>
      </c>
      <c r="AA87" t="s">
        <v>454</v>
      </c>
      <c r="AB87">
        <v>38</v>
      </c>
      <c r="AC87" t="s">
        <v>451</v>
      </c>
      <c r="AD87">
        <v>5</v>
      </c>
    </row>
    <row r="88" spans="1:32" x14ac:dyDescent="0.25">
      <c r="A88">
        <v>87</v>
      </c>
      <c r="B88" t="s">
        <v>159</v>
      </c>
      <c r="C88" t="s">
        <v>160</v>
      </c>
      <c r="D88" t="s">
        <v>26</v>
      </c>
      <c r="E88" t="s">
        <v>27</v>
      </c>
      <c r="F88" t="s">
        <v>478</v>
      </c>
      <c r="G88" t="s">
        <v>29</v>
      </c>
      <c r="J88">
        <v>521.1585</v>
      </c>
      <c r="K88">
        <v>9</v>
      </c>
      <c r="L88">
        <v>4</v>
      </c>
      <c r="M88">
        <v>1.9112548956075199</v>
      </c>
      <c r="N88">
        <v>1.9354099942795899</v>
      </c>
      <c r="O88">
        <v>2.5591341117368299E-2</v>
      </c>
      <c r="P88">
        <v>25.0140589224224</v>
      </c>
      <c r="Q88">
        <v>3.4963397033383903E-5</v>
      </c>
      <c r="R88" t="s">
        <v>30</v>
      </c>
      <c r="S88" t="s">
        <v>31</v>
      </c>
      <c r="T88" t="s">
        <v>31</v>
      </c>
      <c r="U88" t="s">
        <v>30</v>
      </c>
      <c r="V88" t="s">
        <v>31</v>
      </c>
      <c r="W88" t="s">
        <v>31</v>
      </c>
      <c r="X88" t="s">
        <v>30</v>
      </c>
      <c r="Y88" t="s">
        <v>467</v>
      </c>
      <c r="Z88" t="s">
        <v>463</v>
      </c>
      <c r="AA88" t="s">
        <v>454</v>
      </c>
      <c r="AB88">
        <v>88</v>
      </c>
      <c r="AC88" t="s">
        <v>451</v>
      </c>
      <c r="AD88">
        <v>5</v>
      </c>
      <c r="AF88">
        <f t="shared" ref="AF88" si="42">IFERROR(AVERAGE(Q88:Q89),"")</f>
        <v>3.5167163984164705E-5</v>
      </c>
    </row>
    <row r="89" spans="1:32" x14ac:dyDescent="0.25">
      <c r="A89">
        <v>88</v>
      </c>
      <c r="B89" t="s">
        <v>161</v>
      </c>
      <c r="C89" t="s">
        <v>160</v>
      </c>
      <c r="D89" t="s">
        <v>26</v>
      </c>
      <c r="E89" t="s">
        <v>27</v>
      </c>
      <c r="F89" t="s">
        <v>478</v>
      </c>
      <c r="G89" t="s">
        <v>29</v>
      </c>
      <c r="J89">
        <v>521.1585</v>
      </c>
      <c r="K89">
        <v>8</v>
      </c>
      <c r="L89">
        <v>5</v>
      </c>
      <c r="M89">
        <v>1.8913507530812299</v>
      </c>
      <c r="N89">
        <v>1.9354099942795899</v>
      </c>
      <c r="O89">
        <v>2.5591341117368299E-2</v>
      </c>
      <c r="P89">
        <v>24.996508913607101</v>
      </c>
      <c r="Q89">
        <v>3.53709309349455E-5</v>
      </c>
      <c r="R89" t="s">
        <v>30</v>
      </c>
      <c r="S89" t="s">
        <v>31</v>
      </c>
      <c r="T89" t="s">
        <v>31</v>
      </c>
      <c r="U89" t="s">
        <v>30</v>
      </c>
      <c r="V89" t="s">
        <v>31</v>
      </c>
      <c r="W89" t="s">
        <v>31</v>
      </c>
      <c r="X89" t="s">
        <v>30</v>
      </c>
      <c r="Y89" t="s">
        <v>467</v>
      </c>
      <c r="Z89" t="s">
        <v>463</v>
      </c>
      <c r="AA89" t="s">
        <v>454</v>
      </c>
      <c r="AB89">
        <v>88</v>
      </c>
      <c r="AC89" t="s">
        <v>451</v>
      </c>
      <c r="AD89">
        <v>5</v>
      </c>
    </row>
    <row r="90" spans="1:32" x14ac:dyDescent="0.25">
      <c r="A90">
        <v>89</v>
      </c>
      <c r="B90" t="s">
        <v>162</v>
      </c>
      <c r="C90" t="s">
        <v>163</v>
      </c>
      <c r="D90" t="s">
        <v>26</v>
      </c>
      <c r="E90" t="s">
        <v>27</v>
      </c>
      <c r="F90" t="s">
        <v>478</v>
      </c>
      <c r="G90" t="s">
        <v>29</v>
      </c>
      <c r="J90">
        <v>521.1585</v>
      </c>
      <c r="K90">
        <v>7</v>
      </c>
      <c r="L90">
        <v>4</v>
      </c>
      <c r="M90">
        <v>1.9227015477626599</v>
      </c>
      <c r="N90">
        <v>1.9354099942795899</v>
      </c>
      <c r="O90">
        <v>2.5591341117368299E-2</v>
      </c>
      <c r="P90">
        <v>23.3150131865332</v>
      </c>
      <c r="Q90">
        <v>1.07362849548817E-4</v>
      </c>
      <c r="R90" t="s">
        <v>30</v>
      </c>
      <c r="S90" t="s">
        <v>31</v>
      </c>
      <c r="T90" t="s">
        <v>31</v>
      </c>
      <c r="U90" t="s">
        <v>30</v>
      </c>
      <c r="V90" t="s">
        <v>31</v>
      </c>
      <c r="W90" t="s">
        <v>31</v>
      </c>
      <c r="X90" t="s">
        <v>30</v>
      </c>
      <c r="Y90" t="s">
        <v>467</v>
      </c>
      <c r="Z90" t="s">
        <v>463</v>
      </c>
      <c r="AA90" t="s">
        <v>454</v>
      </c>
      <c r="AB90">
        <v>150</v>
      </c>
      <c r="AC90" t="s">
        <v>451</v>
      </c>
      <c r="AD90">
        <v>5</v>
      </c>
      <c r="AF90">
        <f t="shared" ref="AF90" si="43">IFERROR(AVERAGE(Q90:Q91),"")</f>
        <v>1.13392902865405E-4</v>
      </c>
    </row>
    <row r="91" spans="1:32" x14ac:dyDescent="0.25">
      <c r="A91">
        <v>90</v>
      </c>
      <c r="B91" t="s">
        <v>164</v>
      </c>
      <c r="C91" t="s">
        <v>163</v>
      </c>
      <c r="D91" t="s">
        <v>26</v>
      </c>
      <c r="E91" t="s">
        <v>27</v>
      </c>
      <c r="F91" t="s">
        <v>478</v>
      </c>
      <c r="G91" t="s">
        <v>29</v>
      </c>
      <c r="J91">
        <v>521.1585</v>
      </c>
      <c r="K91">
        <v>8</v>
      </c>
      <c r="L91">
        <v>4</v>
      </c>
      <c r="M91">
        <v>1.9299555022953201</v>
      </c>
      <c r="N91">
        <v>1.9354099942795899</v>
      </c>
      <c r="O91">
        <v>2.5591341117368299E-2</v>
      </c>
      <c r="P91">
        <v>23.1537923217235</v>
      </c>
      <c r="Q91">
        <v>1.19422956181993E-4</v>
      </c>
      <c r="R91" t="s">
        <v>30</v>
      </c>
      <c r="S91" t="s">
        <v>31</v>
      </c>
      <c r="T91" t="s">
        <v>31</v>
      </c>
      <c r="U91" t="s">
        <v>30</v>
      </c>
      <c r="V91" t="s">
        <v>31</v>
      </c>
      <c r="W91" t="s">
        <v>31</v>
      </c>
      <c r="X91" t="s">
        <v>30</v>
      </c>
      <c r="Y91" t="s">
        <v>467</v>
      </c>
      <c r="Z91" t="s">
        <v>463</v>
      </c>
      <c r="AA91" t="s">
        <v>454</v>
      </c>
      <c r="AB91">
        <v>150</v>
      </c>
      <c r="AC91" t="s">
        <v>451</v>
      </c>
      <c r="AD91">
        <v>5</v>
      </c>
    </row>
    <row r="92" spans="1:32" x14ac:dyDescent="0.25">
      <c r="A92">
        <v>91</v>
      </c>
      <c r="B92" t="s">
        <v>165</v>
      </c>
      <c r="C92" t="s">
        <v>166</v>
      </c>
      <c r="D92" t="s">
        <v>26</v>
      </c>
      <c r="E92" t="s">
        <v>27</v>
      </c>
      <c r="F92" t="s">
        <v>478</v>
      </c>
      <c r="G92" t="s">
        <v>29</v>
      </c>
      <c r="J92">
        <v>521.1585</v>
      </c>
      <c r="K92">
        <v>10</v>
      </c>
      <c r="L92">
        <v>4</v>
      </c>
      <c r="M92">
        <v>1.9286076046893701</v>
      </c>
      <c r="N92">
        <v>1.9354099942795899</v>
      </c>
      <c r="O92">
        <v>2.5591341117368299E-2</v>
      </c>
      <c r="P92">
        <v>26.724240212458099</v>
      </c>
      <c r="Q92">
        <v>1.1302638516463499E-5</v>
      </c>
      <c r="R92" t="s">
        <v>30</v>
      </c>
      <c r="S92" t="s">
        <v>31</v>
      </c>
      <c r="T92" t="s">
        <v>31</v>
      </c>
      <c r="U92" t="s">
        <v>30</v>
      </c>
      <c r="V92" t="s">
        <v>31</v>
      </c>
      <c r="W92" t="s">
        <v>31</v>
      </c>
      <c r="X92" t="s">
        <v>30</v>
      </c>
      <c r="Y92" t="s">
        <v>467</v>
      </c>
      <c r="Z92" t="s">
        <v>464</v>
      </c>
      <c r="AA92" t="s">
        <v>454</v>
      </c>
      <c r="AB92">
        <v>38</v>
      </c>
      <c r="AC92" t="s">
        <v>452</v>
      </c>
      <c r="AD92">
        <v>0</v>
      </c>
      <c r="AF92">
        <f t="shared" ref="AF92" si="44">IFERROR(AVERAGE(Q92:Q93),"")</f>
        <v>1.169281574854965E-5</v>
      </c>
    </row>
    <row r="93" spans="1:32" x14ac:dyDescent="0.25">
      <c r="A93">
        <v>92</v>
      </c>
      <c r="B93" t="s">
        <v>167</v>
      </c>
      <c r="C93" t="s">
        <v>166</v>
      </c>
      <c r="D93" t="s">
        <v>26</v>
      </c>
      <c r="E93" t="s">
        <v>27</v>
      </c>
      <c r="F93" t="s">
        <v>478</v>
      </c>
      <c r="G93" t="s">
        <v>29</v>
      </c>
      <c r="J93">
        <v>521.1585</v>
      </c>
      <c r="K93">
        <v>10</v>
      </c>
      <c r="L93">
        <v>4</v>
      </c>
      <c r="M93">
        <v>1.9253007893007399</v>
      </c>
      <c r="N93">
        <v>1.9354099942795899</v>
      </c>
      <c r="O93">
        <v>2.5591341117368299E-2</v>
      </c>
      <c r="P93">
        <v>26.6231334584865</v>
      </c>
      <c r="Q93">
        <v>1.20829929806358E-5</v>
      </c>
      <c r="R93" t="s">
        <v>30</v>
      </c>
      <c r="S93" t="s">
        <v>31</v>
      </c>
      <c r="T93" t="s">
        <v>31</v>
      </c>
      <c r="U93" t="s">
        <v>30</v>
      </c>
      <c r="V93" t="s">
        <v>31</v>
      </c>
      <c r="W93" t="s">
        <v>31</v>
      </c>
      <c r="X93" t="s">
        <v>30</v>
      </c>
      <c r="Y93" t="s">
        <v>467</v>
      </c>
      <c r="Z93" t="s">
        <v>464</v>
      </c>
      <c r="AA93" t="s">
        <v>454</v>
      </c>
      <c r="AB93">
        <v>38</v>
      </c>
      <c r="AC93" t="s">
        <v>452</v>
      </c>
      <c r="AD93">
        <v>0</v>
      </c>
    </row>
    <row r="94" spans="1:32" x14ac:dyDescent="0.25">
      <c r="A94">
        <v>93</v>
      </c>
      <c r="B94" t="s">
        <v>168</v>
      </c>
      <c r="C94" t="s">
        <v>166</v>
      </c>
      <c r="D94" t="s">
        <v>26</v>
      </c>
      <c r="E94" t="s">
        <v>27</v>
      </c>
      <c r="F94" t="s">
        <v>478</v>
      </c>
      <c r="G94" t="s">
        <v>29</v>
      </c>
      <c r="J94">
        <v>521.1585</v>
      </c>
      <c r="K94">
        <v>9</v>
      </c>
      <c r="L94">
        <v>4</v>
      </c>
      <c r="M94">
        <v>1.88670623415815</v>
      </c>
      <c r="N94">
        <v>1.9354099942795899</v>
      </c>
      <c r="O94">
        <v>2.5591341117368299E-2</v>
      </c>
      <c r="P94">
        <v>26.030477324768501</v>
      </c>
      <c r="Q94">
        <v>1.78703183132981E-5</v>
      </c>
      <c r="R94" t="s">
        <v>30</v>
      </c>
      <c r="S94" t="s">
        <v>31</v>
      </c>
      <c r="T94" t="s">
        <v>31</v>
      </c>
      <c r="U94" t="s">
        <v>30</v>
      </c>
      <c r="V94" t="s">
        <v>31</v>
      </c>
      <c r="W94" t="s">
        <v>31</v>
      </c>
      <c r="X94" t="s">
        <v>30</v>
      </c>
      <c r="Y94" t="s">
        <v>467</v>
      </c>
      <c r="Z94" t="s">
        <v>464</v>
      </c>
      <c r="AA94" t="s">
        <v>454</v>
      </c>
      <c r="AB94">
        <v>38</v>
      </c>
      <c r="AC94" t="s">
        <v>452</v>
      </c>
      <c r="AD94">
        <v>0</v>
      </c>
      <c r="AF94">
        <f t="shared" ref="AF94" si="45">IFERROR(AVERAGE(Q94:Q95),"")</f>
        <v>1.7557991791252151E-5</v>
      </c>
    </row>
    <row r="95" spans="1:32" x14ac:dyDescent="0.25">
      <c r="A95">
        <v>94</v>
      </c>
      <c r="B95" t="s">
        <v>169</v>
      </c>
      <c r="C95" t="s">
        <v>166</v>
      </c>
      <c r="D95" t="s">
        <v>26</v>
      </c>
      <c r="E95" t="s">
        <v>27</v>
      </c>
      <c r="F95" t="s">
        <v>478</v>
      </c>
      <c r="G95" t="s">
        <v>29</v>
      </c>
      <c r="J95">
        <v>521.1585</v>
      </c>
      <c r="K95">
        <v>9</v>
      </c>
      <c r="L95">
        <v>4</v>
      </c>
      <c r="M95">
        <v>1.8756738383695599</v>
      </c>
      <c r="N95">
        <v>1.9354099942795899</v>
      </c>
      <c r="O95">
        <v>2.5591341117368299E-2</v>
      </c>
      <c r="P95">
        <v>26.084360839369499</v>
      </c>
      <c r="Q95">
        <v>1.7245665269206201E-5</v>
      </c>
      <c r="R95" t="s">
        <v>30</v>
      </c>
      <c r="S95" t="s">
        <v>31</v>
      </c>
      <c r="T95" t="s">
        <v>31</v>
      </c>
      <c r="U95" t="s">
        <v>30</v>
      </c>
      <c r="V95" t="s">
        <v>31</v>
      </c>
      <c r="W95" t="s">
        <v>31</v>
      </c>
      <c r="X95" t="s">
        <v>30</v>
      </c>
      <c r="Y95" t="s">
        <v>467</v>
      </c>
      <c r="Z95" t="s">
        <v>464</v>
      </c>
      <c r="AA95" t="s">
        <v>454</v>
      </c>
      <c r="AB95">
        <v>38</v>
      </c>
      <c r="AC95" t="s">
        <v>452</v>
      </c>
      <c r="AD95">
        <v>0</v>
      </c>
    </row>
    <row r="96" spans="1:32" x14ac:dyDescent="0.25">
      <c r="A96">
        <v>95</v>
      </c>
      <c r="B96" t="s">
        <v>170</v>
      </c>
      <c r="C96" t="s">
        <v>166</v>
      </c>
      <c r="D96" t="s">
        <v>26</v>
      </c>
      <c r="E96" t="s">
        <v>27</v>
      </c>
      <c r="F96" t="s">
        <v>478</v>
      </c>
      <c r="G96" t="s">
        <v>29</v>
      </c>
      <c r="J96">
        <v>521.1585</v>
      </c>
      <c r="K96">
        <v>8</v>
      </c>
      <c r="L96">
        <v>4</v>
      </c>
      <c r="M96">
        <v>1.9270896942089299</v>
      </c>
      <c r="N96">
        <v>1.9354099942795899</v>
      </c>
      <c r="O96">
        <v>2.5591341117368299E-2</v>
      </c>
      <c r="P96">
        <v>27.6141484281844</v>
      </c>
      <c r="Q96">
        <v>6.2802684453260099E-6</v>
      </c>
      <c r="R96" t="s">
        <v>30</v>
      </c>
      <c r="S96" t="s">
        <v>31</v>
      </c>
      <c r="T96" t="s">
        <v>31</v>
      </c>
      <c r="U96" t="s">
        <v>30</v>
      </c>
      <c r="V96" t="s">
        <v>31</v>
      </c>
      <c r="W96" t="s">
        <v>31</v>
      </c>
      <c r="X96" t="s">
        <v>30</v>
      </c>
      <c r="Y96" t="s">
        <v>467</v>
      </c>
      <c r="Z96" t="s">
        <v>464</v>
      </c>
      <c r="AA96" t="s">
        <v>454</v>
      </c>
      <c r="AB96">
        <v>38</v>
      </c>
      <c r="AC96" t="s">
        <v>452</v>
      </c>
      <c r="AD96">
        <v>0</v>
      </c>
      <c r="AF96">
        <f t="shared" ref="AF96" si="46">IFERROR(AVERAGE(Q96:Q97),"")</f>
        <v>5.9202481259287196E-6</v>
      </c>
    </row>
    <row r="97" spans="1:32" x14ac:dyDescent="0.25">
      <c r="A97">
        <v>96</v>
      </c>
      <c r="B97" t="s">
        <v>171</v>
      </c>
      <c r="C97" t="s">
        <v>166</v>
      </c>
      <c r="D97" t="s">
        <v>26</v>
      </c>
      <c r="E97" t="s">
        <v>27</v>
      </c>
      <c r="F97" t="s">
        <v>478</v>
      </c>
      <c r="G97" t="s">
        <v>29</v>
      </c>
      <c r="J97">
        <v>521.1585</v>
      </c>
      <c r="K97">
        <v>8</v>
      </c>
      <c r="L97">
        <v>4</v>
      </c>
      <c r="M97">
        <v>1.9536543657065599</v>
      </c>
      <c r="N97">
        <v>1.9354099942795899</v>
      </c>
      <c r="O97">
        <v>2.5591341117368299E-2</v>
      </c>
      <c r="P97">
        <v>27.798564765226899</v>
      </c>
      <c r="Q97">
        <v>5.5602278065314302E-6</v>
      </c>
      <c r="R97" t="s">
        <v>30</v>
      </c>
      <c r="S97" t="s">
        <v>31</v>
      </c>
      <c r="T97" t="s">
        <v>31</v>
      </c>
      <c r="U97" t="s">
        <v>30</v>
      </c>
      <c r="V97" t="s">
        <v>31</v>
      </c>
      <c r="W97" t="s">
        <v>31</v>
      </c>
      <c r="X97" t="s">
        <v>30</v>
      </c>
      <c r="Y97" t="s">
        <v>467</v>
      </c>
      <c r="Z97" t="s">
        <v>464</v>
      </c>
      <c r="AA97" t="s">
        <v>454</v>
      </c>
      <c r="AB97">
        <v>38</v>
      </c>
      <c r="AC97" t="s">
        <v>452</v>
      </c>
      <c r="AD97">
        <v>0</v>
      </c>
    </row>
    <row r="98" spans="1:32" x14ac:dyDescent="0.25">
      <c r="A98">
        <v>97</v>
      </c>
      <c r="B98" t="s">
        <v>172</v>
      </c>
      <c r="C98" t="s">
        <v>173</v>
      </c>
      <c r="D98" t="s">
        <v>26</v>
      </c>
      <c r="E98" t="s">
        <v>27</v>
      </c>
      <c r="F98" t="s">
        <v>478</v>
      </c>
      <c r="G98" t="s">
        <v>29</v>
      </c>
      <c r="J98">
        <v>521.1585</v>
      </c>
      <c r="K98">
        <v>9</v>
      </c>
      <c r="L98">
        <v>4</v>
      </c>
      <c r="M98">
        <v>1.9402655196668199</v>
      </c>
      <c r="N98">
        <v>1.9354099942795899</v>
      </c>
      <c r="O98">
        <v>2.5591341117368299E-2</v>
      </c>
      <c r="P98">
        <v>22.463368913647201</v>
      </c>
      <c r="Q98">
        <v>1.88400736068985E-4</v>
      </c>
      <c r="R98" t="s">
        <v>30</v>
      </c>
      <c r="S98" t="s">
        <v>31</v>
      </c>
      <c r="T98" t="s">
        <v>31</v>
      </c>
      <c r="U98" t="s">
        <v>30</v>
      </c>
      <c r="V98" t="s">
        <v>31</v>
      </c>
      <c r="W98" t="s">
        <v>31</v>
      </c>
      <c r="X98" t="s">
        <v>30</v>
      </c>
      <c r="Y98" t="s">
        <v>467</v>
      </c>
      <c r="Z98" t="s">
        <v>465</v>
      </c>
      <c r="AA98" t="s">
        <v>454</v>
      </c>
      <c r="AB98">
        <v>38</v>
      </c>
      <c r="AC98" t="s">
        <v>452</v>
      </c>
      <c r="AD98">
        <v>0.5</v>
      </c>
      <c r="AF98">
        <f t="shared" ref="AF98" si="47">IFERROR(AVERAGE(Q98:Q99),"")</f>
        <v>1.8520303106590549E-4</v>
      </c>
    </row>
    <row r="99" spans="1:32" x14ac:dyDescent="0.25">
      <c r="A99">
        <v>98</v>
      </c>
      <c r="B99" t="s">
        <v>174</v>
      </c>
      <c r="C99" t="s">
        <v>173</v>
      </c>
      <c r="D99" t="s">
        <v>26</v>
      </c>
      <c r="E99" t="s">
        <v>27</v>
      </c>
      <c r="F99" t="s">
        <v>478</v>
      </c>
      <c r="G99" t="s">
        <v>29</v>
      </c>
      <c r="J99">
        <v>521.1585</v>
      </c>
      <c r="K99">
        <v>9</v>
      </c>
      <c r="L99">
        <v>4</v>
      </c>
      <c r="M99">
        <v>1.93264610066475</v>
      </c>
      <c r="N99">
        <v>1.9354099942795899</v>
      </c>
      <c r="O99">
        <v>2.5591341117368299E-2</v>
      </c>
      <c r="P99">
        <v>22.515669859935301</v>
      </c>
      <c r="Q99">
        <v>1.8200532606282599E-4</v>
      </c>
      <c r="R99" t="s">
        <v>30</v>
      </c>
      <c r="S99" t="s">
        <v>31</v>
      </c>
      <c r="T99" t="s">
        <v>31</v>
      </c>
      <c r="U99" t="s">
        <v>30</v>
      </c>
      <c r="V99" t="s">
        <v>31</v>
      </c>
      <c r="W99" t="s">
        <v>31</v>
      </c>
      <c r="X99" t="s">
        <v>30</v>
      </c>
      <c r="Y99" t="s">
        <v>467</v>
      </c>
      <c r="Z99" t="s">
        <v>465</v>
      </c>
      <c r="AA99" t="s">
        <v>454</v>
      </c>
      <c r="AB99">
        <v>38</v>
      </c>
      <c r="AC99" t="s">
        <v>452</v>
      </c>
      <c r="AD99">
        <v>0.5</v>
      </c>
    </row>
    <row r="100" spans="1:32" x14ac:dyDescent="0.25">
      <c r="A100">
        <v>99</v>
      </c>
      <c r="B100" t="s">
        <v>175</v>
      </c>
      <c r="C100" t="s">
        <v>176</v>
      </c>
      <c r="D100" t="s">
        <v>26</v>
      </c>
      <c r="E100" t="s">
        <v>27</v>
      </c>
      <c r="F100" t="s">
        <v>478</v>
      </c>
      <c r="G100" t="s">
        <v>29</v>
      </c>
      <c r="J100">
        <v>521.1585</v>
      </c>
      <c r="K100">
        <v>9</v>
      </c>
      <c r="L100">
        <v>4</v>
      </c>
      <c r="M100">
        <v>1.94093665418325</v>
      </c>
      <c r="N100">
        <v>1.9354099942795899</v>
      </c>
      <c r="O100">
        <v>2.5591341117368299E-2</v>
      </c>
      <c r="P100">
        <v>23.2740070849867</v>
      </c>
      <c r="Q100">
        <v>1.10309641111197E-4</v>
      </c>
      <c r="R100" t="s">
        <v>30</v>
      </c>
      <c r="S100" t="s">
        <v>31</v>
      </c>
      <c r="T100" t="s">
        <v>31</v>
      </c>
      <c r="U100" t="s">
        <v>30</v>
      </c>
      <c r="V100" t="s">
        <v>31</v>
      </c>
      <c r="W100" t="s">
        <v>31</v>
      </c>
      <c r="X100" t="s">
        <v>30</v>
      </c>
      <c r="Y100" t="s">
        <v>467</v>
      </c>
      <c r="Z100" t="s">
        <v>465</v>
      </c>
      <c r="AA100" t="s">
        <v>454</v>
      </c>
      <c r="AB100">
        <v>88</v>
      </c>
      <c r="AC100" t="s">
        <v>452</v>
      </c>
      <c r="AD100">
        <v>0.5</v>
      </c>
      <c r="AF100">
        <f t="shared" ref="AF100" si="48">IFERROR(AVERAGE(Q100:Q101),"")</f>
        <v>1.1151664364271349E-4</v>
      </c>
    </row>
    <row r="101" spans="1:32" x14ac:dyDescent="0.25">
      <c r="A101">
        <v>100</v>
      </c>
      <c r="B101" t="s">
        <v>177</v>
      </c>
      <c r="C101" t="s">
        <v>176</v>
      </c>
      <c r="D101" t="s">
        <v>26</v>
      </c>
      <c r="E101" t="s">
        <v>27</v>
      </c>
      <c r="F101" t="s">
        <v>478</v>
      </c>
      <c r="G101" t="s">
        <v>29</v>
      </c>
      <c r="J101">
        <v>521.1585</v>
      </c>
      <c r="K101">
        <v>7</v>
      </c>
      <c r="L101">
        <v>4</v>
      </c>
      <c r="M101">
        <v>1.93610635753827</v>
      </c>
      <c r="N101">
        <v>1.9354099942795899</v>
      </c>
      <c r="O101">
        <v>2.5591341117368299E-2</v>
      </c>
      <c r="P101">
        <v>23.2412231160482</v>
      </c>
      <c r="Q101">
        <v>1.1272364617422999E-4</v>
      </c>
      <c r="R101" t="s">
        <v>30</v>
      </c>
      <c r="S101" t="s">
        <v>31</v>
      </c>
      <c r="T101" t="s">
        <v>31</v>
      </c>
      <c r="U101" t="s">
        <v>30</v>
      </c>
      <c r="V101" t="s">
        <v>31</v>
      </c>
      <c r="W101" t="s">
        <v>31</v>
      </c>
      <c r="X101" t="s">
        <v>30</v>
      </c>
      <c r="Y101" t="s">
        <v>467</v>
      </c>
      <c r="Z101" t="s">
        <v>465</v>
      </c>
      <c r="AA101" t="s">
        <v>454</v>
      </c>
      <c r="AB101">
        <v>88</v>
      </c>
      <c r="AC101" t="s">
        <v>452</v>
      </c>
      <c r="AD101">
        <v>0.5</v>
      </c>
    </row>
    <row r="102" spans="1:32" x14ac:dyDescent="0.25">
      <c r="A102">
        <v>101</v>
      </c>
      <c r="B102" t="s">
        <v>178</v>
      </c>
      <c r="C102" t="s">
        <v>179</v>
      </c>
      <c r="D102" t="s">
        <v>26</v>
      </c>
      <c r="E102" t="s">
        <v>27</v>
      </c>
      <c r="F102" t="s">
        <v>478</v>
      </c>
      <c r="G102" t="s">
        <v>29</v>
      </c>
      <c r="J102">
        <v>521.1585</v>
      </c>
      <c r="K102">
        <v>8</v>
      </c>
      <c r="L102">
        <v>4</v>
      </c>
      <c r="M102">
        <v>1.92518916744018</v>
      </c>
      <c r="N102">
        <v>1.9354099942795899</v>
      </c>
      <c r="O102">
        <v>2.5591341117368299E-2</v>
      </c>
      <c r="P102">
        <v>23.0425112370786</v>
      </c>
      <c r="Q102">
        <v>1.2852873277387599E-4</v>
      </c>
      <c r="R102" t="s">
        <v>30</v>
      </c>
      <c r="S102" t="s">
        <v>31</v>
      </c>
      <c r="T102" t="s">
        <v>31</v>
      </c>
      <c r="U102" t="s">
        <v>30</v>
      </c>
      <c r="V102" t="s">
        <v>31</v>
      </c>
      <c r="W102" t="s">
        <v>31</v>
      </c>
      <c r="X102" t="s">
        <v>30</v>
      </c>
      <c r="Y102" t="s">
        <v>467</v>
      </c>
      <c r="Z102" t="s">
        <v>465</v>
      </c>
      <c r="AA102" t="s">
        <v>454</v>
      </c>
      <c r="AB102">
        <v>150</v>
      </c>
      <c r="AC102" t="s">
        <v>452</v>
      </c>
      <c r="AD102">
        <v>0.5</v>
      </c>
      <c r="AF102">
        <f t="shared" ref="AF102" si="49">IFERROR(AVERAGE(Q102:Q103),"")</f>
        <v>1.2934064640806849E-4</v>
      </c>
    </row>
    <row r="103" spans="1:32" x14ac:dyDescent="0.25">
      <c r="A103">
        <v>102</v>
      </c>
      <c r="B103" t="s">
        <v>180</v>
      </c>
      <c r="C103" t="s">
        <v>179</v>
      </c>
      <c r="D103" t="s">
        <v>26</v>
      </c>
      <c r="E103" t="s">
        <v>27</v>
      </c>
      <c r="F103" t="s">
        <v>478</v>
      </c>
      <c r="G103" t="s">
        <v>29</v>
      </c>
      <c r="J103">
        <v>521.1585</v>
      </c>
      <c r="K103">
        <v>7</v>
      </c>
      <c r="L103">
        <v>4</v>
      </c>
      <c r="M103">
        <v>1.9257802292014099</v>
      </c>
      <c r="N103">
        <v>1.9354099942795899</v>
      </c>
      <c r="O103">
        <v>2.5591341117368299E-2</v>
      </c>
      <c r="P103">
        <v>23.023497976930599</v>
      </c>
      <c r="Q103">
        <v>1.3015256004226099E-4</v>
      </c>
      <c r="R103" t="s">
        <v>30</v>
      </c>
      <c r="S103" t="s">
        <v>31</v>
      </c>
      <c r="T103" t="s">
        <v>31</v>
      </c>
      <c r="U103" t="s">
        <v>30</v>
      </c>
      <c r="V103" t="s">
        <v>31</v>
      </c>
      <c r="W103" t="s">
        <v>31</v>
      </c>
      <c r="X103" t="s">
        <v>30</v>
      </c>
      <c r="Y103" t="s">
        <v>467</v>
      </c>
      <c r="Z103" t="s">
        <v>465</v>
      </c>
      <c r="AA103" t="s">
        <v>454</v>
      </c>
      <c r="AB103">
        <v>150</v>
      </c>
      <c r="AC103" t="s">
        <v>452</v>
      </c>
      <c r="AD103">
        <v>0.5</v>
      </c>
    </row>
    <row r="104" spans="1:32" x14ac:dyDescent="0.25">
      <c r="A104">
        <v>103</v>
      </c>
      <c r="B104" t="s">
        <v>181</v>
      </c>
      <c r="C104" t="s">
        <v>182</v>
      </c>
      <c r="D104" t="s">
        <v>26</v>
      </c>
      <c r="E104" t="s">
        <v>27</v>
      </c>
      <c r="F104" t="s">
        <v>478</v>
      </c>
      <c r="G104" t="s">
        <v>29</v>
      </c>
      <c r="J104">
        <v>521.1585</v>
      </c>
      <c r="K104">
        <v>9</v>
      </c>
      <c r="L104">
        <v>4</v>
      </c>
      <c r="M104">
        <v>1.96237651060774</v>
      </c>
      <c r="N104">
        <v>1.9354099942795899</v>
      </c>
      <c r="O104">
        <v>2.5591341117368299E-2</v>
      </c>
      <c r="P104">
        <v>23.563563221865302</v>
      </c>
      <c r="Q104">
        <v>9.1112213069387903E-5</v>
      </c>
      <c r="R104" t="s">
        <v>30</v>
      </c>
      <c r="S104" t="s">
        <v>31</v>
      </c>
      <c r="T104" t="s">
        <v>31</v>
      </c>
      <c r="U104" t="s">
        <v>30</v>
      </c>
      <c r="V104" t="s">
        <v>31</v>
      </c>
      <c r="W104" t="s">
        <v>31</v>
      </c>
      <c r="X104" t="s">
        <v>30</v>
      </c>
      <c r="Y104" t="s">
        <v>467</v>
      </c>
      <c r="Z104" t="s">
        <v>466</v>
      </c>
      <c r="AA104" t="s">
        <v>454</v>
      </c>
      <c r="AB104">
        <v>38</v>
      </c>
      <c r="AC104" t="s">
        <v>452</v>
      </c>
      <c r="AD104">
        <v>5</v>
      </c>
      <c r="AF104">
        <f t="shared" ref="AF104" si="50">IFERROR(AVERAGE(Q104:Q105),"")</f>
        <v>9.4303164669304161E-5</v>
      </c>
    </row>
    <row r="105" spans="1:32" x14ac:dyDescent="0.25">
      <c r="A105">
        <v>104</v>
      </c>
      <c r="B105" t="s">
        <v>183</v>
      </c>
      <c r="C105" t="s">
        <v>182</v>
      </c>
      <c r="D105" t="s">
        <v>26</v>
      </c>
      <c r="E105" t="s">
        <v>27</v>
      </c>
      <c r="F105" t="s">
        <v>478</v>
      </c>
      <c r="G105" t="s">
        <v>29</v>
      </c>
      <c r="J105">
        <v>521.1585</v>
      </c>
      <c r="K105">
        <v>10</v>
      </c>
      <c r="L105">
        <v>4</v>
      </c>
      <c r="M105">
        <v>1.95813556422062</v>
      </c>
      <c r="N105">
        <v>1.9354099942795899</v>
      </c>
      <c r="O105">
        <v>2.5591341117368299E-2</v>
      </c>
      <c r="P105">
        <v>23.461036786155901</v>
      </c>
      <c r="Q105">
        <v>9.7494116269220406E-5</v>
      </c>
      <c r="R105" t="s">
        <v>30</v>
      </c>
      <c r="S105" t="s">
        <v>31</v>
      </c>
      <c r="T105" t="s">
        <v>31</v>
      </c>
      <c r="U105" t="s">
        <v>30</v>
      </c>
      <c r="V105" t="s">
        <v>31</v>
      </c>
      <c r="W105" t="s">
        <v>31</v>
      </c>
      <c r="X105" t="s">
        <v>30</v>
      </c>
      <c r="Y105" t="s">
        <v>467</v>
      </c>
      <c r="Z105" t="s">
        <v>466</v>
      </c>
      <c r="AA105" t="s">
        <v>454</v>
      </c>
      <c r="AB105">
        <v>38</v>
      </c>
      <c r="AC105" t="s">
        <v>452</v>
      </c>
      <c r="AD105">
        <v>5</v>
      </c>
    </row>
    <row r="106" spans="1:32" x14ac:dyDescent="0.25">
      <c r="A106">
        <v>105</v>
      </c>
      <c r="B106" t="s">
        <v>184</v>
      </c>
      <c r="C106" t="s">
        <v>185</v>
      </c>
      <c r="D106" t="s">
        <v>26</v>
      </c>
      <c r="E106" t="s">
        <v>27</v>
      </c>
      <c r="F106" t="s">
        <v>478</v>
      </c>
      <c r="G106" t="s">
        <v>29</v>
      </c>
      <c r="J106">
        <v>521.1585</v>
      </c>
      <c r="K106">
        <v>9</v>
      </c>
      <c r="L106">
        <v>4</v>
      </c>
      <c r="M106">
        <v>1.94539986095005</v>
      </c>
      <c r="N106">
        <v>1.9354099942795899</v>
      </c>
      <c r="O106">
        <v>2.5591341117368299E-2</v>
      </c>
      <c r="P106">
        <v>22.127056622486801</v>
      </c>
      <c r="Q106">
        <v>2.35249047103947E-4</v>
      </c>
      <c r="R106" t="s">
        <v>30</v>
      </c>
      <c r="S106" t="s">
        <v>31</v>
      </c>
      <c r="T106" t="s">
        <v>31</v>
      </c>
      <c r="U106" t="s">
        <v>30</v>
      </c>
      <c r="V106" t="s">
        <v>31</v>
      </c>
      <c r="W106" t="s">
        <v>31</v>
      </c>
      <c r="X106" t="s">
        <v>30</v>
      </c>
      <c r="Y106" t="s">
        <v>467</v>
      </c>
      <c r="Z106" t="s">
        <v>466</v>
      </c>
      <c r="AA106" t="s">
        <v>454</v>
      </c>
      <c r="AB106">
        <v>88</v>
      </c>
      <c r="AC106" t="s">
        <v>452</v>
      </c>
      <c r="AD106">
        <v>5</v>
      </c>
      <c r="AF106">
        <f t="shared" ref="AF106" si="51">IFERROR(AVERAGE(Q106:Q107),"")</f>
        <v>2.332758357822675E-4</v>
      </c>
    </row>
    <row r="107" spans="1:32" x14ac:dyDescent="0.25">
      <c r="A107">
        <v>106</v>
      </c>
      <c r="B107" t="s">
        <v>186</v>
      </c>
      <c r="C107" t="s">
        <v>185</v>
      </c>
      <c r="D107" t="s">
        <v>26</v>
      </c>
      <c r="E107" t="s">
        <v>27</v>
      </c>
      <c r="F107" t="s">
        <v>478</v>
      </c>
      <c r="G107" t="s">
        <v>29</v>
      </c>
      <c r="J107">
        <v>521.1585</v>
      </c>
      <c r="K107">
        <v>8</v>
      </c>
      <c r="L107">
        <v>4</v>
      </c>
      <c r="M107">
        <v>1.92970991849298</v>
      </c>
      <c r="N107">
        <v>1.9354099942795899</v>
      </c>
      <c r="O107">
        <v>2.5591341117368299E-2</v>
      </c>
      <c r="P107">
        <v>22.152677280608401</v>
      </c>
      <c r="Q107">
        <v>2.3130262446058799E-4</v>
      </c>
      <c r="R107" t="s">
        <v>30</v>
      </c>
      <c r="S107" t="s">
        <v>31</v>
      </c>
      <c r="T107" t="s">
        <v>31</v>
      </c>
      <c r="U107" t="s">
        <v>30</v>
      </c>
      <c r="V107" t="s">
        <v>31</v>
      </c>
      <c r="W107" t="s">
        <v>31</v>
      </c>
      <c r="X107" t="s">
        <v>30</v>
      </c>
      <c r="Y107" t="s">
        <v>467</v>
      </c>
      <c r="Z107" t="s">
        <v>466</v>
      </c>
      <c r="AA107" t="s">
        <v>454</v>
      </c>
      <c r="AB107">
        <v>88</v>
      </c>
      <c r="AC107" t="s">
        <v>452</v>
      </c>
      <c r="AD107">
        <v>5</v>
      </c>
    </row>
    <row r="108" spans="1:32" x14ac:dyDescent="0.25">
      <c r="A108">
        <v>107</v>
      </c>
      <c r="B108" t="s">
        <v>187</v>
      </c>
      <c r="C108" t="s">
        <v>188</v>
      </c>
      <c r="D108" t="s">
        <v>26</v>
      </c>
      <c r="E108" t="s">
        <v>27</v>
      </c>
      <c r="F108" t="s">
        <v>478</v>
      </c>
      <c r="G108" t="s">
        <v>29</v>
      </c>
      <c r="J108">
        <v>521.1585</v>
      </c>
      <c r="K108">
        <v>8</v>
      </c>
      <c r="L108">
        <v>4</v>
      </c>
      <c r="M108">
        <v>1.9206948295225199</v>
      </c>
      <c r="N108">
        <v>1.9354099942795899</v>
      </c>
      <c r="O108">
        <v>2.5591341117368299E-2</v>
      </c>
      <c r="P108">
        <v>21.510725273802699</v>
      </c>
      <c r="Q108">
        <v>3.5340692081580599E-4</v>
      </c>
      <c r="R108" t="s">
        <v>30</v>
      </c>
      <c r="S108" t="s">
        <v>31</v>
      </c>
      <c r="T108" t="s">
        <v>31</v>
      </c>
      <c r="U108" t="s">
        <v>30</v>
      </c>
      <c r="V108" t="s">
        <v>31</v>
      </c>
      <c r="W108" t="s">
        <v>31</v>
      </c>
      <c r="X108" t="s">
        <v>30</v>
      </c>
      <c r="Y108" t="s">
        <v>467</v>
      </c>
      <c r="Z108" t="s">
        <v>466</v>
      </c>
      <c r="AA108" t="s">
        <v>454</v>
      </c>
      <c r="AB108">
        <v>150</v>
      </c>
      <c r="AC108" t="s">
        <v>452</v>
      </c>
      <c r="AD108">
        <v>5</v>
      </c>
      <c r="AF108">
        <f t="shared" ref="AF108" si="52">IFERROR(AVERAGE(Q108:Q109),"")</f>
        <v>3.2965226140809997E-4</v>
      </c>
    </row>
    <row r="109" spans="1:32" x14ac:dyDescent="0.25">
      <c r="A109">
        <v>108</v>
      </c>
      <c r="B109" t="s">
        <v>189</v>
      </c>
      <c r="C109" t="s">
        <v>188</v>
      </c>
      <c r="D109" t="s">
        <v>26</v>
      </c>
      <c r="E109" t="s">
        <v>27</v>
      </c>
      <c r="F109" t="s">
        <v>478</v>
      </c>
      <c r="G109" t="s">
        <v>29</v>
      </c>
      <c r="J109">
        <v>521.1585</v>
      </c>
      <c r="K109">
        <v>9</v>
      </c>
      <c r="L109">
        <v>4</v>
      </c>
      <c r="M109">
        <v>2.0157309091900699</v>
      </c>
      <c r="N109">
        <v>1.9354099942795899</v>
      </c>
      <c r="O109">
        <v>2.5591341117368299E-2</v>
      </c>
      <c r="P109">
        <v>21.7293615545695</v>
      </c>
      <c r="Q109">
        <v>3.0589760200039399E-4</v>
      </c>
      <c r="R109" t="s">
        <v>30</v>
      </c>
      <c r="S109" t="s">
        <v>31</v>
      </c>
      <c r="T109" t="s">
        <v>31</v>
      </c>
      <c r="U109" t="s">
        <v>30</v>
      </c>
      <c r="V109" t="s">
        <v>31</v>
      </c>
      <c r="W109" t="s">
        <v>31</v>
      </c>
      <c r="X109" t="s">
        <v>30</v>
      </c>
      <c r="Y109" t="s">
        <v>467</v>
      </c>
      <c r="Z109" t="s">
        <v>466</v>
      </c>
      <c r="AA109" t="s">
        <v>454</v>
      </c>
      <c r="AB109">
        <v>150</v>
      </c>
      <c r="AC109" t="s">
        <v>452</v>
      </c>
      <c r="AD109">
        <v>5</v>
      </c>
    </row>
    <row r="110" spans="1:32" x14ac:dyDescent="0.25">
      <c r="A110">
        <v>109</v>
      </c>
      <c r="B110" t="s">
        <v>190</v>
      </c>
      <c r="C110" t="s">
        <v>191</v>
      </c>
      <c r="D110" t="s">
        <v>26</v>
      </c>
      <c r="E110" t="s">
        <v>27</v>
      </c>
      <c r="F110" t="s">
        <v>478</v>
      </c>
      <c r="G110" t="s">
        <v>29</v>
      </c>
      <c r="J110">
        <v>521.1585</v>
      </c>
      <c r="K110">
        <v>9</v>
      </c>
      <c r="L110">
        <v>4</v>
      </c>
      <c r="M110">
        <v>1.9153108990184899</v>
      </c>
      <c r="N110">
        <v>1.9354099942795899</v>
      </c>
      <c r="O110">
        <v>2.5591341117368299E-2</v>
      </c>
      <c r="P110">
        <v>26.296801613928199</v>
      </c>
      <c r="Q110">
        <v>1.49884829601345E-5</v>
      </c>
      <c r="R110" t="s">
        <v>30</v>
      </c>
      <c r="S110" t="s">
        <v>31</v>
      </c>
      <c r="T110" t="s">
        <v>31</v>
      </c>
      <c r="U110" t="s">
        <v>30</v>
      </c>
      <c r="V110" t="s">
        <v>31</v>
      </c>
      <c r="W110" t="s">
        <v>31</v>
      </c>
      <c r="X110" t="s">
        <v>30</v>
      </c>
      <c r="Y110" t="s">
        <v>467</v>
      </c>
      <c r="Z110" t="s">
        <v>461</v>
      </c>
      <c r="AA110" t="s">
        <v>455</v>
      </c>
      <c r="AB110">
        <v>38</v>
      </c>
      <c r="AC110" t="s">
        <v>451</v>
      </c>
      <c r="AD110">
        <v>0</v>
      </c>
      <c r="AF110">
        <f t="shared" ref="AF110" si="53">IFERROR(AVERAGE(Q110:Q111),"")</f>
        <v>1.5431496575616152E-5</v>
      </c>
    </row>
    <row r="111" spans="1:32" x14ac:dyDescent="0.25">
      <c r="A111">
        <v>110</v>
      </c>
      <c r="B111" t="s">
        <v>192</v>
      </c>
      <c r="C111" t="s">
        <v>191</v>
      </c>
      <c r="D111" t="s">
        <v>26</v>
      </c>
      <c r="E111" t="s">
        <v>27</v>
      </c>
      <c r="F111" t="s">
        <v>478</v>
      </c>
      <c r="G111" t="s">
        <v>29</v>
      </c>
      <c r="J111">
        <v>521.1585</v>
      </c>
      <c r="K111">
        <v>8</v>
      </c>
      <c r="L111">
        <v>4</v>
      </c>
      <c r="M111">
        <v>1.9180327478261801</v>
      </c>
      <c r="N111">
        <v>1.9354099942795899</v>
      </c>
      <c r="O111">
        <v>2.5591341117368299E-2</v>
      </c>
      <c r="P111">
        <v>26.209824606803899</v>
      </c>
      <c r="Q111">
        <v>1.5874510191097801E-5</v>
      </c>
      <c r="R111" t="s">
        <v>30</v>
      </c>
      <c r="S111" t="s">
        <v>31</v>
      </c>
      <c r="T111" t="s">
        <v>31</v>
      </c>
      <c r="U111" t="s">
        <v>30</v>
      </c>
      <c r="V111" t="s">
        <v>31</v>
      </c>
      <c r="W111" t="s">
        <v>31</v>
      </c>
      <c r="X111" t="s">
        <v>30</v>
      </c>
      <c r="Y111" t="s">
        <v>467</v>
      </c>
      <c r="Z111" t="s">
        <v>461</v>
      </c>
      <c r="AA111" t="s">
        <v>455</v>
      </c>
      <c r="AB111">
        <v>38</v>
      </c>
      <c r="AC111" t="s">
        <v>451</v>
      </c>
      <c r="AD111">
        <v>0</v>
      </c>
    </row>
    <row r="112" spans="1:32" x14ac:dyDescent="0.25">
      <c r="A112">
        <v>111</v>
      </c>
      <c r="B112" t="s">
        <v>193</v>
      </c>
      <c r="C112" t="s">
        <v>194</v>
      </c>
      <c r="D112" t="s">
        <v>26</v>
      </c>
      <c r="E112" t="s">
        <v>27</v>
      </c>
      <c r="F112" t="s">
        <v>478</v>
      </c>
      <c r="G112" t="s">
        <v>29</v>
      </c>
      <c r="J112">
        <v>521.1585</v>
      </c>
      <c r="K112">
        <v>8</v>
      </c>
      <c r="L112">
        <v>4</v>
      </c>
      <c r="M112">
        <v>1.91125971183206</v>
      </c>
      <c r="N112">
        <v>1.9354099942795899</v>
      </c>
      <c r="O112">
        <v>2.5591341117368299E-2</v>
      </c>
      <c r="P112">
        <v>26.023036720890801</v>
      </c>
      <c r="Q112">
        <v>1.7958334329708402E-5</v>
      </c>
      <c r="R112" t="s">
        <v>30</v>
      </c>
      <c r="S112" t="s">
        <v>31</v>
      </c>
      <c r="T112" t="s">
        <v>31</v>
      </c>
      <c r="U112" t="s">
        <v>30</v>
      </c>
      <c r="V112" t="s">
        <v>31</v>
      </c>
      <c r="W112" t="s">
        <v>31</v>
      </c>
      <c r="X112" t="s">
        <v>30</v>
      </c>
      <c r="Y112" t="s">
        <v>467</v>
      </c>
      <c r="Z112" t="s">
        <v>461</v>
      </c>
      <c r="AA112" t="s">
        <v>455</v>
      </c>
      <c r="AB112">
        <v>88</v>
      </c>
      <c r="AC112" t="s">
        <v>451</v>
      </c>
      <c r="AD112">
        <v>0</v>
      </c>
      <c r="AF112">
        <f t="shared" ref="AF112" si="54">IFERROR(AVERAGE(Q112:Q113),"")</f>
        <v>1.7198339146148651E-5</v>
      </c>
    </row>
    <row r="113" spans="1:32" x14ac:dyDescent="0.25">
      <c r="A113">
        <v>112</v>
      </c>
      <c r="B113" t="s">
        <v>195</v>
      </c>
      <c r="C113" t="s">
        <v>194</v>
      </c>
      <c r="D113" t="s">
        <v>26</v>
      </c>
      <c r="E113" t="s">
        <v>27</v>
      </c>
      <c r="F113" t="s">
        <v>478</v>
      </c>
      <c r="G113" t="s">
        <v>29</v>
      </c>
      <c r="J113">
        <v>521.1585</v>
      </c>
      <c r="K113">
        <v>8</v>
      </c>
      <c r="L113">
        <v>4</v>
      </c>
      <c r="M113">
        <v>1.92213651270402</v>
      </c>
      <c r="N113">
        <v>1.9354099942795899</v>
      </c>
      <c r="O113">
        <v>2.5591341117368299E-2</v>
      </c>
      <c r="P113">
        <v>26.1569684081357</v>
      </c>
      <c r="Q113">
        <v>1.6438343962588901E-5</v>
      </c>
      <c r="R113" t="s">
        <v>30</v>
      </c>
      <c r="S113" t="s">
        <v>31</v>
      </c>
      <c r="T113" t="s">
        <v>31</v>
      </c>
      <c r="U113" t="s">
        <v>30</v>
      </c>
      <c r="V113" t="s">
        <v>31</v>
      </c>
      <c r="W113" t="s">
        <v>31</v>
      </c>
      <c r="X113" t="s">
        <v>30</v>
      </c>
      <c r="Y113" t="s">
        <v>467</v>
      </c>
      <c r="Z113" t="s">
        <v>461</v>
      </c>
      <c r="AA113" t="s">
        <v>455</v>
      </c>
      <c r="AB113">
        <v>88</v>
      </c>
      <c r="AC113" t="s">
        <v>451</v>
      </c>
      <c r="AD113">
        <v>0</v>
      </c>
    </row>
    <row r="114" spans="1:32" x14ac:dyDescent="0.25">
      <c r="A114">
        <v>113</v>
      </c>
      <c r="B114" t="s">
        <v>196</v>
      </c>
      <c r="C114" t="s">
        <v>197</v>
      </c>
      <c r="D114" t="s">
        <v>26</v>
      </c>
      <c r="E114" t="s">
        <v>27</v>
      </c>
      <c r="F114" t="s">
        <v>478</v>
      </c>
      <c r="G114" t="s">
        <v>29</v>
      </c>
      <c r="J114">
        <v>521.1585</v>
      </c>
      <c r="K114">
        <v>9</v>
      </c>
      <c r="L114">
        <v>4</v>
      </c>
      <c r="M114">
        <v>1.9895064903591</v>
      </c>
      <c r="N114">
        <v>1.9354099942795899</v>
      </c>
      <c r="O114">
        <v>2.5591341117368299E-2</v>
      </c>
      <c r="P114">
        <v>20.291023119056799</v>
      </c>
      <c r="Q114">
        <v>7.9077452683803896E-4</v>
      </c>
      <c r="R114" t="s">
        <v>30</v>
      </c>
      <c r="S114" t="s">
        <v>31</v>
      </c>
      <c r="T114" t="s">
        <v>31</v>
      </c>
      <c r="U114" t="s">
        <v>30</v>
      </c>
      <c r="V114" t="s">
        <v>31</v>
      </c>
      <c r="W114" t="s">
        <v>31</v>
      </c>
      <c r="X114" t="s">
        <v>30</v>
      </c>
      <c r="Y114" t="s">
        <v>467</v>
      </c>
      <c r="Z114" t="s">
        <v>461</v>
      </c>
      <c r="AA114" t="s">
        <v>455</v>
      </c>
      <c r="AB114">
        <v>150</v>
      </c>
      <c r="AC114" t="s">
        <v>451</v>
      </c>
      <c r="AD114">
        <v>0</v>
      </c>
      <c r="AF114">
        <f t="shared" ref="AF114" si="55">IFERROR(AVERAGE(Q114:Q115),"")</f>
        <v>7.7305554519454655E-4</v>
      </c>
    </row>
    <row r="115" spans="1:32" x14ac:dyDescent="0.25">
      <c r="A115">
        <v>114</v>
      </c>
      <c r="B115" t="s">
        <v>198</v>
      </c>
      <c r="C115" t="s">
        <v>197</v>
      </c>
      <c r="D115" t="s">
        <v>26</v>
      </c>
      <c r="E115" t="s">
        <v>27</v>
      </c>
      <c r="F115" t="s">
        <v>478</v>
      </c>
      <c r="G115" t="s">
        <v>29</v>
      </c>
      <c r="J115">
        <v>521.1585</v>
      </c>
      <c r="K115">
        <v>9</v>
      </c>
      <c r="L115">
        <v>4</v>
      </c>
      <c r="M115">
        <v>1.9939541132907801</v>
      </c>
      <c r="N115">
        <v>1.9354099942795899</v>
      </c>
      <c r="O115">
        <v>2.5591341117368299E-2</v>
      </c>
      <c r="P115">
        <v>20.360458401731702</v>
      </c>
      <c r="Q115">
        <v>7.5533656355105403E-4</v>
      </c>
      <c r="R115" t="s">
        <v>30</v>
      </c>
      <c r="S115" t="s">
        <v>31</v>
      </c>
      <c r="T115" t="s">
        <v>31</v>
      </c>
      <c r="U115" t="s">
        <v>30</v>
      </c>
      <c r="V115" t="s">
        <v>31</v>
      </c>
      <c r="W115" t="s">
        <v>31</v>
      </c>
      <c r="X115" t="s">
        <v>30</v>
      </c>
      <c r="Y115" t="s">
        <v>467</v>
      </c>
      <c r="Z115" t="s">
        <v>461</v>
      </c>
      <c r="AA115" t="s">
        <v>455</v>
      </c>
      <c r="AB115">
        <v>150</v>
      </c>
      <c r="AC115" t="s">
        <v>451</v>
      </c>
      <c r="AD115">
        <v>0</v>
      </c>
    </row>
    <row r="116" spans="1:32" x14ac:dyDescent="0.25">
      <c r="A116">
        <v>115</v>
      </c>
      <c r="B116" t="s">
        <v>199</v>
      </c>
      <c r="C116" t="s">
        <v>200</v>
      </c>
      <c r="D116" t="s">
        <v>26</v>
      </c>
      <c r="E116" t="s">
        <v>27</v>
      </c>
      <c r="F116" t="s">
        <v>478</v>
      </c>
      <c r="G116" t="s">
        <v>29</v>
      </c>
      <c r="J116">
        <v>521.1585</v>
      </c>
      <c r="K116">
        <v>8</v>
      </c>
      <c r="L116">
        <v>4</v>
      </c>
      <c r="M116">
        <v>1.95037364707959</v>
      </c>
      <c r="N116">
        <v>1.9354099942795899</v>
      </c>
      <c r="O116">
        <v>2.5591341117368299E-2</v>
      </c>
      <c r="P116">
        <v>23.350450032440399</v>
      </c>
      <c r="Q116">
        <v>1.04879763613321E-4</v>
      </c>
      <c r="R116" t="s">
        <v>30</v>
      </c>
      <c r="S116" t="s">
        <v>31</v>
      </c>
      <c r="T116" t="s">
        <v>31</v>
      </c>
      <c r="U116" t="s">
        <v>30</v>
      </c>
      <c r="V116" t="s">
        <v>31</v>
      </c>
      <c r="W116" t="s">
        <v>31</v>
      </c>
      <c r="X116" t="s">
        <v>30</v>
      </c>
      <c r="Y116" t="s">
        <v>467</v>
      </c>
      <c r="Z116" t="s">
        <v>462</v>
      </c>
      <c r="AA116" t="s">
        <v>455</v>
      </c>
      <c r="AB116">
        <v>38</v>
      </c>
      <c r="AC116" t="s">
        <v>451</v>
      </c>
      <c r="AD116">
        <v>0.5</v>
      </c>
      <c r="AF116">
        <f t="shared" ref="AF116" si="56">IFERROR(AVERAGE(Q116:Q117),"")</f>
        <v>1.05047285365611E-4</v>
      </c>
    </row>
    <row r="117" spans="1:32" x14ac:dyDescent="0.25">
      <c r="A117">
        <v>116</v>
      </c>
      <c r="B117" t="s">
        <v>201</v>
      </c>
      <c r="C117" t="s">
        <v>200</v>
      </c>
      <c r="D117" t="s">
        <v>26</v>
      </c>
      <c r="E117" t="s">
        <v>27</v>
      </c>
      <c r="F117" t="s">
        <v>478</v>
      </c>
      <c r="G117" t="s">
        <v>29</v>
      </c>
      <c r="J117">
        <v>521.1585</v>
      </c>
      <c r="K117">
        <v>9</v>
      </c>
      <c r="L117">
        <v>4</v>
      </c>
      <c r="M117">
        <v>1.9344876837515601</v>
      </c>
      <c r="N117">
        <v>1.9354099942795899</v>
      </c>
      <c r="O117">
        <v>2.5591341117368299E-2</v>
      </c>
      <c r="P117">
        <v>23.345619857949199</v>
      </c>
      <c r="Q117">
        <v>1.05214807117901E-4</v>
      </c>
      <c r="R117" t="s">
        <v>30</v>
      </c>
      <c r="S117" t="s">
        <v>31</v>
      </c>
      <c r="T117" t="s">
        <v>31</v>
      </c>
      <c r="U117" t="s">
        <v>30</v>
      </c>
      <c r="V117" t="s">
        <v>31</v>
      </c>
      <c r="W117" t="s">
        <v>31</v>
      </c>
      <c r="X117" t="s">
        <v>30</v>
      </c>
      <c r="Y117" t="s">
        <v>467</v>
      </c>
      <c r="Z117" t="s">
        <v>462</v>
      </c>
      <c r="AA117" t="s">
        <v>455</v>
      </c>
      <c r="AB117">
        <v>38</v>
      </c>
      <c r="AC117" t="s">
        <v>451</v>
      </c>
      <c r="AD117">
        <v>0.5</v>
      </c>
    </row>
    <row r="118" spans="1:32" x14ac:dyDescent="0.25">
      <c r="A118">
        <v>117</v>
      </c>
      <c r="B118" t="s">
        <v>202</v>
      </c>
      <c r="C118" t="s">
        <v>203</v>
      </c>
      <c r="D118" t="s">
        <v>26</v>
      </c>
      <c r="E118" t="s">
        <v>27</v>
      </c>
      <c r="F118" t="s">
        <v>478</v>
      </c>
      <c r="G118" t="s">
        <v>29</v>
      </c>
      <c r="J118">
        <v>521.1585</v>
      </c>
      <c r="K118">
        <v>8</v>
      </c>
      <c r="L118">
        <v>4</v>
      </c>
      <c r="M118">
        <v>1.9437457969766101</v>
      </c>
      <c r="N118">
        <v>1.9354099942795899</v>
      </c>
      <c r="O118">
        <v>2.5591341117368299E-2</v>
      </c>
      <c r="P118">
        <v>22.184141838716499</v>
      </c>
      <c r="Q118">
        <v>2.26546509612702E-4</v>
      </c>
      <c r="R118" t="s">
        <v>30</v>
      </c>
      <c r="S118" t="s">
        <v>31</v>
      </c>
      <c r="T118" t="s">
        <v>31</v>
      </c>
      <c r="U118" t="s">
        <v>30</v>
      </c>
      <c r="V118" t="s">
        <v>31</v>
      </c>
      <c r="W118" t="s">
        <v>31</v>
      </c>
      <c r="X118" t="s">
        <v>30</v>
      </c>
      <c r="Y118" t="s">
        <v>467</v>
      </c>
      <c r="Z118" t="s">
        <v>462</v>
      </c>
      <c r="AA118" t="s">
        <v>455</v>
      </c>
      <c r="AB118">
        <v>88</v>
      </c>
      <c r="AC118" t="s">
        <v>451</v>
      </c>
      <c r="AD118">
        <v>0.5</v>
      </c>
      <c r="AF118">
        <f t="shared" ref="AF118" si="57">IFERROR(AVERAGE(Q118:Q119),"")</f>
        <v>2.2247949011361699E-4</v>
      </c>
    </row>
    <row r="119" spans="1:32" x14ac:dyDescent="0.25">
      <c r="A119">
        <v>118</v>
      </c>
      <c r="B119" t="s">
        <v>204</v>
      </c>
      <c r="C119" t="s">
        <v>203</v>
      </c>
      <c r="D119" t="s">
        <v>26</v>
      </c>
      <c r="E119" t="s">
        <v>27</v>
      </c>
      <c r="F119" t="s">
        <v>478</v>
      </c>
      <c r="G119" t="s">
        <v>29</v>
      </c>
      <c r="J119">
        <v>521.1585</v>
      </c>
      <c r="K119">
        <v>9</v>
      </c>
      <c r="L119">
        <v>4</v>
      </c>
      <c r="M119">
        <v>1.95258531955981</v>
      </c>
      <c r="N119">
        <v>1.9354099942795899</v>
      </c>
      <c r="O119">
        <v>2.5591341117368299E-2</v>
      </c>
      <c r="P119">
        <v>22.239516455828198</v>
      </c>
      <c r="Q119">
        <v>2.1841247061453201E-4</v>
      </c>
      <c r="R119" t="s">
        <v>30</v>
      </c>
      <c r="S119" t="s">
        <v>31</v>
      </c>
      <c r="T119" t="s">
        <v>31</v>
      </c>
      <c r="U119" t="s">
        <v>30</v>
      </c>
      <c r="V119" t="s">
        <v>31</v>
      </c>
      <c r="W119" t="s">
        <v>31</v>
      </c>
      <c r="X119" t="s">
        <v>30</v>
      </c>
      <c r="Y119" t="s">
        <v>467</v>
      </c>
      <c r="Z119" t="s">
        <v>462</v>
      </c>
      <c r="AA119" t="s">
        <v>455</v>
      </c>
      <c r="AB119">
        <v>88</v>
      </c>
      <c r="AC119" t="s">
        <v>451</v>
      </c>
      <c r="AD119">
        <v>0.5</v>
      </c>
    </row>
    <row r="120" spans="1:32" x14ac:dyDescent="0.25">
      <c r="A120">
        <v>119</v>
      </c>
      <c r="B120" t="s">
        <v>205</v>
      </c>
      <c r="C120" t="s">
        <v>206</v>
      </c>
      <c r="D120" t="s">
        <v>26</v>
      </c>
      <c r="E120" t="s">
        <v>27</v>
      </c>
      <c r="F120" t="s">
        <v>478</v>
      </c>
      <c r="G120" t="s">
        <v>29</v>
      </c>
      <c r="J120">
        <v>521.1585</v>
      </c>
      <c r="K120">
        <v>8</v>
      </c>
      <c r="L120">
        <v>4</v>
      </c>
      <c r="M120">
        <v>1.9564233085684299</v>
      </c>
      <c r="N120">
        <v>1.9354099942795899</v>
      </c>
      <c r="O120">
        <v>2.5591341117368299E-2</v>
      </c>
      <c r="P120">
        <v>21.610817386514299</v>
      </c>
      <c r="Q120">
        <v>3.3080444516623002E-4</v>
      </c>
      <c r="R120" t="s">
        <v>30</v>
      </c>
      <c r="S120" t="s">
        <v>31</v>
      </c>
      <c r="T120" t="s">
        <v>31</v>
      </c>
      <c r="U120" t="s">
        <v>30</v>
      </c>
      <c r="V120" t="s">
        <v>31</v>
      </c>
      <c r="W120" t="s">
        <v>31</v>
      </c>
      <c r="X120" t="s">
        <v>30</v>
      </c>
      <c r="Y120" t="s">
        <v>467</v>
      </c>
      <c r="Z120" t="s">
        <v>462</v>
      </c>
      <c r="AA120" t="s">
        <v>455</v>
      </c>
      <c r="AB120">
        <v>150</v>
      </c>
      <c r="AC120" t="s">
        <v>451</v>
      </c>
      <c r="AD120">
        <v>0.5</v>
      </c>
      <c r="AF120">
        <f t="shared" ref="AF120" si="58">IFERROR(AVERAGE(Q120:Q121),"")</f>
        <v>3.2448945430035701E-4</v>
      </c>
    </row>
    <row r="121" spans="1:32" x14ac:dyDescent="0.25">
      <c r="A121">
        <v>120</v>
      </c>
      <c r="B121" t="s">
        <v>207</v>
      </c>
      <c r="C121" t="s">
        <v>206</v>
      </c>
      <c r="D121" t="s">
        <v>26</v>
      </c>
      <c r="E121" t="s">
        <v>27</v>
      </c>
      <c r="F121" t="s">
        <v>478</v>
      </c>
      <c r="G121" t="s">
        <v>29</v>
      </c>
      <c r="J121">
        <v>521.1585</v>
      </c>
      <c r="K121">
        <v>9</v>
      </c>
      <c r="L121">
        <v>4</v>
      </c>
      <c r="M121">
        <v>1.98257223465513</v>
      </c>
      <c r="N121">
        <v>1.9354099942795899</v>
      </c>
      <c r="O121">
        <v>2.5591341117368299E-2</v>
      </c>
      <c r="P121">
        <v>21.669769999032201</v>
      </c>
      <c r="Q121">
        <v>3.1817446343448399E-4</v>
      </c>
      <c r="R121" t="s">
        <v>30</v>
      </c>
      <c r="S121" t="s">
        <v>31</v>
      </c>
      <c r="T121" t="s">
        <v>31</v>
      </c>
      <c r="U121" t="s">
        <v>30</v>
      </c>
      <c r="V121" t="s">
        <v>31</v>
      </c>
      <c r="W121" t="s">
        <v>31</v>
      </c>
      <c r="X121" t="s">
        <v>30</v>
      </c>
      <c r="Y121" t="s">
        <v>467</v>
      </c>
      <c r="Z121" t="s">
        <v>462</v>
      </c>
      <c r="AA121" t="s">
        <v>455</v>
      </c>
      <c r="AB121">
        <v>150</v>
      </c>
      <c r="AC121" t="s">
        <v>451</v>
      </c>
      <c r="AD121">
        <v>0.5</v>
      </c>
    </row>
    <row r="122" spans="1:32" x14ac:dyDescent="0.25">
      <c r="A122">
        <v>121</v>
      </c>
      <c r="B122" t="s">
        <v>208</v>
      </c>
      <c r="C122" t="s">
        <v>209</v>
      </c>
      <c r="D122" t="s">
        <v>26</v>
      </c>
      <c r="E122" t="s">
        <v>27</v>
      </c>
      <c r="F122" t="s">
        <v>478</v>
      </c>
      <c r="G122" t="s">
        <v>29</v>
      </c>
      <c r="J122">
        <v>521.1585</v>
      </c>
      <c r="K122">
        <v>8</v>
      </c>
      <c r="L122">
        <v>3</v>
      </c>
      <c r="M122">
        <v>1.9651600330052701</v>
      </c>
      <c r="N122">
        <v>1.9354099942795899</v>
      </c>
      <c r="O122">
        <v>2.5591341117368299E-2</v>
      </c>
      <c r="P122">
        <v>29.811363312325099</v>
      </c>
      <c r="Q122">
        <v>1.47189337000669E-6</v>
      </c>
      <c r="R122" t="s">
        <v>30</v>
      </c>
      <c r="S122" t="s">
        <v>31</v>
      </c>
      <c r="T122" t="s">
        <v>31</v>
      </c>
      <c r="U122" t="s">
        <v>30</v>
      </c>
      <c r="V122" t="s">
        <v>31</v>
      </c>
      <c r="W122" t="s">
        <v>31</v>
      </c>
      <c r="X122" t="s">
        <v>30</v>
      </c>
      <c r="Y122" t="s">
        <v>467</v>
      </c>
      <c r="Z122" t="s">
        <v>463</v>
      </c>
      <c r="AA122" t="s">
        <v>455</v>
      </c>
      <c r="AB122">
        <v>38</v>
      </c>
      <c r="AC122" t="s">
        <v>451</v>
      </c>
      <c r="AD122">
        <v>5</v>
      </c>
      <c r="AF122">
        <f t="shared" ref="AF122" si="59">IFERROR(AVERAGE(Q122:Q123),"")</f>
        <v>1.4663850984908649E-6</v>
      </c>
    </row>
    <row r="123" spans="1:32" x14ac:dyDescent="0.25">
      <c r="A123">
        <v>122</v>
      </c>
      <c r="B123" t="s">
        <v>210</v>
      </c>
      <c r="C123" t="s">
        <v>209</v>
      </c>
      <c r="D123" t="s">
        <v>26</v>
      </c>
      <c r="E123" t="s">
        <v>27</v>
      </c>
      <c r="F123" t="s">
        <v>478</v>
      </c>
      <c r="G123" t="s">
        <v>29</v>
      </c>
      <c r="J123">
        <v>521.1585</v>
      </c>
      <c r="K123">
        <v>8</v>
      </c>
      <c r="L123">
        <v>5</v>
      </c>
      <c r="M123">
        <v>1.8608316129211899</v>
      </c>
      <c r="N123">
        <v>1.9354099942795899</v>
      </c>
      <c r="O123">
        <v>2.5591341117368299E-2</v>
      </c>
      <c r="P123">
        <v>29.8227407750712</v>
      </c>
      <c r="Q123">
        <v>1.46087682697504E-6</v>
      </c>
      <c r="R123" t="s">
        <v>30</v>
      </c>
      <c r="S123" t="s">
        <v>31</v>
      </c>
      <c r="T123" t="s">
        <v>31</v>
      </c>
      <c r="U123" t="s">
        <v>30</v>
      </c>
      <c r="V123" t="s">
        <v>31</v>
      </c>
      <c r="W123" t="s">
        <v>31</v>
      </c>
      <c r="X123" t="s">
        <v>30</v>
      </c>
      <c r="Y123" t="s">
        <v>467</v>
      </c>
      <c r="Z123" t="s">
        <v>463</v>
      </c>
      <c r="AA123" t="s">
        <v>455</v>
      </c>
      <c r="AB123">
        <v>38</v>
      </c>
      <c r="AC123" t="s">
        <v>451</v>
      </c>
      <c r="AD123">
        <v>5</v>
      </c>
    </row>
    <row r="124" spans="1:32" x14ac:dyDescent="0.25">
      <c r="A124">
        <v>123</v>
      </c>
      <c r="B124" t="s">
        <v>211</v>
      </c>
      <c r="C124" t="s">
        <v>212</v>
      </c>
      <c r="D124" t="s">
        <v>26</v>
      </c>
      <c r="E124" t="s">
        <v>27</v>
      </c>
      <c r="F124" t="s">
        <v>478</v>
      </c>
      <c r="G124" t="s">
        <v>29</v>
      </c>
      <c r="J124">
        <v>521.1585</v>
      </c>
      <c r="K124">
        <v>9</v>
      </c>
      <c r="L124">
        <v>4</v>
      </c>
      <c r="M124">
        <v>1.99021894278599</v>
      </c>
      <c r="N124">
        <v>1.9354099942795899</v>
      </c>
      <c r="O124">
        <v>2.5591341117368299E-2</v>
      </c>
      <c r="P124">
        <v>21.2021048931108</v>
      </c>
      <c r="Q124">
        <v>4.3329036934587801E-4</v>
      </c>
      <c r="R124" t="s">
        <v>30</v>
      </c>
      <c r="S124" t="s">
        <v>31</v>
      </c>
      <c r="T124" t="s">
        <v>31</v>
      </c>
      <c r="U124" t="s">
        <v>30</v>
      </c>
      <c r="V124" t="s">
        <v>31</v>
      </c>
      <c r="W124" t="s">
        <v>31</v>
      </c>
      <c r="X124" t="s">
        <v>30</v>
      </c>
      <c r="Y124" t="s">
        <v>467</v>
      </c>
      <c r="Z124" t="s">
        <v>463</v>
      </c>
      <c r="AA124" t="s">
        <v>455</v>
      </c>
      <c r="AB124">
        <v>88</v>
      </c>
      <c r="AC124" t="s">
        <v>451</v>
      </c>
      <c r="AD124">
        <v>5</v>
      </c>
      <c r="AF124">
        <f t="shared" ref="AF124" si="60">IFERROR(AVERAGE(Q124:Q125),"")</f>
        <v>4.1798697469415998E-4</v>
      </c>
    </row>
    <row r="125" spans="1:32" x14ac:dyDescent="0.25">
      <c r="A125">
        <v>124</v>
      </c>
      <c r="B125" t="s">
        <v>213</v>
      </c>
      <c r="C125" t="s">
        <v>212</v>
      </c>
      <c r="D125" t="s">
        <v>26</v>
      </c>
      <c r="E125" t="s">
        <v>27</v>
      </c>
      <c r="F125" t="s">
        <v>478</v>
      </c>
      <c r="G125" t="s">
        <v>29</v>
      </c>
      <c r="J125">
        <v>521.1585</v>
      </c>
      <c r="K125">
        <v>10</v>
      </c>
      <c r="L125">
        <v>4</v>
      </c>
      <c r="M125">
        <v>1.97923523458166</v>
      </c>
      <c r="N125">
        <v>1.9354099942795899</v>
      </c>
      <c r="O125">
        <v>2.5591341117368299E-2</v>
      </c>
      <c r="P125">
        <v>21.313046709191401</v>
      </c>
      <c r="Q125">
        <v>4.0268358004244201E-4</v>
      </c>
      <c r="R125" t="s">
        <v>30</v>
      </c>
      <c r="S125" t="s">
        <v>31</v>
      </c>
      <c r="T125" t="s">
        <v>31</v>
      </c>
      <c r="U125" t="s">
        <v>30</v>
      </c>
      <c r="V125" t="s">
        <v>31</v>
      </c>
      <c r="W125" t="s">
        <v>31</v>
      </c>
      <c r="X125" t="s">
        <v>30</v>
      </c>
      <c r="Y125" t="s">
        <v>467</v>
      </c>
      <c r="Z125" t="s">
        <v>463</v>
      </c>
      <c r="AA125" t="s">
        <v>455</v>
      </c>
      <c r="AB125">
        <v>88</v>
      </c>
      <c r="AC125" t="s">
        <v>451</v>
      </c>
      <c r="AD125">
        <v>5</v>
      </c>
    </row>
    <row r="126" spans="1:32" x14ac:dyDescent="0.25">
      <c r="A126">
        <v>125</v>
      </c>
      <c r="B126" t="s">
        <v>214</v>
      </c>
      <c r="C126" t="s">
        <v>215</v>
      </c>
      <c r="D126" t="s">
        <v>26</v>
      </c>
      <c r="E126" t="s">
        <v>27</v>
      </c>
      <c r="F126" t="s">
        <v>478</v>
      </c>
      <c r="G126" t="s">
        <v>29</v>
      </c>
      <c r="J126">
        <v>521.1585</v>
      </c>
      <c r="K126">
        <v>12</v>
      </c>
      <c r="L126">
        <v>4</v>
      </c>
      <c r="M126">
        <v>1.9550854440990999</v>
      </c>
      <c r="N126">
        <v>1.9354099942795899</v>
      </c>
      <c r="O126">
        <v>2.5591341117368299E-2</v>
      </c>
      <c r="P126">
        <v>26.547910573181099</v>
      </c>
      <c r="Q126">
        <v>1.2698324296655799E-5</v>
      </c>
      <c r="R126" t="s">
        <v>30</v>
      </c>
      <c r="S126" t="s">
        <v>31</v>
      </c>
      <c r="T126" t="s">
        <v>31</v>
      </c>
      <c r="U126" t="s">
        <v>30</v>
      </c>
      <c r="V126" t="s">
        <v>31</v>
      </c>
      <c r="W126" t="s">
        <v>31</v>
      </c>
      <c r="X126" t="s">
        <v>30</v>
      </c>
      <c r="Y126" t="s">
        <v>467</v>
      </c>
      <c r="Z126" t="s">
        <v>463</v>
      </c>
      <c r="AA126" t="s">
        <v>455</v>
      </c>
      <c r="AB126">
        <v>150</v>
      </c>
      <c r="AC126" t="s">
        <v>451</v>
      </c>
      <c r="AD126">
        <v>5</v>
      </c>
      <c r="AF126">
        <f t="shared" ref="AF126" si="61">IFERROR(AVERAGE(Q126:Q127),"")</f>
        <v>1.316722602940435E-5</v>
      </c>
    </row>
    <row r="127" spans="1:32" x14ac:dyDescent="0.25">
      <c r="A127">
        <v>126</v>
      </c>
      <c r="B127" t="s">
        <v>216</v>
      </c>
      <c r="C127" t="s">
        <v>215</v>
      </c>
      <c r="D127" t="s">
        <v>26</v>
      </c>
      <c r="E127" t="s">
        <v>27</v>
      </c>
      <c r="F127" t="s">
        <v>478</v>
      </c>
      <c r="G127" t="s">
        <v>29</v>
      </c>
      <c r="J127">
        <v>521.1585</v>
      </c>
      <c r="K127">
        <v>10</v>
      </c>
      <c r="L127">
        <v>4</v>
      </c>
      <c r="M127">
        <v>1.9218291792708699</v>
      </c>
      <c r="N127">
        <v>1.9354099942795899</v>
      </c>
      <c r="O127">
        <v>2.5591341117368299E-2</v>
      </c>
      <c r="P127">
        <v>26.4400041463295</v>
      </c>
      <c r="Q127">
        <v>1.3636127762152901E-5</v>
      </c>
      <c r="R127" t="s">
        <v>30</v>
      </c>
      <c r="S127" t="s">
        <v>31</v>
      </c>
      <c r="T127" t="s">
        <v>31</v>
      </c>
      <c r="U127" t="s">
        <v>30</v>
      </c>
      <c r="V127" t="s">
        <v>31</v>
      </c>
      <c r="W127" t="s">
        <v>31</v>
      </c>
      <c r="X127" t="s">
        <v>30</v>
      </c>
      <c r="Y127" t="s">
        <v>467</v>
      </c>
      <c r="Z127" t="s">
        <v>463</v>
      </c>
      <c r="AA127" t="s">
        <v>455</v>
      </c>
      <c r="AB127">
        <v>150</v>
      </c>
      <c r="AC127" t="s">
        <v>451</v>
      </c>
      <c r="AD127">
        <v>5</v>
      </c>
    </row>
    <row r="128" spans="1:32" x14ac:dyDescent="0.25">
      <c r="A128">
        <v>127</v>
      </c>
      <c r="B128" t="s">
        <v>217</v>
      </c>
      <c r="C128" t="s">
        <v>218</v>
      </c>
      <c r="D128" t="s">
        <v>26</v>
      </c>
      <c r="E128" t="s">
        <v>27</v>
      </c>
      <c r="F128" t="s">
        <v>478</v>
      </c>
      <c r="G128" t="s">
        <v>29</v>
      </c>
      <c r="J128">
        <v>521.1585</v>
      </c>
      <c r="K128">
        <v>10</v>
      </c>
      <c r="L128">
        <v>4</v>
      </c>
      <c r="M128">
        <v>1.93199860236974</v>
      </c>
      <c r="N128">
        <v>1.9354099942795899</v>
      </c>
      <c r="O128">
        <v>2.5591341117368299E-2</v>
      </c>
      <c r="P128">
        <v>23.969846097694798</v>
      </c>
      <c r="Q128">
        <v>6.9673181905337495E-5</v>
      </c>
      <c r="R128" t="s">
        <v>30</v>
      </c>
      <c r="S128" t="s">
        <v>31</v>
      </c>
      <c r="T128" t="s">
        <v>31</v>
      </c>
      <c r="U128" t="s">
        <v>30</v>
      </c>
      <c r="V128" t="s">
        <v>31</v>
      </c>
      <c r="W128" t="s">
        <v>31</v>
      </c>
      <c r="X128" t="s">
        <v>30</v>
      </c>
      <c r="Y128" t="s">
        <v>467</v>
      </c>
      <c r="Z128" t="s">
        <v>464</v>
      </c>
      <c r="AA128" t="s">
        <v>455</v>
      </c>
      <c r="AB128">
        <v>38</v>
      </c>
      <c r="AC128" t="s">
        <v>452</v>
      </c>
      <c r="AD128">
        <v>0</v>
      </c>
      <c r="AF128">
        <f t="shared" ref="AF128" si="62">IFERROR(AVERAGE(Q128:Q129),"")</f>
        <v>6.9311853774471654E-5</v>
      </c>
    </row>
    <row r="129" spans="1:32" x14ac:dyDescent="0.25">
      <c r="A129">
        <v>128</v>
      </c>
      <c r="B129" t="s">
        <v>219</v>
      </c>
      <c r="C129" t="s">
        <v>218</v>
      </c>
      <c r="D129" t="s">
        <v>26</v>
      </c>
      <c r="E129" t="s">
        <v>27</v>
      </c>
      <c r="F129" t="s">
        <v>478</v>
      </c>
      <c r="G129" t="s">
        <v>29</v>
      </c>
      <c r="J129">
        <v>521.1585</v>
      </c>
      <c r="K129">
        <v>10</v>
      </c>
      <c r="L129">
        <v>4</v>
      </c>
      <c r="M129">
        <v>1.9028032713380101</v>
      </c>
      <c r="N129">
        <v>1.9354099942795899</v>
      </c>
      <c r="O129">
        <v>2.5591341117368299E-2</v>
      </c>
      <c r="P129">
        <v>23.9856358120294</v>
      </c>
      <c r="Q129">
        <v>6.89505256436058E-5</v>
      </c>
      <c r="R129" t="s">
        <v>30</v>
      </c>
      <c r="S129" t="s">
        <v>31</v>
      </c>
      <c r="T129" t="s">
        <v>31</v>
      </c>
      <c r="U129" t="s">
        <v>30</v>
      </c>
      <c r="V129" t="s">
        <v>31</v>
      </c>
      <c r="W129" t="s">
        <v>31</v>
      </c>
      <c r="X129" t="s">
        <v>30</v>
      </c>
      <c r="Y129" t="s">
        <v>467</v>
      </c>
      <c r="Z129" t="s">
        <v>464</v>
      </c>
      <c r="AA129" t="s">
        <v>455</v>
      </c>
      <c r="AB129">
        <v>38</v>
      </c>
      <c r="AC129" t="s">
        <v>452</v>
      </c>
      <c r="AD129">
        <v>0</v>
      </c>
    </row>
    <row r="130" spans="1:32" x14ac:dyDescent="0.25">
      <c r="A130">
        <v>129</v>
      </c>
      <c r="B130" t="s">
        <v>220</v>
      </c>
      <c r="C130" t="s">
        <v>221</v>
      </c>
      <c r="D130" t="s">
        <v>26</v>
      </c>
      <c r="E130" t="s">
        <v>27</v>
      </c>
      <c r="F130" t="s">
        <v>478</v>
      </c>
      <c r="G130" t="s">
        <v>29</v>
      </c>
      <c r="J130">
        <v>521.1585</v>
      </c>
      <c r="K130">
        <v>9</v>
      </c>
      <c r="L130">
        <v>4</v>
      </c>
      <c r="M130">
        <v>1.90018190024254</v>
      </c>
      <c r="N130">
        <v>1.9354099942795899</v>
      </c>
      <c r="O130">
        <v>2.5591341117368299E-2</v>
      </c>
      <c r="P130">
        <v>26.105916977172399</v>
      </c>
      <c r="Q130">
        <v>1.7001930420562202E-5</v>
      </c>
      <c r="R130" t="s">
        <v>30</v>
      </c>
      <c r="S130" t="s">
        <v>31</v>
      </c>
      <c r="T130" t="s">
        <v>31</v>
      </c>
      <c r="U130" t="s">
        <v>30</v>
      </c>
      <c r="V130" t="s">
        <v>31</v>
      </c>
      <c r="W130" t="s">
        <v>31</v>
      </c>
      <c r="X130" t="s">
        <v>30</v>
      </c>
      <c r="Y130" t="s">
        <v>467</v>
      </c>
      <c r="Z130" t="s">
        <v>464</v>
      </c>
      <c r="AA130" t="s">
        <v>455</v>
      </c>
      <c r="AB130">
        <v>88</v>
      </c>
      <c r="AC130" t="s">
        <v>452</v>
      </c>
      <c r="AD130">
        <v>0</v>
      </c>
      <c r="AF130">
        <f t="shared" ref="AF130" si="63">IFERROR(AVERAGE(Q130:Q131),"")</f>
        <v>1.6123054266126601E-5</v>
      </c>
    </row>
    <row r="131" spans="1:32" x14ac:dyDescent="0.25">
      <c r="A131">
        <v>130</v>
      </c>
      <c r="B131" t="s">
        <v>222</v>
      </c>
      <c r="C131" t="s">
        <v>221</v>
      </c>
      <c r="D131" t="s">
        <v>26</v>
      </c>
      <c r="E131" t="s">
        <v>27</v>
      </c>
      <c r="F131" t="s">
        <v>478</v>
      </c>
      <c r="G131" t="s">
        <v>29</v>
      </c>
      <c r="J131">
        <v>521.1585</v>
      </c>
      <c r="K131">
        <v>11</v>
      </c>
      <c r="L131">
        <v>4</v>
      </c>
      <c r="M131">
        <v>1.91352723696232</v>
      </c>
      <c r="N131">
        <v>1.9354099942795899</v>
      </c>
      <c r="O131">
        <v>2.5591341117368299E-2</v>
      </c>
      <c r="P131">
        <v>26.271184361263799</v>
      </c>
      <c r="Q131">
        <v>1.5244178111691E-5</v>
      </c>
      <c r="R131" t="s">
        <v>30</v>
      </c>
      <c r="S131" t="s">
        <v>31</v>
      </c>
      <c r="T131" t="s">
        <v>31</v>
      </c>
      <c r="U131" t="s">
        <v>30</v>
      </c>
      <c r="V131" t="s">
        <v>31</v>
      </c>
      <c r="W131" t="s">
        <v>31</v>
      </c>
      <c r="X131" t="s">
        <v>30</v>
      </c>
      <c r="Y131" t="s">
        <v>467</v>
      </c>
      <c r="Z131" t="s">
        <v>464</v>
      </c>
      <c r="AA131" t="s">
        <v>455</v>
      </c>
      <c r="AB131">
        <v>88</v>
      </c>
      <c r="AC131" t="s">
        <v>452</v>
      </c>
      <c r="AD131">
        <v>0</v>
      </c>
    </row>
    <row r="132" spans="1:32" x14ac:dyDescent="0.25">
      <c r="A132">
        <v>131</v>
      </c>
      <c r="B132" t="s">
        <v>223</v>
      </c>
      <c r="C132" t="s">
        <v>224</v>
      </c>
      <c r="D132" t="s">
        <v>26</v>
      </c>
      <c r="E132" t="s">
        <v>27</v>
      </c>
      <c r="F132" t="s">
        <v>478</v>
      </c>
      <c r="G132" t="s">
        <v>29</v>
      </c>
      <c r="J132">
        <v>521.1585</v>
      </c>
      <c r="K132">
        <v>9</v>
      </c>
      <c r="L132">
        <v>4</v>
      </c>
      <c r="M132">
        <v>1.9495394508980901</v>
      </c>
      <c r="N132">
        <v>1.9354099942795899</v>
      </c>
      <c r="O132">
        <v>2.5591341117368299E-2</v>
      </c>
      <c r="P132">
        <v>23.520259506417201</v>
      </c>
      <c r="Q132">
        <v>9.3755106406998704E-5</v>
      </c>
      <c r="R132" t="s">
        <v>30</v>
      </c>
      <c r="S132" t="s">
        <v>31</v>
      </c>
      <c r="T132" t="s">
        <v>31</v>
      </c>
      <c r="U132" t="s">
        <v>30</v>
      </c>
      <c r="V132" t="s">
        <v>31</v>
      </c>
      <c r="W132" t="s">
        <v>31</v>
      </c>
      <c r="X132" t="s">
        <v>30</v>
      </c>
      <c r="Y132" t="s">
        <v>467</v>
      </c>
      <c r="Z132" t="s">
        <v>464</v>
      </c>
      <c r="AA132" t="s">
        <v>455</v>
      </c>
      <c r="AB132">
        <v>150</v>
      </c>
      <c r="AC132" t="s">
        <v>452</v>
      </c>
      <c r="AD132">
        <v>0</v>
      </c>
      <c r="AF132">
        <f t="shared" ref="AF132" si="64">IFERROR(AVERAGE(Q132:Q133),"")</f>
        <v>1.0147742732791184E-4</v>
      </c>
    </row>
    <row r="133" spans="1:32" x14ac:dyDescent="0.25">
      <c r="A133">
        <v>132</v>
      </c>
      <c r="B133" t="s">
        <v>225</v>
      </c>
      <c r="C133" t="s">
        <v>224</v>
      </c>
      <c r="D133" t="s">
        <v>26</v>
      </c>
      <c r="E133" t="s">
        <v>27</v>
      </c>
      <c r="F133" t="s">
        <v>478</v>
      </c>
      <c r="G133" t="s">
        <v>29</v>
      </c>
      <c r="J133">
        <v>521.1585</v>
      </c>
      <c r="K133">
        <v>9</v>
      </c>
      <c r="L133">
        <v>4</v>
      </c>
      <c r="M133">
        <v>1.9645516946983801</v>
      </c>
      <c r="N133">
        <v>1.9354099942795899</v>
      </c>
      <c r="O133">
        <v>2.5591341117368299E-2</v>
      </c>
      <c r="P133">
        <v>23.289321758281201</v>
      </c>
      <c r="Q133">
        <v>1.09199748248825E-4</v>
      </c>
      <c r="R133" t="s">
        <v>30</v>
      </c>
      <c r="S133" t="s">
        <v>31</v>
      </c>
      <c r="T133" t="s">
        <v>31</v>
      </c>
      <c r="U133" t="s">
        <v>30</v>
      </c>
      <c r="V133" t="s">
        <v>31</v>
      </c>
      <c r="W133" t="s">
        <v>31</v>
      </c>
      <c r="X133" t="s">
        <v>30</v>
      </c>
      <c r="Y133" t="s">
        <v>467</v>
      </c>
      <c r="Z133" t="s">
        <v>464</v>
      </c>
      <c r="AA133" t="s">
        <v>455</v>
      </c>
      <c r="AB133">
        <v>150</v>
      </c>
      <c r="AC133" t="s">
        <v>452</v>
      </c>
      <c r="AD133">
        <v>0</v>
      </c>
    </row>
    <row r="134" spans="1:32" x14ac:dyDescent="0.25">
      <c r="A134">
        <v>133</v>
      </c>
      <c r="B134" t="s">
        <v>226</v>
      </c>
      <c r="C134" t="s">
        <v>227</v>
      </c>
      <c r="D134" t="s">
        <v>26</v>
      </c>
      <c r="E134" t="s">
        <v>27</v>
      </c>
      <c r="F134" t="s">
        <v>478</v>
      </c>
      <c r="G134" t="s">
        <v>29</v>
      </c>
      <c r="J134">
        <v>521.1585</v>
      </c>
      <c r="K134">
        <v>8</v>
      </c>
      <c r="L134">
        <v>4</v>
      </c>
      <c r="M134">
        <v>1.9449722632094</v>
      </c>
      <c r="N134">
        <v>1.9354099942795899</v>
      </c>
      <c r="O134">
        <v>2.5591341117368299E-2</v>
      </c>
      <c r="P134">
        <v>24.3878133955238</v>
      </c>
      <c r="Q134">
        <v>5.2869343485166699E-5</v>
      </c>
      <c r="R134" t="s">
        <v>30</v>
      </c>
      <c r="S134" t="s">
        <v>31</v>
      </c>
      <c r="T134" t="s">
        <v>31</v>
      </c>
      <c r="U134" t="s">
        <v>30</v>
      </c>
      <c r="V134" t="s">
        <v>31</v>
      </c>
      <c r="W134" t="s">
        <v>31</v>
      </c>
      <c r="X134" t="s">
        <v>30</v>
      </c>
      <c r="Y134" t="s">
        <v>467</v>
      </c>
      <c r="Z134" t="s">
        <v>465</v>
      </c>
      <c r="AA134" t="s">
        <v>455</v>
      </c>
      <c r="AB134">
        <v>38</v>
      </c>
      <c r="AC134" t="s">
        <v>452</v>
      </c>
      <c r="AD134">
        <v>0.5</v>
      </c>
      <c r="AF134">
        <f t="shared" ref="AF134" si="65">IFERROR(AVERAGE(Q134:Q135),"")</f>
        <v>5.254994827102985E-5</v>
      </c>
    </row>
    <row r="135" spans="1:32" x14ac:dyDescent="0.25">
      <c r="A135">
        <v>134</v>
      </c>
      <c r="B135" t="s">
        <v>228</v>
      </c>
      <c r="C135" t="s">
        <v>227</v>
      </c>
      <c r="D135" t="s">
        <v>26</v>
      </c>
      <c r="E135" t="s">
        <v>27</v>
      </c>
      <c r="F135" t="s">
        <v>478</v>
      </c>
      <c r="G135" t="s">
        <v>29</v>
      </c>
      <c r="J135">
        <v>521.1585</v>
      </c>
      <c r="K135">
        <v>10</v>
      </c>
      <c r="L135">
        <v>4</v>
      </c>
      <c r="M135">
        <v>1.9532714140023</v>
      </c>
      <c r="N135">
        <v>1.9354099942795899</v>
      </c>
      <c r="O135">
        <v>2.5591341117368299E-2</v>
      </c>
      <c r="P135">
        <v>24.406222706665702</v>
      </c>
      <c r="Q135">
        <v>5.2230553056893E-5</v>
      </c>
      <c r="R135" t="s">
        <v>30</v>
      </c>
      <c r="S135" t="s">
        <v>31</v>
      </c>
      <c r="T135" t="s">
        <v>31</v>
      </c>
      <c r="U135" t="s">
        <v>30</v>
      </c>
      <c r="V135" t="s">
        <v>31</v>
      </c>
      <c r="W135" t="s">
        <v>31</v>
      </c>
      <c r="X135" t="s">
        <v>30</v>
      </c>
      <c r="Y135" t="s">
        <v>467</v>
      </c>
      <c r="Z135" t="s">
        <v>465</v>
      </c>
      <c r="AA135" t="s">
        <v>455</v>
      </c>
      <c r="AB135">
        <v>38</v>
      </c>
      <c r="AC135" t="s">
        <v>452</v>
      </c>
      <c r="AD135">
        <v>0.5</v>
      </c>
    </row>
    <row r="136" spans="1:32" x14ac:dyDescent="0.25">
      <c r="A136">
        <v>135</v>
      </c>
      <c r="B136" t="s">
        <v>229</v>
      </c>
      <c r="C136" t="s">
        <v>230</v>
      </c>
      <c r="D136" t="s">
        <v>26</v>
      </c>
      <c r="E136" t="s">
        <v>27</v>
      </c>
      <c r="F136" t="s">
        <v>478</v>
      </c>
      <c r="G136" t="s">
        <v>29</v>
      </c>
      <c r="J136">
        <v>521.1585</v>
      </c>
      <c r="K136">
        <v>9</v>
      </c>
      <c r="L136">
        <v>4</v>
      </c>
      <c r="M136">
        <v>1.9431688127248501</v>
      </c>
      <c r="N136">
        <v>1.9354099942795899</v>
      </c>
      <c r="O136">
        <v>2.5591341117368299E-2</v>
      </c>
      <c r="P136">
        <v>27.3364600469294</v>
      </c>
      <c r="Q136">
        <v>7.5441746196940902E-6</v>
      </c>
      <c r="R136" t="s">
        <v>30</v>
      </c>
      <c r="S136" t="s">
        <v>31</v>
      </c>
      <c r="T136" t="s">
        <v>31</v>
      </c>
      <c r="U136" t="s">
        <v>30</v>
      </c>
      <c r="V136" t="s">
        <v>31</v>
      </c>
      <c r="W136" t="s">
        <v>31</v>
      </c>
      <c r="X136" t="s">
        <v>30</v>
      </c>
      <c r="Y136" t="s">
        <v>467</v>
      </c>
      <c r="Z136" t="s">
        <v>465</v>
      </c>
      <c r="AA136" t="s">
        <v>455</v>
      </c>
      <c r="AB136">
        <v>88</v>
      </c>
      <c r="AC136" t="s">
        <v>452</v>
      </c>
      <c r="AD136">
        <v>0.5</v>
      </c>
      <c r="AF136">
        <f t="shared" ref="AF136" si="66">IFERROR(AVERAGE(Q136:Q137),"")</f>
        <v>7.5694929081004702E-6</v>
      </c>
    </row>
    <row r="137" spans="1:32" x14ac:dyDescent="0.25">
      <c r="A137">
        <v>136</v>
      </c>
      <c r="B137" t="s">
        <v>231</v>
      </c>
      <c r="C137" t="s">
        <v>230</v>
      </c>
      <c r="D137" t="s">
        <v>26</v>
      </c>
      <c r="E137" t="s">
        <v>27</v>
      </c>
      <c r="F137" t="s">
        <v>478</v>
      </c>
      <c r="G137" t="s">
        <v>29</v>
      </c>
      <c r="J137">
        <v>521.1585</v>
      </c>
      <c r="K137">
        <v>9</v>
      </c>
      <c r="L137">
        <v>4</v>
      </c>
      <c r="M137">
        <v>1.9255262317955699</v>
      </c>
      <c r="N137">
        <v>1.9354099942795899</v>
      </c>
      <c r="O137">
        <v>2.5591341117368299E-2</v>
      </c>
      <c r="P137">
        <v>27.3263292116415</v>
      </c>
      <c r="Q137">
        <v>7.5948111965068502E-6</v>
      </c>
      <c r="R137" t="s">
        <v>30</v>
      </c>
      <c r="S137" t="s">
        <v>31</v>
      </c>
      <c r="T137" t="s">
        <v>31</v>
      </c>
      <c r="U137" t="s">
        <v>30</v>
      </c>
      <c r="V137" t="s">
        <v>31</v>
      </c>
      <c r="W137" t="s">
        <v>31</v>
      </c>
      <c r="X137" t="s">
        <v>30</v>
      </c>
      <c r="Y137" t="s">
        <v>467</v>
      </c>
      <c r="Z137" t="s">
        <v>465</v>
      </c>
      <c r="AA137" t="s">
        <v>455</v>
      </c>
      <c r="AB137">
        <v>88</v>
      </c>
      <c r="AC137" t="s">
        <v>452</v>
      </c>
      <c r="AD137">
        <v>0.5</v>
      </c>
    </row>
    <row r="138" spans="1:32" x14ac:dyDescent="0.25">
      <c r="A138">
        <v>137</v>
      </c>
      <c r="B138" t="s">
        <v>232</v>
      </c>
      <c r="C138" t="s">
        <v>233</v>
      </c>
      <c r="D138" t="s">
        <v>26</v>
      </c>
      <c r="E138" t="s">
        <v>27</v>
      </c>
      <c r="F138" t="s">
        <v>478</v>
      </c>
      <c r="G138" t="s">
        <v>29</v>
      </c>
      <c r="J138">
        <v>521.1585</v>
      </c>
      <c r="K138">
        <v>7</v>
      </c>
      <c r="L138">
        <v>4</v>
      </c>
      <c r="M138">
        <v>1.9102997852733301</v>
      </c>
      <c r="N138">
        <v>1.9354099942795899</v>
      </c>
      <c r="O138">
        <v>2.5591341117368299E-2</v>
      </c>
      <c r="P138">
        <v>25.240691277594099</v>
      </c>
      <c r="Q138">
        <v>3.0103818452965001E-5</v>
      </c>
      <c r="R138" t="s">
        <v>30</v>
      </c>
      <c r="S138" t="s">
        <v>31</v>
      </c>
      <c r="T138" t="s">
        <v>31</v>
      </c>
      <c r="U138" t="s">
        <v>30</v>
      </c>
      <c r="V138" t="s">
        <v>31</v>
      </c>
      <c r="W138" t="s">
        <v>31</v>
      </c>
      <c r="X138" t="s">
        <v>30</v>
      </c>
      <c r="Y138" t="s">
        <v>467</v>
      </c>
      <c r="Z138" t="s">
        <v>465</v>
      </c>
      <c r="AA138" t="s">
        <v>455</v>
      </c>
      <c r="AB138">
        <v>150</v>
      </c>
      <c r="AC138" t="s">
        <v>452</v>
      </c>
      <c r="AD138">
        <v>0.5</v>
      </c>
      <c r="AF138">
        <f t="shared" ref="AF138" si="67">IFERROR(AVERAGE(Q138:Q139),"")</f>
        <v>2.9567592773281151E-5</v>
      </c>
    </row>
    <row r="139" spans="1:32" x14ac:dyDescent="0.25">
      <c r="A139">
        <v>138</v>
      </c>
      <c r="B139" t="s">
        <v>234</v>
      </c>
      <c r="C139" t="s">
        <v>233</v>
      </c>
      <c r="D139" t="s">
        <v>26</v>
      </c>
      <c r="E139" t="s">
        <v>27</v>
      </c>
      <c r="F139" t="s">
        <v>478</v>
      </c>
      <c r="G139" t="s">
        <v>29</v>
      </c>
      <c r="J139">
        <v>521.1585</v>
      </c>
      <c r="K139">
        <v>8</v>
      </c>
      <c r="L139">
        <v>4</v>
      </c>
      <c r="M139">
        <v>1.91768477327471</v>
      </c>
      <c r="N139">
        <v>1.9354099942795899</v>
      </c>
      <c r="O139">
        <v>2.5591341117368299E-2</v>
      </c>
      <c r="P139">
        <v>25.295627063096699</v>
      </c>
      <c r="Q139">
        <v>2.9031367093597301E-5</v>
      </c>
      <c r="R139" t="s">
        <v>30</v>
      </c>
      <c r="S139" t="s">
        <v>31</v>
      </c>
      <c r="T139" t="s">
        <v>31</v>
      </c>
      <c r="U139" t="s">
        <v>30</v>
      </c>
      <c r="V139" t="s">
        <v>31</v>
      </c>
      <c r="W139" t="s">
        <v>31</v>
      </c>
      <c r="X139" t="s">
        <v>30</v>
      </c>
      <c r="Y139" t="s">
        <v>467</v>
      </c>
      <c r="Z139" t="s">
        <v>465</v>
      </c>
      <c r="AA139" t="s">
        <v>455</v>
      </c>
      <c r="AB139">
        <v>150</v>
      </c>
      <c r="AC139" t="s">
        <v>452</v>
      </c>
      <c r="AD139">
        <v>0.5</v>
      </c>
    </row>
    <row r="140" spans="1:32" x14ac:dyDescent="0.25">
      <c r="A140">
        <v>139</v>
      </c>
      <c r="B140" t="s">
        <v>235</v>
      </c>
      <c r="C140" t="s">
        <v>236</v>
      </c>
      <c r="D140" t="s">
        <v>26</v>
      </c>
      <c r="E140" t="s">
        <v>27</v>
      </c>
      <c r="F140" t="s">
        <v>478</v>
      </c>
      <c r="G140" t="s">
        <v>29</v>
      </c>
      <c r="J140">
        <v>521.1585</v>
      </c>
      <c r="K140">
        <v>7</v>
      </c>
      <c r="L140">
        <v>4</v>
      </c>
      <c r="M140">
        <v>1.9482973016788601</v>
      </c>
      <c r="N140">
        <v>1.9354099942795899</v>
      </c>
      <c r="O140">
        <v>2.5591341117368299E-2</v>
      </c>
      <c r="P140">
        <v>25.471898012232</v>
      </c>
      <c r="Q140">
        <v>2.5841501362155299E-5</v>
      </c>
      <c r="R140" t="s">
        <v>30</v>
      </c>
      <c r="S140" t="s">
        <v>31</v>
      </c>
      <c r="T140" t="s">
        <v>31</v>
      </c>
      <c r="U140" t="s">
        <v>30</v>
      </c>
      <c r="V140" t="s">
        <v>31</v>
      </c>
      <c r="W140" t="s">
        <v>31</v>
      </c>
      <c r="X140" t="s">
        <v>30</v>
      </c>
      <c r="Y140" t="s">
        <v>467</v>
      </c>
      <c r="Z140" t="s">
        <v>466</v>
      </c>
      <c r="AA140" t="s">
        <v>455</v>
      </c>
      <c r="AB140">
        <v>38</v>
      </c>
      <c r="AC140" t="s">
        <v>452</v>
      </c>
      <c r="AD140">
        <v>5</v>
      </c>
      <c r="AF140">
        <f t="shared" ref="AF140" si="68">IFERROR(AVERAGE(Q140:Q141),"")</f>
        <v>2.5528892687103349E-5</v>
      </c>
    </row>
    <row r="141" spans="1:32" x14ac:dyDescent="0.25">
      <c r="A141">
        <v>140</v>
      </c>
      <c r="B141" t="s">
        <v>237</v>
      </c>
      <c r="C141" t="s">
        <v>236</v>
      </c>
      <c r="D141" t="s">
        <v>26</v>
      </c>
      <c r="E141" t="s">
        <v>27</v>
      </c>
      <c r="F141" t="s">
        <v>478</v>
      </c>
      <c r="G141" t="s">
        <v>29</v>
      </c>
      <c r="J141">
        <v>521.1585</v>
      </c>
      <c r="K141">
        <v>8</v>
      </c>
      <c r="L141">
        <v>4</v>
      </c>
      <c r="M141">
        <v>1.9425900293335301</v>
      </c>
      <c r="N141">
        <v>1.9354099942795899</v>
      </c>
      <c r="O141">
        <v>2.5591341117368299E-2</v>
      </c>
      <c r="P141">
        <v>25.508988866419799</v>
      </c>
      <c r="Q141">
        <v>2.5216284012051399E-5</v>
      </c>
      <c r="R141" t="s">
        <v>30</v>
      </c>
      <c r="S141" t="s">
        <v>31</v>
      </c>
      <c r="T141" t="s">
        <v>31</v>
      </c>
      <c r="U141" t="s">
        <v>30</v>
      </c>
      <c r="V141" t="s">
        <v>31</v>
      </c>
      <c r="W141" t="s">
        <v>31</v>
      </c>
      <c r="X141" t="s">
        <v>30</v>
      </c>
      <c r="Y141" t="s">
        <v>467</v>
      </c>
      <c r="Z141" t="s">
        <v>466</v>
      </c>
      <c r="AA141" t="s">
        <v>455</v>
      </c>
      <c r="AB141">
        <v>38</v>
      </c>
      <c r="AC141" t="s">
        <v>452</v>
      </c>
      <c r="AD141">
        <v>5</v>
      </c>
    </row>
    <row r="142" spans="1:32" x14ac:dyDescent="0.25">
      <c r="A142">
        <v>141</v>
      </c>
      <c r="B142" t="s">
        <v>238</v>
      </c>
      <c r="C142" t="s">
        <v>239</v>
      </c>
      <c r="D142" t="s">
        <v>26</v>
      </c>
      <c r="E142" t="s">
        <v>27</v>
      </c>
      <c r="F142" t="s">
        <v>478</v>
      </c>
      <c r="G142" t="s">
        <v>29</v>
      </c>
      <c r="J142">
        <v>521.1585</v>
      </c>
      <c r="K142">
        <v>11</v>
      </c>
      <c r="L142">
        <v>4</v>
      </c>
      <c r="M142">
        <v>1.9712169691363799</v>
      </c>
      <c r="N142">
        <v>1.9354099942795899</v>
      </c>
      <c r="O142">
        <v>2.5591341117368299E-2</v>
      </c>
      <c r="P142">
        <v>25.629106484354001</v>
      </c>
      <c r="Q142">
        <v>2.3293492015456899E-5</v>
      </c>
      <c r="R142" t="s">
        <v>30</v>
      </c>
      <c r="S142" t="s">
        <v>31</v>
      </c>
      <c r="T142" t="s">
        <v>31</v>
      </c>
      <c r="U142" t="s">
        <v>30</v>
      </c>
      <c r="V142" t="s">
        <v>31</v>
      </c>
      <c r="W142" t="s">
        <v>31</v>
      </c>
      <c r="X142" t="s">
        <v>30</v>
      </c>
      <c r="Y142" t="s">
        <v>467</v>
      </c>
      <c r="Z142" t="s">
        <v>466</v>
      </c>
      <c r="AA142" t="s">
        <v>455</v>
      </c>
      <c r="AB142">
        <v>88</v>
      </c>
      <c r="AC142" t="s">
        <v>452</v>
      </c>
      <c r="AD142">
        <v>5</v>
      </c>
      <c r="AF142">
        <f t="shared" ref="AF142" si="69">IFERROR(AVERAGE(Q142:Q143),"")</f>
        <v>2.3675693250970399E-5</v>
      </c>
    </row>
    <row r="143" spans="1:32" x14ac:dyDescent="0.25">
      <c r="A143">
        <v>142</v>
      </c>
      <c r="B143" t="s">
        <v>240</v>
      </c>
      <c r="C143" t="s">
        <v>239</v>
      </c>
      <c r="D143" t="s">
        <v>26</v>
      </c>
      <c r="E143" t="s">
        <v>27</v>
      </c>
      <c r="F143" t="s">
        <v>478</v>
      </c>
      <c r="G143" t="s">
        <v>29</v>
      </c>
      <c r="J143">
        <v>521.1585</v>
      </c>
      <c r="K143">
        <v>10</v>
      </c>
      <c r="L143">
        <v>4</v>
      </c>
      <c r="M143">
        <v>1.9408437103623399</v>
      </c>
      <c r="N143">
        <v>1.9354099942795899</v>
      </c>
      <c r="O143">
        <v>2.5591341117368299E-2</v>
      </c>
      <c r="P143">
        <v>25.580207122550899</v>
      </c>
      <c r="Q143">
        <v>2.4057894486483899E-5</v>
      </c>
      <c r="R143" t="s">
        <v>30</v>
      </c>
      <c r="S143" t="s">
        <v>31</v>
      </c>
      <c r="T143" t="s">
        <v>31</v>
      </c>
      <c r="U143" t="s">
        <v>30</v>
      </c>
      <c r="V143" t="s">
        <v>31</v>
      </c>
      <c r="W143" t="s">
        <v>31</v>
      </c>
      <c r="X143" t="s">
        <v>30</v>
      </c>
      <c r="Y143" t="s">
        <v>467</v>
      </c>
      <c r="Z143" t="s">
        <v>466</v>
      </c>
      <c r="AA143" t="s">
        <v>455</v>
      </c>
      <c r="AB143">
        <v>88</v>
      </c>
      <c r="AC143" t="s">
        <v>452</v>
      </c>
      <c r="AD143">
        <v>5</v>
      </c>
    </row>
    <row r="144" spans="1:32" x14ac:dyDescent="0.25">
      <c r="A144">
        <v>143</v>
      </c>
      <c r="B144" t="s">
        <v>241</v>
      </c>
      <c r="C144" t="s">
        <v>242</v>
      </c>
      <c r="D144" t="s">
        <v>26</v>
      </c>
      <c r="E144" t="s">
        <v>27</v>
      </c>
      <c r="F144" t="s">
        <v>478</v>
      </c>
      <c r="G144" t="s">
        <v>29</v>
      </c>
      <c r="J144">
        <v>521.1585</v>
      </c>
      <c r="K144">
        <v>10</v>
      </c>
      <c r="L144">
        <v>4</v>
      </c>
      <c r="M144">
        <v>1.94771944583385</v>
      </c>
      <c r="N144">
        <v>1.9354099942795899</v>
      </c>
      <c r="O144">
        <v>2.5591341117368299E-2</v>
      </c>
      <c r="P144">
        <v>24.660142207921901</v>
      </c>
      <c r="Q144">
        <v>4.4167963232518798E-5</v>
      </c>
      <c r="R144" t="s">
        <v>30</v>
      </c>
      <c r="S144" t="s">
        <v>31</v>
      </c>
      <c r="T144" t="s">
        <v>31</v>
      </c>
      <c r="U144" t="s">
        <v>30</v>
      </c>
      <c r="V144" t="s">
        <v>31</v>
      </c>
      <c r="W144" t="s">
        <v>31</v>
      </c>
      <c r="X144" t="s">
        <v>30</v>
      </c>
      <c r="Y144" t="s">
        <v>467</v>
      </c>
      <c r="Z144" t="s">
        <v>466</v>
      </c>
      <c r="AA144" t="s">
        <v>455</v>
      </c>
      <c r="AB144">
        <v>150</v>
      </c>
      <c r="AC144" t="s">
        <v>452</v>
      </c>
      <c r="AD144">
        <v>5</v>
      </c>
      <c r="AF144">
        <f t="shared" ref="AF144" si="70">IFERROR(AVERAGE(Q144:Q145),"")</f>
        <v>4.4231495877603597E-5</v>
      </c>
    </row>
    <row r="145" spans="1:32" x14ac:dyDescent="0.25">
      <c r="A145">
        <v>144</v>
      </c>
      <c r="B145" t="s">
        <v>243</v>
      </c>
      <c r="C145" t="s">
        <v>242</v>
      </c>
      <c r="D145" t="s">
        <v>26</v>
      </c>
      <c r="E145" t="s">
        <v>27</v>
      </c>
      <c r="F145" t="s">
        <v>478</v>
      </c>
      <c r="G145" t="s">
        <v>29</v>
      </c>
      <c r="J145">
        <v>521.1585</v>
      </c>
      <c r="K145">
        <v>11</v>
      </c>
      <c r="L145">
        <v>4</v>
      </c>
      <c r="M145">
        <v>1.94288570586692</v>
      </c>
      <c r="N145">
        <v>1.9354099942795899</v>
      </c>
      <c r="O145">
        <v>2.5591341117368299E-2</v>
      </c>
      <c r="P145">
        <v>24.655791682737799</v>
      </c>
      <c r="Q145">
        <v>4.4295028522688397E-5</v>
      </c>
      <c r="R145" t="s">
        <v>30</v>
      </c>
      <c r="S145" t="s">
        <v>31</v>
      </c>
      <c r="T145" t="s">
        <v>31</v>
      </c>
      <c r="U145" t="s">
        <v>30</v>
      </c>
      <c r="V145" t="s">
        <v>31</v>
      </c>
      <c r="W145" t="s">
        <v>31</v>
      </c>
      <c r="X145" t="s">
        <v>30</v>
      </c>
      <c r="Y145" t="s">
        <v>467</v>
      </c>
      <c r="Z145" t="s">
        <v>466</v>
      </c>
      <c r="AA145" t="s">
        <v>455</v>
      </c>
      <c r="AB145">
        <v>150</v>
      </c>
      <c r="AC145" t="s">
        <v>452</v>
      </c>
      <c r="AD145">
        <v>5</v>
      </c>
    </row>
    <row r="146" spans="1:32" x14ac:dyDescent="0.25">
      <c r="A146">
        <v>145</v>
      </c>
      <c r="B146" t="s">
        <v>244</v>
      </c>
      <c r="C146" t="s">
        <v>245</v>
      </c>
      <c r="D146" t="s">
        <v>26</v>
      </c>
      <c r="E146" t="s">
        <v>27</v>
      </c>
      <c r="F146" t="s">
        <v>478</v>
      </c>
      <c r="G146" t="s">
        <v>29</v>
      </c>
      <c r="J146">
        <v>521.1585</v>
      </c>
      <c r="K146">
        <v>10</v>
      </c>
      <c r="L146">
        <v>4</v>
      </c>
      <c r="M146">
        <v>1.9397794123090399</v>
      </c>
      <c r="N146">
        <v>1.9354099942795899</v>
      </c>
      <c r="O146">
        <v>2.5591341117368299E-2</v>
      </c>
      <c r="P146">
        <v>22.4296082562735</v>
      </c>
      <c r="Q146">
        <v>1.9264788237451701E-4</v>
      </c>
      <c r="R146" t="s">
        <v>30</v>
      </c>
      <c r="S146" t="s">
        <v>31</v>
      </c>
      <c r="T146" t="s">
        <v>31</v>
      </c>
      <c r="U146" t="s">
        <v>30</v>
      </c>
      <c r="V146" t="s">
        <v>31</v>
      </c>
      <c r="W146" t="s">
        <v>31</v>
      </c>
      <c r="X146" t="s">
        <v>30</v>
      </c>
      <c r="Y146" t="s">
        <v>468</v>
      </c>
      <c r="Z146" t="s">
        <v>461</v>
      </c>
      <c r="AA146" t="s">
        <v>454</v>
      </c>
      <c r="AB146">
        <v>38</v>
      </c>
      <c r="AC146" t="s">
        <v>451</v>
      </c>
      <c r="AD146">
        <v>0</v>
      </c>
      <c r="AF146">
        <f t="shared" ref="AF146" si="71">IFERROR(AVERAGE(Q146:Q147),"")</f>
        <v>1.91554093152506E-4</v>
      </c>
    </row>
    <row r="147" spans="1:32" x14ac:dyDescent="0.25">
      <c r="A147">
        <v>146</v>
      </c>
      <c r="B147" t="s">
        <v>246</v>
      </c>
      <c r="C147" t="s">
        <v>245</v>
      </c>
      <c r="D147" t="s">
        <v>26</v>
      </c>
      <c r="E147" t="s">
        <v>27</v>
      </c>
      <c r="F147" t="s">
        <v>478</v>
      </c>
      <c r="G147" t="s">
        <v>29</v>
      </c>
      <c r="J147">
        <v>521.1585</v>
      </c>
      <c r="K147">
        <v>9</v>
      </c>
      <c r="L147">
        <v>4</v>
      </c>
      <c r="M147">
        <v>1.92157714025797</v>
      </c>
      <c r="N147">
        <v>1.9354099942795899</v>
      </c>
      <c r="O147">
        <v>2.5591341117368299E-2</v>
      </c>
      <c r="P147">
        <v>22.446903353262901</v>
      </c>
      <c r="Q147">
        <v>1.9046030393049499E-4</v>
      </c>
      <c r="R147" t="s">
        <v>30</v>
      </c>
      <c r="S147" t="s">
        <v>31</v>
      </c>
      <c r="T147" t="s">
        <v>31</v>
      </c>
      <c r="U147" t="s">
        <v>30</v>
      </c>
      <c r="V147" t="s">
        <v>31</v>
      </c>
      <c r="W147" t="s">
        <v>31</v>
      </c>
      <c r="X147" t="s">
        <v>30</v>
      </c>
      <c r="Y147" t="s">
        <v>468</v>
      </c>
      <c r="Z147" t="s">
        <v>461</v>
      </c>
      <c r="AA147" t="s">
        <v>454</v>
      </c>
      <c r="AB147">
        <v>38</v>
      </c>
      <c r="AC147" t="s">
        <v>451</v>
      </c>
      <c r="AD147">
        <v>0</v>
      </c>
    </row>
    <row r="148" spans="1:32" x14ac:dyDescent="0.25">
      <c r="A148">
        <v>147</v>
      </c>
      <c r="B148" t="s">
        <v>247</v>
      </c>
      <c r="C148" t="s">
        <v>248</v>
      </c>
      <c r="D148" t="s">
        <v>26</v>
      </c>
      <c r="E148" t="s">
        <v>27</v>
      </c>
      <c r="F148" t="s">
        <v>478</v>
      </c>
      <c r="G148" t="s">
        <v>29</v>
      </c>
      <c r="J148">
        <v>521.1585</v>
      </c>
      <c r="K148">
        <v>9</v>
      </c>
      <c r="L148">
        <v>4</v>
      </c>
      <c r="M148">
        <v>1.94691880246634</v>
      </c>
      <c r="N148">
        <v>1.9354099942795899</v>
      </c>
      <c r="O148">
        <v>2.5591341117368299E-2</v>
      </c>
      <c r="P148">
        <v>23.559464755100201</v>
      </c>
      <c r="Q148">
        <v>9.1359123665299901E-5</v>
      </c>
      <c r="R148" t="s">
        <v>30</v>
      </c>
      <c r="S148" t="s">
        <v>31</v>
      </c>
      <c r="T148" t="s">
        <v>31</v>
      </c>
      <c r="U148" t="s">
        <v>30</v>
      </c>
      <c r="V148" t="s">
        <v>31</v>
      </c>
      <c r="W148" t="s">
        <v>31</v>
      </c>
      <c r="X148" t="s">
        <v>30</v>
      </c>
      <c r="Y148" t="s">
        <v>468</v>
      </c>
      <c r="Z148" t="s">
        <v>461</v>
      </c>
      <c r="AA148" t="s">
        <v>454</v>
      </c>
      <c r="AB148">
        <v>88</v>
      </c>
      <c r="AC148" t="s">
        <v>451</v>
      </c>
      <c r="AD148">
        <v>0</v>
      </c>
      <c r="AF148">
        <f t="shared" ref="AF148" si="72">IFERROR(AVERAGE(Q148:Q149),"")</f>
        <v>9.26258467431778E-5</v>
      </c>
    </row>
    <row r="149" spans="1:32" x14ac:dyDescent="0.25">
      <c r="A149">
        <v>148</v>
      </c>
      <c r="B149" t="s">
        <v>249</v>
      </c>
      <c r="C149" t="s">
        <v>248</v>
      </c>
      <c r="D149" t="s">
        <v>26</v>
      </c>
      <c r="E149" t="s">
        <v>27</v>
      </c>
      <c r="F149" t="s">
        <v>478</v>
      </c>
      <c r="G149" t="s">
        <v>29</v>
      </c>
      <c r="J149">
        <v>521.1585</v>
      </c>
      <c r="K149">
        <v>8</v>
      </c>
      <c r="L149">
        <v>4</v>
      </c>
      <c r="M149">
        <v>1.9423543180885401</v>
      </c>
      <c r="N149">
        <v>1.9354099942795899</v>
      </c>
      <c r="O149">
        <v>2.5591341117368299E-2</v>
      </c>
      <c r="P149">
        <v>23.518040696534602</v>
      </c>
      <c r="Q149">
        <v>9.3892569821055698E-5</v>
      </c>
      <c r="R149" t="s">
        <v>30</v>
      </c>
      <c r="S149" t="s">
        <v>31</v>
      </c>
      <c r="T149" t="s">
        <v>31</v>
      </c>
      <c r="U149" t="s">
        <v>30</v>
      </c>
      <c r="V149" t="s">
        <v>31</v>
      </c>
      <c r="W149" t="s">
        <v>31</v>
      </c>
      <c r="X149" t="s">
        <v>30</v>
      </c>
      <c r="Y149" t="s">
        <v>468</v>
      </c>
      <c r="Z149" t="s">
        <v>461</v>
      </c>
      <c r="AA149" t="s">
        <v>454</v>
      </c>
      <c r="AB149">
        <v>88</v>
      </c>
      <c r="AC149" t="s">
        <v>451</v>
      </c>
      <c r="AD149">
        <v>0</v>
      </c>
    </row>
    <row r="150" spans="1:32" x14ac:dyDescent="0.25">
      <c r="A150">
        <v>149</v>
      </c>
      <c r="B150" t="s">
        <v>250</v>
      </c>
      <c r="C150" t="s">
        <v>251</v>
      </c>
      <c r="D150" t="s">
        <v>26</v>
      </c>
      <c r="E150" t="s">
        <v>27</v>
      </c>
      <c r="F150" t="s">
        <v>478</v>
      </c>
      <c r="G150" t="s">
        <v>29</v>
      </c>
      <c r="J150">
        <v>521.1585</v>
      </c>
      <c r="K150">
        <v>10</v>
      </c>
      <c r="L150">
        <v>4</v>
      </c>
      <c r="M150">
        <v>1.97053426842947</v>
      </c>
      <c r="N150">
        <v>1.9354099942795899</v>
      </c>
      <c r="O150">
        <v>2.5591341117368299E-2</v>
      </c>
      <c r="P150">
        <v>23.455080511114001</v>
      </c>
      <c r="Q150">
        <v>9.7878319840332605E-5</v>
      </c>
      <c r="R150" t="s">
        <v>30</v>
      </c>
      <c r="S150" t="s">
        <v>31</v>
      </c>
      <c r="T150" t="s">
        <v>31</v>
      </c>
      <c r="U150" t="s">
        <v>30</v>
      </c>
      <c r="V150" t="s">
        <v>31</v>
      </c>
      <c r="W150" t="s">
        <v>31</v>
      </c>
      <c r="X150" t="s">
        <v>30</v>
      </c>
      <c r="Y150" t="s">
        <v>468</v>
      </c>
      <c r="Z150" t="s">
        <v>461</v>
      </c>
      <c r="AA150" t="s">
        <v>454</v>
      </c>
      <c r="AB150">
        <v>150</v>
      </c>
      <c r="AC150" t="s">
        <v>451</v>
      </c>
      <c r="AD150">
        <v>0</v>
      </c>
      <c r="AF150">
        <f t="shared" ref="AF150" si="73">IFERROR(AVERAGE(Q150:Q151),"")</f>
        <v>9.448185020125821E-5</v>
      </c>
    </row>
    <row r="151" spans="1:32" x14ac:dyDescent="0.25">
      <c r="A151">
        <v>150</v>
      </c>
      <c r="B151" t="s">
        <v>252</v>
      </c>
      <c r="C151" t="s">
        <v>251</v>
      </c>
      <c r="D151" t="s">
        <v>26</v>
      </c>
      <c r="E151" t="s">
        <v>27</v>
      </c>
      <c r="F151" t="s">
        <v>478</v>
      </c>
      <c r="G151" t="s">
        <v>29</v>
      </c>
      <c r="J151">
        <v>521.1585</v>
      </c>
      <c r="K151">
        <v>10</v>
      </c>
      <c r="L151">
        <v>4</v>
      </c>
      <c r="M151">
        <v>1.9396606877301601</v>
      </c>
      <c r="N151">
        <v>1.9354099942795899</v>
      </c>
      <c r="O151">
        <v>2.5591341117368299E-2</v>
      </c>
      <c r="P151">
        <v>23.564009283323401</v>
      </c>
      <c r="Q151">
        <v>9.1085380562183803E-5</v>
      </c>
      <c r="R151" t="s">
        <v>30</v>
      </c>
      <c r="S151" t="s">
        <v>31</v>
      </c>
      <c r="T151" t="s">
        <v>31</v>
      </c>
      <c r="U151" t="s">
        <v>30</v>
      </c>
      <c r="V151" t="s">
        <v>31</v>
      </c>
      <c r="W151" t="s">
        <v>31</v>
      </c>
      <c r="X151" t="s">
        <v>30</v>
      </c>
      <c r="Y151" t="s">
        <v>468</v>
      </c>
      <c r="Z151" t="s">
        <v>461</v>
      </c>
      <c r="AA151" t="s">
        <v>454</v>
      </c>
      <c r="AB151">
        <v>150</v>
      </c>
      <c r="AC151" t="s">
        <v>451</v>
      </c>
      <c r="AD151">
        <v>0</v>
      </c>
    </row>
    <row r="152" spans="1:32" x14ac:dyDescent="0.25">
      <c r="A152">
        <v>151</v>
      </c>
      <c r="B152" t="s">
        <v>253</v>
      </c>
      <c r="C152" t="s">
        <v>254</v>
      </c>
      <c r="D152" t="s">
        <v>26</v>
      </c>
      <c r="E152" t="s">
        <v>27</v>
      </c>
      <c r="F152" t="s">
        <v>478</v>
      </c>
      <c r="G152" t="s">
        <v>29</v>
      </c>
      <c r="J152">
        <v>521.1585</v>
      </c>
      <c r="K152">
        <v>10</v>
      </c>
      <c r="L152">
        <v>4</v>
      </c>
      <c r="M152">
        <v>1.95559027127084</v>
      </c>
      <c r="N152">
        <v>1.9354099942795899</v>
      </c>
      <c r="O152">
        <v>2.5591341117368299E-2</v>
      </c>
      <c r="P152">
        <v>23.702256252704199</v>
      </c>
      <c r="Q152">
        <v>8.3138690910213104E-5</v>
      </c>
      <c r="R152" t="s">
        <v>30</v>
      </c>
      <c r="S152" t="s">
        <v>31</v>
      </c>
      <c r="T152" t="s">
        <v>31</v>
      </c>
      <c r="U152" t="s">
        <v>30</v>
      </c>
      <c r="V152" t="s">
        <v>31</v>
      </c>
      <c r="W152" t="s">
        <v>31</v>
      </c>
      <c r="X152" t="s">
        <v>30</v>
      </c>
      <c r="Y152" t="s">
        <v>468</v>
      </c>
      <c r="Z152" t="s">
        <v>462</v>
      </c>
      <c r="AA152" t="s">
        <v>454</v>
      </c>
      <c r="AB152">
        <v>38</v>
      </c>
      <c r="AC152" t="s">
        <v>451</v>
      </c>
      <c r="AD152">
        <v>0.5</v>
      </c>
      <c r="AF152">
        <f t="shared" ref="AF152" si="74">IFERROR(AVERAGE(Q152:Q153),"")</f>
        <v>8.3695136827693548E-5</v>
      </c>
    </row>
    <row r="153" spans="1:32" x14ac:dyDescent="0.25">
      <c r="A153">
        <v>152</v>
      </c>
      <c r="B153" t="s">
        <v>255</v>
      </c>
      <c r="C153" t="s">
        <v>254</v>
      </c>
      <c r="D153" t="s">
        <v>26</v>
      </c>
      <c r="E153" t="s">
        <v>27</v>
      </c>
      <c r="F153" t="s">
        <v>478</v>
      </c>
      <c r="G153" t="s">
        <v>29</v>
      </c>
      <c r="J153">
        <v>521.1585</v>
      </c>
      <c r="K153">
        <v>11</v>
      </c>
      <c r="L153">
        <v>4</v>
      </c>
      <c r="M153">
        <v>1.9674737028481399</v>
      </c>
      <c r="N153">
        <v>1.9354099942795899</v>
      </c>
      <c r="O153">
        <v>2.5591341117368299E-2</v>
      </c>
      <c r="P153">
        <v>23.682118768424498</v>
      </c>
      <c r="Q153">
        <v>8.4251582745174005E-5</v>
      </c>
      <c r="R153" t="s">
        <v>30</v>
      </c>
      <c r="S153" t="s">
        <v>31</v>
      </c>
      <c r="T153" t="s">
        <v>31</v>
      </c>
      <c r="U153" t="s">
        <v>30</v>
      </c>
      <c r="V153" t="s">
        <v>31</v>
      </c>
      <c r="W153" t="s">
        <v>31</v>
      </c>
      <c r="X153" t="s">
        <v>30</v>
      </c>
      <c r="Y153" t="s">
        <v>468</v>
      </c>
      <c r="Z153" t="s">
        <v>462</v>
      </c>
      <c r="AA153" t="s">
        <v>454</v>
      </c>
      <c r="AB153">
        <v>38</v>
      </c>
      <c r="AC153" t="s">
        <v>451</v>
      </c>
      <c r="AD153">
        <v>0.5</v>
      </c>
    </row>
    <row r="154" spans="1:32" x14ac:dyDescent="0.25">
      <c r="A154">
        <v>153</v>
      </c>
      <c r="B154" t="s">
        <v>256</v>
      </c>
      <c r="C154" t="s">
        <v>257</v>
      </c>
      <c r="D154" t="s">
        <v>26</v>
      </c>
      <c r="E154" t="s">
        <v>27</v>
      </c>
      <c r="F154" t="s">
        <v>478</v>
      </c>
      <c r="G154" t="s">
        <v>29</v>
      </c>
      <c r="J154">
        <v>521.1585</v>
      </c>
      <c r="K154">
        <v>10</v>
      </c>
      <c r="L154">
        <v>4</v>
      </c>
      <c r="M154">
        <v>1.9387960121124099</v>
      </c>
      <c r="N154">
        <v>1.9354099942795899</v>
      </c>
      <c r="O154">
        <v>2.5591341117368299E-2</v>
      </c>
      <c r="P154">
        <v>26.843239922159501</v>
      </c>
      <c r="Q154">
        <v>1.0448499753907E-5</v>
      </c>
      <c r="R154" t="s">
        <v>30</v>
      </c>
      <c r="S154" t="s">
        <v>31</v>
      </c>
      <c r="T154" t="s">
        <v>31</v>
      </c>
      <c r="U154" t="s">
        <v>30</v>
      </c>
      <c r="V154" t="s">
        <v>31</v>
      </c>
      <c r="W154" t="s">
        <v>31</v>
      </c>
      <c r="X154" t="s">
        <v>30</v>
      </c>
      <c r="Y154" t="s">
        <v>468</v>
      </c>
      <c r="Z154" t="s">
        <v>462</v>
      </c>
      <c r="AA154" t="s">
        <v>454</v>
      </c>
      <c r="AB154">
        <v>88</v>
      </c>
      <c r="AC154" t="s">
        <v>451</v>
      </c>
      <c r="AD154">
        <v>0.5</v>
      </c>
      <c r="AF154">
        <f t="shared" ref="AF154" si="75">IFERROR(AVERAGE(Q154:Q155),"")</f>
        <v>1.1651965912953399E-5</v>
      </c>
    </row>
    <row r="155" spans="1:32" x14ac:dyDescent="0.25">
      <c r="A155">
        <v>154</v>
      </c>
      <c r="B155" t="s">
        <v>258</v>
      </c>
      <c r="C155" t="s">
        <v>257</v>
      </c>
      <c r="D155" t="s">
        <v>26</v>
      </c>
      <c r="E155" t="s">
        <v>27</v>
      </c>
      <c r="F155" t="s">
        <v>478</v>
      </c>
      <c r="G155" t="s">
        <v>29</v>
      </c>
      <c r="J155">
        <v>521.1585</v>
      </c>
      <c r="K155">
        <v>10</v>
      </c>
      <c r="L155">
        <v>4</v>
      </c>
      <c r="M155">
        <v>1.90863977665754</v>
      </c>
      <c r="N155">
        <v>1.9354099942795899</v>
      </c>
      <c r="O155">
        <v>2.5591341117368299E-2</v>
      </c>
      <c r="P155">
        <v>26.529288652182899</v>
      </c>
      <c r="Q155">
        <v>1.2855432071999799E-5</v>
      </c>
      <c r="R155" t="s">
        <v>30</v>
      </c>
      <c r="S155" t="s">
        <v>31</v>
      </c>
      <c r="T155" t="s">
        <v>31</v>
      </c>
      <c r="U155" t="s">
        <v>30</v>
      </c>
      <c r="V155" t="s">
        <v>31</v>
      </c>
      <c r="W155" t="s">
        <v>31</v>
      </c>
      <c r="X155" t="s">
        <v>30</v>
      </c>
      <c r="Y155" t="s">
        <v>468</v>
      </c>
      <c r="Z155" t="s">
        <v>462</v>
      </c>
      <c r="AA155" t="s">
        <v>454</v>
      </c>
      <c r="AB155">
        <v>88</v>
      </c>
      <c r="AC155" t="s">
        <v>451</v>
      </c>
      <c r="AD155">
        <v>0.5</v>
      </c>
    </row>
    <row r="156" spans="1:32" x14ac:dyDescent="0.25">
      <c r="A156">
        <v>155</v>
      </c>
      <c r="B156" t="s">
        <v>259</v>
      </c>
      <c r="C156" t="s">
        <v>260</v>
      </c>
      <c r="D156" t="s">
        <v>26</v>
      </c>
      <c r="E156" t="s">
        <v>27</v>
      </c>
      <c r="F156" t="s">
        <v>478</v>
      </c>
      <c r="G156" t="s">
        <v>29</v>
      </c>
      <c r="J156">
        <v>521.1585</v>
      </c>
      <c r="K156">
        <v>9</v>
      </c>
      <c r="L156">
        <v>4</v>
      </c>
      <c r="M156">
        <v>1.9126017703161799</v>
      </c>
      <c r="N156">
        <v>1.9354099942795899</v>
      </c>
      <c r="O156">
        <v>2.5591341117368299E-2</v>
      </c>
      <c r="P156">
        <v>27.397288287548399</v>
      </c>
      <c r="Q156">
        <v>7.24715977891825E-6</v>
      </c>
      <c r="R156" t="s">
        <v>30</v>
      </c>
      <c r="S156" t="s">
        <v>31</v>
      </c>
      <c r="T156" t="s">
        <v>31</v>
      </c>
      <c r="U156" t="s">
        <v>30</v>
      </c>
      <c r="V156" t="s">
        <v>31</v>
      </c>
      <c r="W156" t="s">
        <v>31</v>
      </c>
      <c r="X156" t="s">
        <v>30</v>
      </c>
      <c r="Y156" t="s">
        <v>468</v>
      </c>
      <c r="Z156" t="s">
        <v>462</v>
      </c>
      <c r="AA156" t="s">
        <v>454</v>
      </c>
      <c r="AB156">
        <v>150</v>
      </c>
      <c r="AC156" t="s">
        <v>451</v>
      </c>
      <c r="AD156">
        <v>0.5</v>
      </c>
      <c r="AF156">
        <f t="shared" ref="AF156" si="76">IFERROR(AVERAGE(Q156:Q157),"")</f>
        <v>6.4645589901960903E-6</v>
      </c>
    </row>
    <row r="157" spans="1:32" x14ac:dyDescent="0.25">
      <c r="A157">
        <v>156</v>
      </c>
      <c r="B157" t="s">
        <v>261</v>
      </c>
      <c r="C157" t="s">
        <v>260</v>
      </c>
      <c r="D157" t="s">
        <v>26</v>
      </c>
      <c r="E157" t="s">
        <v>27</v>
      </c>
      <c r="F157" t="s">
        <v>478</v>
      </c>
      <c r="G157" t="s">
        <v>29</v>
      </c>
      <c r="J157">
        <v>521.1585</v>
      </c>
      <c r="K157">
        <v>8</v>
      </c>
      <c r="L157">
        <v>4</v>
      </c>
      <c r="M157">
        <v>1.94659704017271</v>
      </c>
      <c r="N157">
        <v>1.9354099942795899</v>
      </c>
      <c r="O157">
        <v>2.5591341117368299E-2</v>
      </c>
      <c r="P157">
        <v>27.7657672217167</v>
      </c>
      <c r="Q157">
        <v>5.6819582014739296E-6</v>
      </c>
      <c r="R157" t="s">
        <v>30</v>
      </c>
      <c r="S157" t="s">
        <v>31</v>
      </c>
      <c r="T157" t="s">
        <v>31</v>
      </c>
      <c r="U157" t="s">
        <v>30</v>
      </c>
      <c r="V157" t="s">
        <v>31</v>
      </c>
      <c r="W157" t="s">
        <v>31</v>
      </c>
      <c r="X157" t="s">
        <v>30</v>
      </c>
      <c r="Y157" t="s">
        <v>468</v>
      </c>
      <c r="Z157" t="s">
        <v>462</v>
      </c>
      <c r="AA157" t="s">
        <v>454</v>
      </c>
      <c r="AB157">
        <v>150</v>
      </c>
      <c r="AC157" t="s">
        <v>451</v>
      </c>
      <c r="AD157">
        <v>0.5</v>
      </c>
    </row>
    <row r="158" spans="1:32" x14ac:dyDescent="0.25">
      <c r="A158">
        <v>157</v>
      </c>
      <c r="B158" t="s">
        <v>262</v>
      </c>
      <c r="C158" t="s">
        <v>263</v>
      </c>
      <c r="D158" t="s">
        <v>26</v>
      </c>
      <c r="E158" t="s">
        <v>27</v>
      </c>
      <c r="F158" t="s">
        <v>478</v>
      </c>
      <c r="G158" t="s">
        <v>29</v>
      </c>
      <c r="J158">
        <v>521.1585</v>
      </c>
      <c r="K158">
        <v>10</v>
      </c>
      <c r="L158">
        <v>4</v>
      </c>
      <c r="M158">
        <v>1.8886718866087999</v>
      </c>
      <c r="N158">
        <v>1.9354099942795899</v>
      </c>
      <c r="O158">
        <v>2.5591341117368299E-2</v>
      </c>
      <c r="P158">
        <v>23.929921064650301</v>
      </c>
      <c r="Q158">
        <v>7.1534420858869899E-5</v>
      </c>
      <c r="R158" t="s">
        <v>30</v>
      </c>
      <c r="S158" t="s">
        <v>31</v>
      </c>
      <c r="T158" t="s">
        <v>31</v>
      </c>
      <c r="U158" t="s">
        <v>30</v>
      </c>
      <c r="V158" t="s">
        <v>31</v>
      </c>
      <c r="W158" t="s">
        <v>31</v>
      </c>
      <c r="X158" t="s">
        <v>30</v>
      </c>
      <c r="Y158" t="s">
        <v>468</v>
      </c>
      <c r="Z158" t="s">
        <v>463</v>
      </c>
      <c r="AA158" t="s">
        <v>454</v>
      </c>
      <c r="AB158">
        <v>38</v>
      </c>
      <c r="AC158" t="s">
        <v>452</v>
      </c>
      <c r="AD158">
        <v>5</v>
      </c>
      <c r="AF158">
        <f t="shared" ref="AF158" si="77">IFERROR(AVERAGE(Q158:Q159),"")</f>
        <v>7.2048040169514848E-5</v>
      </c>
    </row>
    <row r="159" spans="1:32" x14ac:dyDescent="0.25">
      <c r="A159">
        <v>158</v>
      </c>
      <c r="B159" t="s">
        <v>264</v>
      </c>
      <c r="C159" t="s">
        <v>263</v>
      </c>
      <c r="D159" t="s">
        <v>26</v>
      </c>
      <c r="E159" t="s">
        <v>27</v>
      </c>
      <c r="F159" t="s">
        <v>478</v>
      </c>
      <c r="G159" t="s">
        <v>29</v>
      </c>
      <c r="J159">
        <v>521.1585</v>
      </c>
      <c r="K159">
        <v>10</v>
      </c>
      <c r="L159">
        <v>4</v>
      </c>
      <c r="M159">
        <v>1.9189138669718599</v>
      </c>
      <c r="N159">
        <v>1.9354099942795899</v>
      </c>
      <c r="O159">
        <v>2.5591341117368299E-2</v>
      </c>
      <c r="P159">
        <v>23.908328580592102</v>
      </c>
      <c r="Q159">
        <v>7.2561659480159798E-5</v>
      </c>
      <c r="R159" t="s">
        <v>30</v>
      </c>
      <c r="S159" t="s">
        <v>31</v>
      </c>
      <c r="T159" t="s">
        <v>31</v>
      </c>
      <c r="U159" t="s">
        <v>30</v>
      </c>
      <c r="V159" t="s">
        <v>31</v>
      </c>
      <c r="W159" t="s">
        <v>31</v>
      </c>
      <c r="X159" t="s">
        <v>30</v>
      </c>
      <c r="Y159" t="s">
        <v>468</v>
      </c>
      <c r="Z159" t="s">
        <v>463</v>
      </c>
      <c r="AA159" t="s">
        <v>454</v>
      </c>
      <c r="AB159">
        <v>38</v>
      </c>
      <c r="AC159" t="s">
        <v>452</v>
      </c>
      <c r="AD159">
        <v>5</v>
      </c>
    </row>
    <row r="160" spans="1:32" x14ac:dyDescent="0.25">
      <c r="A160">
        <v>159</v>
      </c>
      <c r="B160" t="s">
        <v>265</v>
      </c>
      <c r="C160" t="s">
        <v>266</v>
      </c>
      <c r="D160" t="s">
        <v>26</v>
      </c>
      <c r="E160" t="s">
        <v>27</v>
      </c>
      <c r="F160" t="s">
        <v>478</v>
      </c>
      <c r="G160" t="s">
        <v>29</v>
      </c>
      <c r="J160">
        <v>521.1585</v>
      </c>
      <c r="K160">
        <v>11</v>
      </c>
      <c r="L160">
        <v>4</v>
      </c>
      <c r="M160">
        <v>1.9492736441887</v>
      </c>
      <c r="N160">
        <v>1.9354099942795899</v>
      </c>
      <c r="O160">
        <v>2.5591341117368299E-2</v>
      </c>
      <c r="P160">
        <v>29.357352372500401</v>
      </c>
      <c r="Q160">
        <v>1.9864352757308898E-6</v>
      </c>
      <c r="R160" t="s">
        <v>30</v>
      </c>
      <c r="S160" t="s">
        <v>31</v>
      </c>
      <c r="T160" t="s">
        <v>31</v>
      </c>
      <c r="U160" t="s">
        <v>30</v>
      </c>
      <c r="V160" t="s">
        <v>31</v>
      </c>
      <c r="W160" t="s">
        <v>31</v>
      </c>
      <c r="X160" t="s">
        <v>30</v>
      </c>
      <c r="Y160" t="s">
        <v>468</v>
      </c>
      <c r="Z160" t="s">
        <v>463</v>
      </c>
      <c r="AA160" t="s">
        <v>454</v>
      </c>
      <c r="AB160">
        <v>88</v>
      </c>
      <c r="AC160" t="s">
        <v>452</v>
      </c>
      <c r="AD160">
        <v>5</v>
      </c>
      <c r="AF160">
        <f t="shared" ref="AF160" si="78">IFERROR(AVERAGE(Q160:Q161),"")</f>
        <v>1.9338389993207749E-6</v>
      </c>
    </row>
    <row r="161" spans="1:32" x14ac:dyDescent="0.25">
      <c r="A161">
        <v>160</v>
      </c>
      <c r="B161" t="s">
        <v>267</v>
      </c>
      <c r="C161" t="s">
        <v>266</v>
      </c>
      <c r="D161" t="s">
        <v>26</v>
      </c>
      <c r="E161" t="s">
        <v>27</v>
      </c>
      <c r="F161" t="s">
        <v>478</v>
      </c>
      <c r="G161" t="s">
        <v>29</v>
      </c>
      <c r="J161">
        <v>521.1585</v>
      </c>
      <c r="K161">
        <v>12</v>
      </c>
      <c r="L161">
        <v>4</v>
      </c>
      <c r="M161">
        <v>1.9336942267131501</v>
      </c>
      <c r="N161">
        <v>1.9354099942795899</v>
      </c>
      <c r="O161">
        <v>2.5591341117368299E-2</v>
      </c>
      <c r="P161">
        <v>29.439750602674899</v>
      </c>
      <c r="Q161">
        <v>1.88124272291066E-6</v>
      </c>
      <c r="R161" t="s">
        <v>30</v>
      </c>
      <c r="S161" t="s">
        <v>31</v>
      </c>
      <c r="T161" t="s">
        <v>31</v>
      </c>
      <c r="U161" t="s">
        <v>30</v>
      </c>
      <c r="V161" t="s">
        <v>31</v>
      </c>
      <c r="W161" t="s">
        <v>31</v>
      </c>
      <c r="X161" t="s">
        <v>30</v>
      </c>
      <c r="Y161" t="s">
        <v>468</v>
      </c>
      <c r="Z161" t="s">
        <v>463</v>
      </c>
      <c r="AA161" t="s">
        <v>454</v>
      </c>
      <c r="AB161">
        <v>88</v>
      </c>
      <c r="AC161" t="s">
        <v>452</v>
      </c>
      <c r="AD161">
        <v>5</v>
      </c>
    </row>
    <row r="162" spans="1:32" x14ac:dyDescent="0.25">
      <c r="A162">
        <v>161</v>
      </c>
      <c r="B162" t="s">
        <v>268</v>
      </c>
      <c r="C162" t="s">
        <v>269</v>
      </c>
      <c r="D162" t="s">
        <v>26</v>
      </c>
      <c r="E162" t="s">
        <v>27</v>
      </c>
      <c r="F162" t="s">
        <v>478</v>
      </c>
      <c r="G162" t="s">
        <v>29</v>
      </c>
      <c r="J162">
        <v>521.1585</v>
      </c>
      <c r="K162">
        <v>8</v>
      </c>
      <c r="L162">
        <v>4</v>
      </c>
      <c r="M162">
        <v>1.91572178248046</v>
      </c>
      <c r="N162">
        <v>1.9354099942795899</v>
      </c>
      <c r="O162">
        <v>2.5591341117368299E-2</v>
      </c>
      <c r="P162">
        <v>23.914457056572999</v>
      </c>
      <c r="Q162">
        <v>7.2268613905413003E-5</v>
      </c>
      <c r="R162" t="s">
        <v>30</v>
      </c>
      <c r="S162" t="s">
        <v>31</v>
      </c>
      <c r="T162" t="s">
        <v>31</v>
      </c>
      <c r="U162" t="s">
        <v>30</v>
      </c>
      <c r="V162" t="s">
        <v>31</v>
      </c>
      <c r="W162" t="s">
        <v>31</v>
      </c>
      <c r="X162" t="s">
        <v>30</v>
      </c>
      <c r="Y162" t="s">
        <v>468</v>
      </c>
      <c r="Z162" t="s">
        <v>463</v>
      </c>
      <c r="AA162" t="s">
        <v>454</v>
      </c>
      <c r="AB162">
        <v>150</v>
      </c>
      <c r="AC162" t="s">
        <v>452</v>
      </c>
      <c r="AD162">
        <v>5</v>
      </c>
      <c r="AF162">
        <f t="shared" ref="AF162" si="79">IFERROR(AVERAGE(Q162:Q163),"")</f>
        <v>7.0740032247901402E-5</v>
      </c>
    </row>
    <row r="163" spans="1:32" x14ac:dyDescent="0.25">
      <c r="A163">
        <v>162</v>
      </c>
      <c r="B163" t="s">
        <v>270</v>
      </c>
      <c r="C163" t="s">
        <v>269</v>
      </c>
      <c r="D163" t="s">
        <v>26</v>
      </c>
      <c r="E163" t="s">
        <v>27</v>
      </c>
      <c r="F163" t="s">
        <v>478</v>
      </c>
      <c r="G163" t="s">
        <v>29</v>
      </c>
      <c r="J163">
        <v>521.1585</v>
      </c>
      <c r="K163">
        <v>9</v>
      </c>
      <c r="L163">
        <v>4</v>
      </c>
      <c r="M163">
        <v>1.9115031093403401</v>
      </c>
      <c r="N163">
        <v>1.9354099942795899</v>
      </c>
      <c r="O163">
        <v>2.5591341117368299E-2</v>
      </c>
      <c r="P163">
        <v>23.979915711495401</v>
      </c>
      <c r="Q163">
        <v>6.9211450590389801E-5</v>
      </c>
      <c r="R163" t="s">
        <v>30</v>
      </c>
      <c r="S163" t="s">
        <v>31</v>
      </c>
      <c r="T163" t="s">
        <v>31</v>
      </c>
      <c r="U163" t="s">
        <v>30</v>
      </c>
      <c r="V163" t="s">
        <v>31</v>
      </c>
      <c r="W163" t="s">
        <v>31</v>
      </c>
      <c r="X163" t="s">
        <v>30</v>
      </c>
      <c r="Y163" t="s">
        <v>468</v>
      </c>
      <c r="Z163" t="s">
        <v>463</v>
      </c>
      <c r="AA163" t="s">
        <v>454</v>
      </c>
      <c r="AB163">
        <v>150</v>
      </c>
      <c r="AC163" t="s">
        <v>452</v>
      </c>
      <c r="AD163">
        <v>5</v>
      </c>
    </row>
    <row r="164" spans="1:32" x14ac:dyDescent="0.25">
      <c r="A164">
        <v>163</v>
      </c>
      <c r="B164" t="s">
        <v>271</v>
      </c>
      <c r="C164" t="s">
        <v>272</v>
      </c>
      <c r="D164" t="s">
        <v>26</v>
      </c>
      <c r="E164" t="s">
        <v>27</v>
      </c>
      <c r="F164" t="s">
        <v>478</v>
      </c>
      <c r="G164" t="s">
        <v>29</v>
      </c>
      <c r="J164">
        <v>521.1585</v>
      </c>
      <c r="K164">
        <v>8</v>
      </c>
      <c r="L164">
        <v>4</v>
      </c>
      <c r="M164">
        <v>1.91628846943834</v>
      </c>
      <c r="N164">
        <v>1.9354099942795899</v>
      </c>
      <c r="O164">
        <v>2.5591341117368299E-2</v>
      </c>
      <c r="P164">
        <v>23.1429187960698</v>
      </c>
      <c r="Q164">
        <v>1.2028349837212401E-4</v>
      </c>
      <c r="R164" t="s">
        <v>30</v>
      </c>
      <c r="S164" t="s">
        <v>31</v>
      </c>
      <c r="T164" t="s">
        <v>31</v>
      </c>
      <c r="U164" t="s">
        <v>30</v>
      </c>
      <c r="V164" t="s">
        <v>31</v>
      </c>
      <c r="W164" t="s">
        <v>31</v>
      </c>
      <c r="X164" t="s">
        <v>30</v>
      </c>
      <c r="Y164" t="s">
        <v>468</v>
      </c>
      <c r="Z164" t="s">
        <v>464</v>
      </c>
      <c r="AA164" t="s">
        <v>454</v>
      </c>
      <c r="AB164">
        <v>38</v>
      </c>
      <c r="AC164" t="s">
        <v>452</v>
      </c>
      <c r="AD164">
        <v>0</v>
      </c>
      <c r="AF164">
        <f t="shared" ref="AF164" si="80">IFERROR(AVERAGE(Q164:Q165),"")</f>
        <v>1.2109689806975599E-4</v>
      </c>
    </row>
    <row r="165" spans="1:32" x14ac:dyDescent="0.25">
      <c r="A165">
        <v>164</v>
      </c>
      <c r="B165" t="s">
        <v>273</v>
      </c>
      <c r="C165" t="s">
        <v>272</v>
      </c>
      <c r="D165" t="s">
        <v>26</v>
      </c>
      <c r="E165" t="s">
        <v>27</v>
      </c>
      <c r="F165" t="s">
        <v>478</v>
      </c>
      <c r="G165" t="s">
        <v>29</v>
      </c>
      <c r="J165">
        <v>521.1585</v>
      </c>
      <c r="K165">
        <v>9</v>
      </c>
      <c r="L165">
        <v>4</v>
      </c>
      <c r="M165">
        <v>1.9173875756012899</v>
      </c>
      <c r="N165">
        <v>1.9354099942795899</v>
      </c>
      <c r="O165">
        <v>2.5591341117368299E-2</v>
      </c>
      <c r="P165">
        <v>23.122573987958798</v>
      </c>
      <c r="Q165">
        <v>1.2191029776738799E-4</v>
      </c>
      <c r="R165" t="s">
        <v>30</v>
      </c>
      <c r="S165" t="s">
        <v>31</v>
      </c>
      <c r="T165" t="s">
        <v>31</v>
      </c>
      <c r="U165" t="s">
        <v>30</v>
      </c>
      <c r="V165" t="s">
        <v>31</v>
      </c>
      <c r="W165" t="s">
        <v>31</v>
      </c>
      <c r="X165" t="s">
        <v>30</v>
      </c>
      <c r="Y165" t="s">
        <v>468</v>
      </c>
      <c r="Z165" t="s">
        <v>464</v>
      </c>
      <c r="AA165" t="s">
        <v>454</v>
      </c>
      <c r="AB165">
        <v>38</v>
      </c>
      <c r="AC165" t="s">
        <v>452</v>
      </c>
      <c r="AD165">
        <v>0</v>
      </c>
    </row>
    <row r="166" spans="1:32" x14ac:dyDescent="0.25">
      <c r="A166">
        <v>165</v>
      </c>
      <c r="B166" t="s">
        <v>274</v>
      </c>
      <c r="C166" t="s">
        <v>275</v>
      </c>
      <c r="D166" t="s">
        <v>26</v>
      </c>
      <c r="E166" t="s">
        <v>27</v>
      </c>
      <c r="F166" t="s">
        <v>478</v>
      </c>
      <c r="G166" t="s">
        <v>29</v>
      </c>
      <c r="J166">
        <v>521.1585</v>
      </c>
      <c r="K166">
        <v>9</v>
      </c>
      <c r="L166">
        <v>4</v>
      </c>
      <c r="M166">
        <v>1.9724327188973101</v>
      </c>
      <c r="N166">
        <v>1.9354099942795899</v>
      </c>
      <c r="O166">
        <v>2.5591341117368299E-2</v>
      </c>
      <c r="P166">
        <v>28.62710859897</v>
      </c>
      <c r="Q166">
        <v>3.2172780912773799E-6</v>
      </c>
      <c r="R166" t="s">
        <v>30</v>
      </c>
      <c r="S166" t="s">
        <v>31</v>
      </c>
      <c r="T166" t="s">
        <v>31</v>
      </c>
      <c r="U166" t="s">
        <v>30</v>
      </c>
      <c r="V166" t="s">
        <v>31</v>
      </c>
      <c r="W166" t="s">
        <v>31</v>
      </c>
      <c r="X166" t="s">
        <v>30</v>
      </c>
      <c r="Y166" t="s">
        <v>468</v>
      </c>
      <c r="Z166" t="s">
        <v>464</v>
      </c>
      <c r="AA166" t="s">
        <v>454</v>
      </c>
      <c r="AB166">
        <v>88</v>
      </c>
      <c r="AC166" t="s">
        <v>452</v>
      </c>
      <c r="AD166">
        <v>0</v>
      </c>
      <c r="AF166">
        <f t="shared" ref="AF166" si="81">IFERROR(AVERAGE(Q166:Q167),"")</f>
        <v>3.2239832204278851E-6</v>
      </c>
    </row>
    <row r="167" spans="1:32" x14ac:dyDescent="0.25">
      <c r="A167">
        <v>166</v>
      </c>
      <c r="B167" t="s">
        <v>276</v>
      </c>
      <c r="C167" t="s">
        <v>275</v>
      </c>
      <c r="D167" t="s">
        <v>26</v>
      </c>
      <c r="E167" t="s">
        <v>27</v>
      </c>
      <c r="F167" t="s">
        <v>478</v>
      </c>
      <c r="G167" t="s">
        <v>29</v>
      </c>
      <c r="J167">
        <v>521.1585</v>
      </c>
      <c r="K167">
        <v>7</v>
      </c>
      <c r="L167">
        <v>4</v>
      </c>
      <c r="M167">
        <v>1.9610855363150099</v>
      </c>
      <c r="N167">
        <v>1.9354099942795899</v>
      </c>
      <c r="O167">
        <v>2.5591341117368299E-2</v>
      </c>
      <c r="P167">
        <v>28.6208093165564</v>
      </c>
      <c r="Q167">
        <v>3.2306883495783899E-6</v>
      </c>
      <c r="R167" t="s">
        <v>30</v>
      </c>
      <c r="S167" t="s">
        <v>31</v>
      </c>
      <c r="T167" t="s">
        <v>31</v>
      </c>
      <c r="U167" t="s">
        <v>30</v>
      </c>
      <c r="V167" t="s">
        <v>31</v>
      </c>
      <c r="W167" t="s">
        <v>31</v>
      </c>
      <c r="X167" t="s">
        <v>30</v>
      </c>
      <c r="Y167" t="s">
        <v>468</v>
      </c>
      <c r="Z167" t="s">
        <v>464</v>
      </c>
      <c r="AA167" t="s">
        <v>454</v>
      </c>
      <c r="AB167">
        <v>88</v>
      </c>
      <c r="AC167" t="s">
        <v>452</v>
      </c>
      <c r="AD167">
        <v>0</v>
      </c>
    </row>
    <row r="168" spans="1:32" x14ac:dyDescent="0.25">
      <c r="A168">
        <v>167</v>
      </c>
      <c r="B168" t="s">
        <v>277</v>
      </c>
      <c r="C168" t="s">
        <v>278</v>
      </c>
      <c r="D168" t="s">
        <v>26</v>
      </c>
      <c r="E168" t="s">
        <v>27</v>
      </c>
      <c r="F168" t="s">
        <v>478</v>
      </c>
      <c r="G168" t="s">
        <v>29</v>
      </c>
      <c r="J168">
        <v>521.1585</v>
      </c>
      <c r="K168">
        <v>9</v>
      </c>
      <c r="L168">
        <v>5</v>
      </c>
      <c r="M168">
        <v>1.9025554440207</v>
      </c>
      <c r="N168">
        <v>1.9354099942795899</v>
      </c>
      <c r="O168">
        <v>2.5591341117368299E-2</v>
      </c>
      <c r="P168">
        <v>25.895973427377299</v>
      </c>
      <c r="Q168">
        <v>1.9530095718117298E-5</v>
      </c>
      <c r="R168" t="s">
        <v>30</v>
      </c>
      <c r="S168" t="s">
        <v>31</v>
      </c>
      <c r="T168" t="s">
        <v>31</v>
      </c>
      <c r="U168" t="s">
        <v>30</v>
      </c>
      <c r="V168" t="s">
        <v>31</v>
      </c>
      <c r="W168" t="s">
        <v>31</v>
      </c>
      <c r="X168" t="s">
        <v>30</v>
      </c>
      <c r="Y168" t="s">
        <v>468</v>
      </c>
      <c r="Z168" t="s">
        <v>465</v>
      </c>
      <c r="AA168" t="s">
        <v>454</v>
      </c>
      <c r="AB168">
        <v>38</v>
      </c>
      <c r="AC168" t="s">
        <v>452</v>
      </c>
      <c r="AD168">
        <v>0.5</v>
      </c>
      <c r="AF168">
        <f t="shared" ref="AF168" si="82">IFERROR(AVERAGE(Q168:Q169),"")</f>
        <v>2.08140239367236E-5</v>
      </c>
    </row>
    <row r="169" spans="1:32" x14ac:dyDescent="0.25">
      <c r="A169">
        <v>168</v>
      </c>
      <c r="B169" t="s">
        <v>279</v>
      </c>
      <c r="C169" t="s">
        <v>278</v>
      </c>
      <c r="D169" t="s">
        <v>26</v>
      </c>
      <c r="E169" t="s">
        <v>27</v>
      </c>
      <c r="F169" t="s">
        <v>478</v>
      </c>
      <c r="G169" t="s">
        <v>29</v>
      </c>
      <c r="J169">
        <v>521.1585</v>
      </c>
      <c r="K169">
        <v>8</v>
      </c>
      <c r="L169">
        <v>4</v>
      </c>
      <c r="M169">
        <v>1.9261914810745699</v>
      </c>
      <c r="N169">
        <v>1.9354099942795899</v>
      </c>
      <c r="O169">
        <v>2.5591341117368299E-2</v>
      </c>
      <c r="P169">
        <v>25.708899815134401</v>
      </c>
      <c r="Q169">
        <v>2.2097952155329901E-5</v>
      </c>
      <c r="R169" t="s">
        <v>30</v>
      </c>
      <c r="S169" t="s">
        <v>31</v>
      </c>
      <c r="T169" t="s">
        <v>31</v>
      </c>
      <c r="U169" t="s">
        <v>30</v>
      </c>
      <c r="V169" t="s">
        <v>31</v>
      </c>
      <c r="W169" t="s">
        <v>31</v>
      </c>
      <c r="X169" t="s">
        <v>30</v>
      </c>
      <c r="Y169" t="s">
        <v>468</v>
      </c>
      <c r="Z169" t="s">
        <v>465</v>
      </c>
      <c r="AA169" t="s">
        <v>454</v>
      </c>
      <c r="AB169">
        <v>38</v>
      </c>
      <c r="AC169" t="s">
        <v>452</v>
      </c>
      <c r="AD169">
        <v>0.5</v>
      </c>
    </row>
    <row r="170" spans="1:32" x14ac:dyDescent="0.25">
      <c r="A170">
        <v>169</v>
      </c>
      <c r="B170" t="s">
        <v>280</v>
      </c>
      <c r="C170" t="s">
        <v>281</v>
      </c>
      <c r="D170" t="s">
        <v>26</v>
      </c>
      <c r="E170" t="s">
        <v>27</v>
      </c>
      <c r="F170" t="s">
        <v>478</v>
      </c>
      <c r="G170" t="s">
        <v>29</v>
      </c>
      <c r="J170">
        <v>521.1585</v>
      </c>
      <c r="K170">
        <v>10</v>
      </c>
      <c r="L170">
        <v>4</v>
      </c>
      <c r="M170">
        <v>1.9209662719256699</v>
      </c>
      <c r="N170">
        <v>1.9354099942795899</v>
      </c>
      <c r="O170">
        <v>2.5591341117368299E-2</v>
      </c>
      <c r="P170">
        <v>28.3135431745544</v>
      </c>
      <c r="Q170">
        <v>3.9574067714180799E-6</v>
      </c>
      <c r="R170" t="s">
        <v>30</v>
      </c>
      <c r="S170" t="s">
        <v>31</v>
      </c>
      <c r="T170" t="s">
        <v>31</v>
      </c>
      <c r="U170" t="s">
        <v>30</v>
      </c>
      <c r="V170" t="s">
        <v>31</v>
      </c>
      <c r="W170" t="s">
        <v>31</v>
      </c>
      <c r="X170" t="s">
        <v>30</v>
      </c>
      <c r="Y170" t="s">
        <v>468</v>
      </c>
      <c r="Z170" t="s">
        <v>465</v>
      </c>
      <c r="AA170" t="s">
        <v>454</v>
      </c>
      <c r="AB170">
        <v>88</v>
      </c>
      <c r="AC170" t="s">
        <v>452</v>
      </c>
      <c r="AD170">
        <v>0.5</v>
      </c>
      <c r="AE170" t="s">
        <v>487</v>
      </c>
      <c r="AF170">
        <f t="shared" ref="AF170" si="83">IFERROR(AVERAGE(Q170:Q171),"")</f>
        <v>4.0005550652620646E-6</v>
      </c>
    </row>
    <row r="171" spans="1:32" x14ac:dyDescent="0.25">
      <c r="A171">
        <v>170</v>
      </c>
      <c r="B171" t="s">
        <v>282</v>
      </c>
      <c r="C171" t="s">
        <v>281</v>
      </c>
      <c r="D171" t="s">
        <v>26</v>
      </c>
      <c r="E171" t="s">
        <v>27</v>
      </c>
      <c r="F171" t="s">
        <v>478</v>
      </c>
      <c r="G171" t="s">
        <v>29</v>
      </c>
      <c r="J171">
        <v>521.1585</v>
      </c>
      <c r="K171">
        <v>7</v>
      </c>
      <c r="L171">
        <v>4</v>
      </c>
      <c r="M171">
        <v>1.9129776283537001</v>
      </c>
      <c r="N171">
        <v>1.9354099942795899</v>
      </c>
      <c r="O171">
        <v>2.5591341117368299E-2</v>
      </c>
      <c r="P171">
        <v>28.280874140410301</v>
      </c>
      <c r="Q171">
        <v>4.0437033591060502E-6</v>
      </c>
      <c r="R171" t="s">
        <v>30</v>
      </c>
      <c r="S171" t="s">
        <v>31</v>
      </c>
      <c r="T171" t="s">
        <v>31</v>
      </c>
      <c r="U171" t="s">
        <v>30</v>
      </c>
      <c r="V171" t="s">
        <v>31</v>
      </c>
      <c r="W171" t="s">
        <v>31</v>
      </c>
      <c r="X171" t="s">
        <v>30</v>
      </c>
      <c r="Y171" t="s">
        <v>468</v>
      </c>
      <c r="Z171" t="s">
        <v>465</v>
      </c>
      <c r="AA171" t="s">
        <v>454</v>
      </c>
      <c r="AB171">
        <v>88</v>
      </c>
      <c r="AC171" t="s">
        <v>452</v>
      </c>
      <c r="AD171">
        <v>0.5</v>
      </c>
      <c r="AE171" t="s">
        <v>487</v>
      </c>
    </row>
    <row r="172" spans="1:32" x14ac:dyDescent="0.25">
      <c r="A172">
        <v>171</v>
      </c>
      <c r="B172" t="s">
        <v>283</v>
      </c>
      <c r="C172" t="s">
        <v>284</v>
      </c>
      <c r="D172" t="s">
        <v>26</v>
      </c>
      <c r="E172" t="s">
        <v>27</v>
      </c>
      <c r="F172" t="s">
        <v>478</v>
      </c>
      <c r="G172" t="s">
        <v>29</v>
      </c>
      <c r="J172">
        <v>521.1585</v>
      </c>
      <c r="K172">
        <v>8</v>
      </c>
      <c r="L172">
        <v>4</v>
      </c>
      <c r="M172">
        <v>1.9583805063155899</v>
      </c>
      <c r="N172">
        <v>1.9354099942795899</v>
      </c>
      <c r="O172">
        <v>2.5591341117368299E-2</v>
      </c>
      <c r="P172">
        <v>29.829769764364698</v>
      </c>
      <c r="Q172">
        <v>1.4541120586657199E-6</v>
      </c>
      <c r="R172" t="s">
        <v>30</v>
      </c>
      <c r="S172" t="s">
        <v>31</v>
      </c>
      <c r="T172" t="s">
        <v>31</v>
      </c>
      <c r="U172" t="s">
        <v>30</v>
      </c>
      <c r="V172" t="s">
        <v>31</v>
      </c>
      <c r="W172" t="s">
        <v>31</v>
      </c>
      <c r="X172" t="s">
        <v>30</v>
      </c>
      <c r="Y172" t="s">
        <v>468</v>
      </c>
      <c r="Z172" t="s">
        <v>466</v>
      </c>
      <c r="AA172" t="s">
        <v>454</v>
      </c>
      <c r="AB172">
        <v>38</v>
      </c>
      <c r="AC172" t="s">
        <v>452</v>
      </c>
      <c r="AD172">
        <v>5</v>
      </c>
      <c r="AE172" t="s">
        <v>487</v>
      </c>
      <c r="AF172">
        <f t="shared" ref="AF172" si="84">IFERROR(AVERAGE(Q172:Q173),"")</f>
        <v>1.534509909544975E-6</v>
      </c>
    </row>
    <row r="173" spans="1:32" x14ac:dyDescent="0.25">
      <c r="A173">
        <v>172</v>
      </c>
      <c r="B173" t="s">
        <v>285</v>
      </c>
      <c r="C173" t="s">
        <v>284</v>
      </c>
      <c r="D173" t="s">
        <v>26</v>
      </c>
      <c r="E173" t="s">
        <v>27</v>
      </c>
      <c r="F173" t="s">
        <v>478</v>
      </c>
      <c r="G173" t="s">
        <v>29</v>
      </c>
      <c r="J173">
        <v>521.1585</v>
      </c>
      <c r="K173">
        <v>10</v>
      </c>
      <c r="L173">
        <v>4</v>
      </c>
      <c r="M173">
        <v>1.92238841835969</v>
      </c>
      <c r="N173">
        <v>1.9354099942795899</v>
      </c>
      <c r="O173">
        <v>2.5591341117368299E-2</v>
      </c>
      <c r="P173">
        <v>29.670933859875799</v>
      </c>
      <c r="Q173">
        <v>1.6149077604242301E-6</v>
      </c>
      <c r="R173" t="s">
        <v>30</v>
      </c>
      <c r="S173" t="s">
        <v>31</v>
      </c>
      <c r="T173" t="s">
        <v>31</v>
      </c>
      <c r="U173" t="s">
        <v>30</v>
      </c>
      <c r="V173" t="s">
        <v>31</v>
      </c>
      <c r="W173" t="s">
        <v>31</v>
      </c>
      <c r="X173" t="s">
        <v>30</v>
      </c>
      <c r="Y173" t="s">
        <v>468</v>
      </c>
      <c r="Z173" t="s">
        <v>466</v>
      </c>
      <c r="AA173" t="s">
        <v>454</v>
      </c>
      <c r="AB173">
        <v>38</v>
      </c>
      <c r="AC173" t="s">
        <v>452</v>
      </c>
      <c r="AD173">
        <v>5</v>
      </c>
      <c r="AE173" t="s">
        <v>487</v>
      </c>
    </row>
    <row r="174" spans="1:32" x14ac:dyDescent="0.25">
      <c r="A174">
        <v>173</v>
      </c>
      <c r="B174" t="s">
        <v>286</v>
      </c>
      <c r="C174" t="s">
        <v>287</v>
      </c>
      <c r="D174" t="s">
        <v>26</v>
      </c>
      <c r="E174" t="s">
        <v>27</v>
      </c>
      <c r="F174" t="s">
        <v>478</v>
      </c>
      <c r="G174" t="s">
        <v>29</v>
      </c>
      <c r="J174">
        <v>521.1585</v>
      </c>
      <c r="K174">
        <v>7</v>
      </c>
      <c r="L174">
        <v>4</v>
      </c>
      <c r="M174">
        <v>1.9018418521953799</v>
      </c>
      <c r="N174">
        <v>1.9354099942795899</v>
      </c>
      <c r="O174">
        <v>2.5591341117368299E-2</v>
      </c>
      <c r="P174">
        <v>31.232325392111601</v>
      </c>
      <c r="Q174" s="1">
        <v>5.7594739706148395E-7</v>
      </c>
      <c r="R174" t="s">
        <v>30</v>
      </c>
      <c r="S174" t="s">
        <v>31</v>
      </c>
      <c r="T174" t="s">
        <v>31</v>
      </c>
      <c r="U174" t="s">
        <v>30</v>
      </c>
      <c r="V174" t="s">
        <v>31</v>
      </c>
      <c r="W174" t="s">
        <v>31</v>
      </c>
      <c r="X174" t="s">
        <v>30</v>
      </c>
      <c r="Y174" t="s">
        <v>468</v>
      </c>
      <c r="Z174" t="s">
        <v>466</v>
      </c>
      <c r="AA174" t="s">
        <v>454</v>
      </c>
      <c r="AB174">
        <v>88</v>
      </c>
      <c r="AC174" t="s">
        <v>452</v>
      </c>
      <c r="AD174">
        <v>5</v>
      </c>
      <c r="AE174" t="s">
        <v>487</v>
      </c>
      <c r="AF174">
        <f t="shared" ref="AF174" si="85">IFERROR(AVERAGE(Q174:Q175),"")</f>
        <v>5.3951864472864755E-7</v>
      </c>
    </row>
    <row r="175" spans="1:32" x14ac:dyDescent="0.25">
      <c r="A175">
        <v>174</v>
      </c>
      <c r="B175" t="s">
        <v>288</v>
      </c>
      <c r="C175" t="s">
        <v>287</v>
      </c>
      <c r="D175" t="s">
        <v>26</v>
      </c>
      <c r="E175" t="s">
        <v>27</v>
      </c>
      <c r="F175" t="s">
        <v>478</v>
      </c>
      <c r="G175" t="s">
        <v>29</v>
      </c>
      <c r="J175">
        <v>521.1585</v>
      </c>
      <c r="K175">
        <v>9</v>
      </c>
      <c r="L175">
        <v>4</v>
      </c>
      <c r="M175">
        <v>1.9344253196869701</v>
      </c>
      <c r="N175">
        <v>1.9354099942795899</v>
      </c>
      <c r="O175">
        <v>2.5591341117368299E-2</v>
      </c>
      <c r="P175">
        <v>31.437146738990499</v>
      </c>
      <c r="Q175" s="1">
        <v>5.0308989239581105E-7</v>
      </c>
      <c r="R175" t="s">
        <v>30</v>
      </c>
      <c r="S175" t="s">
        <v>31</v>
      </c>
      <c r="T175" t="s">
        <v>31</v>
      </c>
      <c r="U175" t="s">
        <v>30</v>
      </c>
      <c r="V175" t="s">
        <v>31</v>
      </c>
      <c r="W175" t="s">
        <v>31</v>
      </c>
      <c r="X175" t="s">
        <v>30</v>
      </c>
      <c r="Y175" t="s">
        <v>468</v>
      </c>
      <c r="Z175" t="s">
        <v>466</v>
      </c>
      <c r="AA175" t="s">
        <v>454</v>
      </c>
      <c r="AB175">
        <v>88</v>
      </c>
      <c r="AC175" t="s">
        <v>452</v>
      </c>
      <c r="AD175">
        <v>5</v>
      </c>
      <c r="AE175" t="s">
        <v>487</v>
      </c>
    </row>
    <row r="176" spans="1:32" x14ac:dyDescent="0.25">
      <c r="A176">
        <v>175</v>
      </c>
      <c r="B176" t="s">
        <v>289</v>
      </c>
      <c r="C176" t="s">
        <v>290</v>
      </c>
      <c r="D176" t="s">
        <v>26</v>
      </c>
      <c r="E176" t="s">
        <v>27</v>
      </c>
      <c r="F176" t="s">
        <v>478</v>
      </c>
      <c r="G176" t="s">
        <v>29</v>
      </c>
      <c r="J176">
        <v>521.1585</v>
      </c>
      <c r="K176">
        <v>10</v>
      </c>
      <c r="L176">
        <v>4</v>
      </c>
      <c r="M176">
        <v>1.92039297333451</v>
      </c>
      <c r="N176">
        <v>1.9354099942795899</v>
      </c>
      <c r="O176">
        <v>2.5591341117368299E-2</v>
      </c>
      <c r="P176">
        <v>32.6959690527733</v>
      </c>
      <c r="Q176" s="1">
        <v>2.19103525949214E-7</v>
      </c>
      <c r="R176" t="s">
        <v>30</v>
      </c>
      <c r="S176" t="s">
        <v>31</v>
      </c>
      <c r="T176" t="s">
        <v>31</v>
      </c>
      <c r="U176" t="s">
        <v>30</v>
      </c>
      <c r="V176" t="s">
        <v>31</v>
      </c>
      <c r="W176" t="s">
        <v>31</v>
      </c>
      <c r="X176" t="s">
        <v>30</v>
      </c>
      <c r="Y176" t="s">
        <v>468</v>
      </c>
      <c r="Z176" t="s">
        <v>461</v>
      </c>
      <c r="AA176" t="s">
        <v>455</v>
      </c>
      <c r="AB176">
        <v>38</v>
      </c>
      <c r="AC176" t="s">
        <v>451</v>
      </c>
      <c r="AD176">
        <v>0</v>
      </c>
      <c r="AE176" t="s">
        <v>487</v>
      </c>
      <c r="AF176">
        <f t="shared" ref="AF176" si="86">IFERROR(AVERAGE(Q176:Q177),"")</f>
        <v>2.732077629812715E-7</v>
      </c>
    </row>
    <row r="177" spans="1:32" x14ac:dyDescent="0.25">
      <c r="A177">
        <v>176</v>
      </c>
      <c r="B177" t="s">
        <v>291</v>
      </c>
      <c r="C177" t="s">
        <v>290</v>
      </c>
      <c r="D177" t="s">
        <v>26</v>
      </c>
      <c r="E177" t="s">
        <v>27</v>
      </c>
      <c r="F177" t="s">
        <v>478</v>
      </c>
      <c r="G177" t="s">
        <v>29</v>
      </c>
      <c r="J177">
        <v>521.1585</v>
      </c>
      <c r="K177">
        <v>8</v>
      </c>
      <c r="L177">
        <v>4</v>
      </c>
      <c r="M177">
        <v>1.8959498791121701</v>
      </c>
      <c r="N177">
        <v>1.9354099942795899</v>
      </c>
      <c r="O177">
        <v>2.5591341117368299E-2</v>
      </c>
      <c r="P177">
        <v>32.088127401635603</v>
      </c>
      <c r="Q177" s="1">
        <v>3.27312000013329E-7</v>
      </c>
      <c r="R177" t="s">
        <v>30</v>
      </c>
      <c r="S177" t="s">
        <v>31</v>
      </c>
      <c r="T177" t="s">
        <v>31</v>
      </c>
      <c r="U177" t="s">
        <v>30</v>
      </c>
      <c r="V177" t="s">
        <v>31</v>
      </c>
      <c r="W177" t="s">
        <v>31</v>
      </c>
      <c r="X177" t="s">
        <v>30</v>
      </c>
      <c r="Y177" t="s">
        <v>468</v>
      </c>
      <c r="Z177" t="s">
        <v>461</v>
      </c>
      <c r="AA177" t="s">
        <v>455</v>
      </c>
      <c r="AB177">
        <v>38</v>
      </c>
      <c r="AC177" t="s">
        <v>451</v>
      </c>
      <c r="AD177">
        <v>0</v>
      </c>
      <c r="AE177" t="s">
        <v>487</v>
      </c>
    </row>
    <row r="178" spans="1:32" x14ac:dyDescent="0.25">
      <c r="A178">
        <v>177</v>
      </c>
      <c r="B178" t="s">
        <v>292</v>
      </c>
      <c r="C178" t="s">
        <v>293</v>
      </c>
      <c r="D178" t="s">
        <v>26</v>
      </c>
      <c r="E178" t="s">
        <v>27</v>
      </c>
      <c r="F178" t="s">
        <v>478</v>
      </c>
      <c r="G178" t="s">
        <v>29</v>
      </c>
      <c r="J178">
        <v>521.1585</v>
      </c>
      <c r="K178">
        <v>11</v>
      </c>
      <c r="L178">
        <v>4</v>
      </c>
      <c r="M178">
        <v>1.9248468912332699</v>
      </c>
      <c r="N178">
        <v>1.9354099942795899</v>
      </c>
      <c r="O178">
        <v>2.5591341117368299E-2</v>
      </c>
      <c r="P178">
        <v>33.597959447465897</v>
      </c>
      <c r="Q178" s="1">
        <v>1.20776626180407E-7</v>
      </c>
      <c r="R178" t="s">
        <v>30</v>
      </c>
      <c r="S178" t="s">
        <v>31</v>
      </c>
      <c r="T178" t="s">
        <v>31</v>
      </c>
      <c r="U178" t="s">
        <v>30</v>
      </c>
      <c r="V178" t="s">
        <v>31</v>
      </c>
      <c r="W178" t="s">
        <v>31</v>
      </c>
      <c r="X178" t="s">
        <v>30</v>
      </c>
      <c r="Y178" t="s">
        <v>468</v>
      </c>
      <c r="Z178" t="s">
        <v>461</v>
      </c>
      <c r="AA178" t="s">
        <v>455</v>
      </c>
      <c r="AB178">
        <v>88</v>
      </c>
      <c r="AC178" t="s">
        <v>451</v>
      </c>
      <c r="AD178">
        <v>0</v>
      </c>
      <c r="AE178" t="s">
        <v>487</v>
      </c>
      <c r="AF178">
        <f t="shared" ref="AF178" si="87">IFERROR(AVERAGE(Q178:Q179),"")</f>
        <v>1.20776626180407E-7</v>
      </c>
    </row>
    <row r="179" spans="1:32" x14ac:dyDescent="0.25">
      <c r="A179">
        <v>178</v>
      </c>
      <c r="B179" t="s">
        <v>294</v>
      </c>
      <c r="C179" t="s">
        <v>293</v>
      </c>
      <c r="D179" t="s">
        <v>26</v>
      </c>
      <c r="E179" t="s">
        <v>27</v>
      </c>
      <c r="F179" t="s">
        <v>478</v>
      </c>
      <c r="G179" t="s">
        <v>29</v>
      </c>
      <c r="I179" t="s">
        <v>304</v>
      </c>
      <c r="J179">
        <v>521.1585</v>
      </c>
      <c r="N179">
        <v>1.9354099942795899</v>
      </c>
      <c r="O179">
        <v>2.5591341117368299E-2</v>
      </c>
      <c r="R179" t="s">
        <v>31</v>
      </c>
      <c r="S179" t="s">
        <v>31</v>
      </c>
      <c r="T179" t="s">
        <v>31</v>
      </c>
      <c r="U179" t="s">
        <v>31</v>
      </c>
      <c r="V179" t="s">
        <v>31</v>
      </c>
      <c r="W179" t="s">
        <v>31</v>
      </c>
      <c r="X179" t="s">
        <v>31</v>
      </c>
      <c r="Y179" t="s">
        <v>468</v>
      </c>
      <c r="Z179" t="s">
        <v>461</v>
      </c>
      <c r="AA179" t="s">
        <v>455</v>
      </c>
      <c r="AB179">
        <v>88</v>
      </c>
      <c r="AC179" t="s">
        <v>451</v>
      </c>
      <c r="AD179">
        <v>0</v>
      </c>
      <c r="AE179" t="s">
        <v>487</v>
      </c>
    </row>
    <row r="180" spans="1:32" x14ac:dyDescent="0.25">
      <c r="A180">
        <v>179</v>
      </c>
      <c r="B180" t="s">
        <v>295</v>
      </c>
      <c r="C180" t="s">
        <v>296</v>
      </c>
      <c r="D180" t="s">
        <v>26</v>
      </c>
      <c r="E180" t="s">
        <v>27</v>
      </c>
      <c r="F180" t="s">
        <v>478</v>
      </c>
      <c r="G180" t="s">
        <v>29</v>
      </c>
      <c r="I180" t="s">
        <v>301</v>
      </c>
      <c r="J180">
        <v>521.1585</v>
      </c>
      <c r="K180">
        <v>9</v>
      </c>
      <c r="L180">
        <v>4</v>
      </c>
      <c r="M180">
        <v>1.8956765482889699</v>
      </c>
      <c r="N180">
        <v>1.9354099942795899</v>
      </c>
      <c r="O180">
        <v>2.5591341117368299E-2</v>
      </c>
      <c r="P180">
        <v>34.118820537692102</v>
      </c>
      <c r="Q180" s="1">
        <v>8.5627646407647805E-8</v>
      </c>
      <c r="R180" t="s">
        <v>30</v>
      </c>
      <c r="S180" t="s">
        <v>31</v>
      </c>
      <c r="T180" t="s">
        <v>31</v>
      </c>
      <c r="U180" t="s">
        <v>31</v>
      </c>
      <c r="V180" t="s">
        <v>31</v>
      </c>
      <c r="W180" t="s">
        <v>31</v>
      </c>
      <c r="X180" t="s">
        <v>31</v>
      </c>
      <c r="Y180" t="s">
        <v>468</v>
      </c>
      <c r="Z180" t="s">
        <v>461</v>
      </c>
      <c r="AA180" t="s">
        <v>455</v>
      </c>
      <c r="AB180">
        <v>150</v>
      </c>
      <c r="AC180" t="s">
        <v>451</v>
      </c>
      <c r="AD180">
        <v>0</v>
      </c>
      <c r="AE180" t="s">
        <v>487</v>
      </c>
      <c r="AF180">
        <f t="shared" ref="AF180" si="88">IFERROR(AVERAGE(Q180:Q181),"")</f>
        <v>8.5627646407647805E-8</v>
      </c>
    </row>
    <row r="181" spans="1:32" x14ac:dyDescent="0.25">
      <c r="A181">
        <v>180</v>
      </c>
      <c r="B181" t="s">
        <v>297</v>
      </c>
      <c r="C181" t="s">
        <v>296</v>
      </c>
      <c r="D181" t="s">
        <v>26</v>
      </c>
      <c r="E181" t="s">
        <v>27</v>
      </c>
      <c r="F181" t="s">
        <v>478</v>
      </c>
      <c r="G181" t="s">
        <v>29</v>
      </c>
      <c r="I181" t="s">
        <v>304</v>
      </c>
      <c r="J181">
        <v>521.1585</v>
      </c>
      <c r="N181">
        <v>1.9354099942795899</v>
      </c>
      <c r="O181">
        <v>2.5591341117368299E-2</v>
      </c>
      <c r="R181" t="s">
        <v>31</v>
      </c>
      <c r="S181" t="s">
        <v>31</v>
      </c>
      <c r="T181" t="s">
        <v>31</v>
      </c>
      <c r="U181" t="s">
        <v>31</v>
      </c>
      <c r="V181" t="s">
        <v>31</v>
      </c>
      <c r="W181" t="s">
        <v>31</v>
      </c>
      <c r="X181" t="s">
        <v>31</v>
      </c>
      <c r="Y181" t="s">
        <v>468</v>
      </c>
      <c r="Z181" t="s">
        <v>461</v>
      </c>
      <c r="AA181" t="s">
        <v>455</v>
      </c>
      <c r="AB181">
        <v>150</v>
      </c>
      <c r="AC181" t="s">
        <v>451</v>
      </c>
      <c r="AD181">
        <v>0</v>
      </c>
      <c r="AE181" t="s">
        <v>487</v>
      </c>
    </row>
    <row r="182" spans="1:32" x14ac:dyDescent="0.25">
      <c r="A182">
        <v>181</v>
      </c>
      <c r="B182" t="s">
        <v>298</v>
      </c>
      <c r="C182" t="s">
        <v>299</v>
      </c>
      <c r="D182" t="s">
        <v>26</v>
      </c>
      <c r="E182" t="s">
        <v>27</v>
      </c>
      <c r="F182" t="s">
        <v>478</v>
      </c>
      <c r="G182" t="s">
        <v>29</v>
      </c>
      <c r="I182" t="s">
        <v>301</v>
      </c>
      <c r="J182">
        <v>521.1585</v>
      </c>
      <c r="K182">
        <v>8</v>
      </c>
      <c r="L182">
        <v>4</v>
      </c>
      <c r="M182">
        <v>1.9070248021615801</v>
      </c>
      <c r="N182">
        <v>1.9354099942795899</v>
      </c>
      <c r="O182">
        <v>2.5591341117368299E-2</v>
      </c>
      <c r="P182">
        <v>34.184514037256001</v>
      </c>
      <c r="Q182" s="1">
        <v>8.1992643088532599E-8</v>
      </c>
      <c r="R182" t="s">
        <v>30</v>
      </c>
      <c r="S182" t="s">
        <v>31</v>
      </c>
      <c r="T182" t="s">
        <v>31</v>
      </c>
      <c r="U182" t="s">
        <v>31</v>
      </c>
      <c r="V182" t="s">
        <v>31</v>
      </c>
      <c r="W182" t="s">
        <v>31</v>
      </c>
      <c r="X182" t="s">
        <v>31</v>
      </c>
      <c r="Y182" t="s">
        <v>468</v>
      </c>
      <c r="Z182" t="s">
        <v>462</v>
      </c>
      <c r="AA182" t="s">
        <v>455</v>
      </c>
      <c r="AB182">
        <v>38</v>
      </c>
      <c r="AC182" t="s">
        <v>451</v>
      </c>
      <c r="AD182">
        <v>0.5</v>
      </c>
      <c r="AE182" t="s">
        <v>487</v>
      </c>
      <c r="AF182">
        <f t="shared" ref="AF182" si="89">IFERROR(AVERAGE(Q182:Q183),"")</f>
        <v>7.6469336598910298E-8</v>
      </c>
    </row>
    <row r="183" spans="1:32" x14ac:dyDescent="0.25">
      <c r="A183">
        <v>182</v>
      </c>
      <c r="B183" t="s">
        <v>300</v>
      </c>
      <c r="C183" t="s">
        <v>299</v>
      </c>
      <c r="D183" t="s">
        <v>26</v>
      </c>
      <c r="E183" t="s">
        <v>27</v>
      </c>
      <c r="F183" t="s">
        <v>478</v>
      </c>
      <c r="G183" t="s">
        <v>29</v>
      </c>
      <c r="I183" t="s">
        <v>301</v>
      </c>
      <c r="J183">
        <v>521.1585</v>
      </c>
      <c r="K183">
        <v>9</v>
      </c>
      <c r="L183">
        <v>4</v>
      </c>
      <c r="M183">
        <v>1.9119051672916101</v>
      </c>
      <c r="N183">
        <v>1.9354099942795899</v>
      </c>
      <c r="O183">
        <v>2.5591341117368299E-2</v>
      </c>
      <c r="P183">
        <v>34.403665742806901</v>
      </c>
      <c r="Q183" s="1">
        <v>7.0946030109287998E-8</v>
      </c>
      <c r="R183" t="s">
        <v>30</v>
      </c>
      <c r="S183" t="s">
        <v>31</v>
      </c>
      <c r="T183" t="s">
        <v>31</v>
      </c>
      <c r="U183" t="s">
        <v>31</v>
      </c>
      <c r="V183" t="s">
        <v>31</v>
      </c>
      <c r="W183" t="s">
        <v>31</v>
      </c>
      <c r="X183" t="s">
        <v>31</v>
      </c>
      <c r="Y183" t="s">
        <v>468</v>
      </c>
      <c r="Z183" t="s">
        <v>462</v>
      </c>
      <c r="AA183" t="s">
        <v>455</v>
      </c>
      <c r="AB183">
        <v>38</v>
      </c>
      <c r="AC183" t="s">
        <v>451</v>
      </c>
      <c r="AD183">
        <v>0.5</v>
      </c>
      <c r="AE183" t="s">
        <v>487</v>
      </c>
    </row>
    <row r="184" spans="1:32" x14ac:dyDescent="0.25">
      <c r="A184">
        <v>183</v>
      </c>
      <c r="B184" t="s">
        <v>302</v>
      </c>
      <c r="C184" t="s">
        <v>303</v>
      </c>
      <c r="D184" t="s">
        <v>26</v>
      </c>
      <c r="E184" t="s">
        <v>27</v>
      </c>
      <c r="F184" t="s">
        <v>478</v>
      </c>
      <c r="G184" t="s">
        <v>29</v>
      </c>
      <c r="I184" t="s">
        <v>304</v>
      </c>
      <c r="J184">
        <v>521.1585</v>
      </c>
      <c r="N184">
        <v>1.9354099942795899</v>
      </c>
      <c r="O184">
        <v>2.5591341117368299E-2</v>
      </c>
      <c r="R184" t="s">
        <v>31</v>
      </c>
      <c r="S184" t="s">
        <v>31</v>
      </c>
      <c r="T184" t="s">
        <v>31</v>
      </c>
      <c r="U184" t="s">
        <v>31</v>
      </c>
      <c r="V184" t="s">
        <v>31</v>
      </c>
      <c r="W184" t="s">
        <v>31</v>
      </c>
      <c r="X184" t="s">
        <v>31</v>
      </c>
      <c r="Y184" t="s">
        <v>468</v>
      </c>
      <c r="Z184" t="s">
        <v>462</v>
      </c>
      <c r="AA184" t="s">
        <v>455</v>
      </c>
      <c r="AB184">
        <v>88</v>
      </c>
      <c r="AC184" t="s">
        <v>451</v>
      </c>
      <c r="AD184">
        <v>0.5</v>
      </c>
      <c r="AE184" t="s">
        <v>487</v>
      </c>
      <c r="AF184" t="str">
        <f t="shared" ref="AF184" si="90">IFERROR(AVERAGE(Q184:Q185),"")</f>
        <v/>
      </c>
    </row>
    <row r="185" spans="1:32" x14ac:dyDescent="0.25">
      <c r="A185">
        <v>184</v>
      </c>
      <c r="B185" t="s">
        <v>305</v>
      </c>
      <c r="C185" t="s">
        <v>303</v>
      </c>
      <c r="D185" t="s">
        <v>26</v>
      </c>
      <c r="E185" t="s">
        <v>27</v>
      </c>
      <c r="F185" t="s">
        <v>478</v>
      </c>
      <c r="G185" t="s">
        <v>29</v>
      </c>
      <c r="I185" t="s">
        <v>304</v>
      </c>
      <c r="J185">
        <v>521.1585</v>
      </c>
      <c r="N185">
        <v>1.9354099942795899</v>
      </c>
      <c r="O185">
        <v>2.5591341117368299E-2</v>
      </c>
      <c r="R185" t="s">
        <v>31</v>
      </c>
      <c r="S185" t="s">
        <v>31</v>
      </c>
      <c r="T185" t="s">
        <v>31</v>
      </c>
      <c r="U185" t="s">
        <v>31</v>
      </c>
      <c r="V185" t="s">
        <v>31</v>
      </c>
      <c r="W185" t="s">
        <v>31</v>
      </c>
      <c r="X185" t="s">
        <v>31</v>
      </c>
      <c r="Y185" t="s">
        <v>468</v>
      </c>
      <c r="Z185" t="s">
        <v>462</v>
      </c>
      <c r="AA185" t="s">
        <v>455</v>
      </c>
      <c r="AB185">
        <v>88</v>
      </c>
      <c r="AC185" t="s">
        <v>451</v>
      </c>
      <c r="AD185">
        <v>0.5</v>
      </c>
      <c r="AE185" t="s">
        <v>487</v>
      </c>
    </row>
    <row r="186" spans="1:32" x14ac:dyDescent="0.25">
      <c r="A186">
        <v>185</v>
      </c>
      <c r="B186" t="s">
        <v>306</v>
      </c>
      <c r="C186" t="s">
        <v>307</v>
      </c>
      <c r="D186" t="s">
        <v>26</v>
      </c>
      <c r="E186" t="s">
        <v>27</v>
      </c>
      <c r="F186" t="s">
        <v>478</v>
      </c>
      <c r="G186" t="s">
        <v>29</v>
      </c>
      <c r="I186" t="s">
        <v>304</v>
      </c>
      <c r="J186">
        <v>521.1585</v>
      </c>
      <c r="N186">
        <v>1.9354099942795899</v>
      </c>
      <c r="O186">
        <v>2.5591341117368299E-2</v>
      </c>
      <c r="R186" t="s">
        <v>31</v>
      </c>
      <c r="S186" t="s">
        <v>31</v>
      </c>
      <c r="T186" t="s">
        <v>31</v>
      </c>
      <c r="U186" t="s">
        <v>31</v>
      </c>
      <c r="V186" t="s">
        <v>31</v>
      </c>
      <c r="W186" t="s">
        <v>31</v>
      </c>
      <c r="X186" t="s">
        <v>31</v>
      </c>
      <c r="Y186" t="s">
        <v>468</v>
      </c>
      <c r="Z186" t="s">
        <v>462</v>
      </c>
      <c r="AA186" t="s">
        <v>455</v>
      </c>
      <c r="AB186">
        <v>150</v>
      </c>
      <c r="AC186" t="s">
        <v>451</v>
      </c>
      <c r="AD186">
        <v>0.5</v>
      </c>
      <c r="AE186" t="s">
        <v>487</v>
      </c>
      <c r="AF186">
        <f t="shared" ref="AF186" si="91">IFERROR(AVERAGE(Q186:Q187),"")</f>
        <v>4.8684161250711002E-8</v>
      </c>
    </row>
    <row r="187" spans="1:32" x14ac:dyDescent="0.25">
      <c r="A187">
        <v>186</v>
      </c>
      <c r="B187" t="s">
        <v>308</v>
      </c>
      <c r="C187" t="s">
        <v>307</v>
      </c>
      <c r="D187" t="s">
        <v>26</v>
      </c>
      <c r="E187" t="s">
        <v>27</v>
      </c>
      <c r="F187" t="s">
        <v>478</v>
      </c>
      <c r="G187" t="s">
        <v>29</v>
      </c>
      <c r="I187" t="s">
        <v>301</v>
      </c>
      <c r="J187">
        <v>521.1585</v>
      </c>
      <c r="K187">
        <v>9</v>
      </c>
      <c r="L187">
        <v>4</v>
      </c>
      <c r="M187">
        <v>1.9119510559637001</v>
      </c>
      <c r="N187">
        <v>1.9354099942795899</v>
      </c>
      <c r="O187">
        <v>2.5591341117368299E-2</v>
      </c>
      <c r="P187">
        <v>34.973944041057997</v>
      </c>
      <c r="Q187" s="1">
        <v>4.8684161250711002E-8</v>
      </c>
      <c r="R187" t="s">
        <v>30</v>
      </c>
      <c r="S187" t="s">
        <v>31</v>
      </c>
      <c r="T187" t="s">
        <v>31</v>
      </c>
      <c r="U187" t="s">
        <v>31</v>
      </c>
      <c r="V187" t="s">
        <v>31</v>
      </c>
      <c r="W187" t="s">
        <v>31</v>
      </c>
      <c r="X187" t="s">
        <v>31</v>
      </c>
      <c r="Y187" t="s">
        <v>468</v>
      </c>
      <c r="Z187" t="s">
        <v>462</v>
      </c>
      <c r="AA187" t="s">
        <v>455</v>
      </c>
      <c r="AB187">
        <v>150</v>
      </c>
      <c r="AC187" t="s">
        <v>451</v>
      </c>
      <c r="AD187">
        <v>0.5</v>
      </c>
      <c r="AE187" t="s">
        <v>487</v>
      </c>
    </row>
    <row r="188" spans="1:32" x14ac:dyDescent="0.25">
      <c r="A188">
        <v>187</v>
      </c>
      <c r="B188" t="s">
        <v>309</v>
      </c>
      <c r="C188" t="s">
        <v>310</v>
      </c>
      <c r="D188" t="s">
        <v>26</v>
      </c>
      <c r="E188" t="s">
        <v>27</v>
      </c>
      <c r="F188" t="s">
        <v>478</v>
      </c>
      <c r="G188" t="s">
        <v>29</v>
      </c>
      <c r="I188" t="s">
        <v>304</v>
      </c>
      <c r="J188">
        <v>521.1585</v>
      </c>
      <c r="N188">
        <v>1.9354099942795899</v>
      </c>
      <c r="O188">
        <v>2.5591341117368299E-2</v>
      </c>
      <c r="R188" t="s">
        <v>31</v>
      </c>
      <c r="S188" t="s">
        <v>31</v>
      </c>
      <c r="T188" t="s">
        <v>31</v>
      </c>
      <c r="U188" t="s">
        <v>31</v>
      </c>
      <c r="V188" t="s">
        <v>31</v>
      </c>
      <c r="W188" t="s">
        <v>31</v>
      </c>
      <c r="X188" t="s">
        <v>31</v>
      </c>
      <c r="Y188" t="s">
        <v>468</v>
      </c>
      <c r="Z188" t="s">
        <v>463</v>
      </c>
      <c r="AA188" t="s">
        <v>455</v>
      </c>
      <c r="AB188">
        <v>38</v>
      </c>
      <c r="AC188" t="s">
        <v>451</v>
      </c>
      <c r="AD188">
        <v>5</v>
      </c>
      <c r="AE188" t="s">
        <v>487</v>
      </c>
      <c r="AF188" t="str">
        <f t="shared" ref="AF188" si="92">IFERROR(AVERAGE(Q188:Q189),"")</f>
        <v/>
      </c>
    </row>
    <row r="189" spans="1:32" x14ac:dyDescent="0.25">
      <c r="A189">
        <v>188</v>
      </c>
      <c r="B189" t="s">
        <v>311</v>
      </c>
      <c r="C189" t="s">
        <v>310</v>
      </c>
      <c r="D189" t="s">
        <v>26</v>
      </c>
      <c r="E189" t="s">
        <v>27</v>
      </c>
      <c r="F189" t="s">
        <v>478</v>
      </c>
      <c r="G189" t="s">
        <v>29</v>
      </c>
      <c r="I189" t="s">
        <v>304</v>
      </c>
      <c r="J189">
        <v>521.1585</v>
      </c>
      <c r="N189">
        <v>1.9354099942795899</v>
      </c>
      <c r="O189">
        <v>2.5591341117368299E-2</v>
      </c>
      <c r="R189" t="s">
        <v>31</v>
      </c>
      <c r="S189" t="s">
        <v>31</v>
      </c>
      <c r="T189" t="s">
        <v>31</v>
      </c>
      <c r="U189" t="s">
        <v>31</v>
      </c>
      <c r="V189" t="s">
        <v>31</v>
      </c>
      <c r="W189" t="s">
        <v>31</v>
      </c>
      <c r="X189" t="s">
        <v>31</v>
      </c>
      <c r="Y189" t="s">
        <v>468</v>
      </c>
      <c r="Z189" t="s">
        <v>463</v>
      </c>
      <c r="AA189" t="s">
        <v>455</v>
      </c>
      <c r="AB189">
        <v>38</v>
      </c>
      <c r="AC189" t="s">
        <v>451</v>
      </c>
      <c r="AD189">
        <v>5</v>
      </c>
      <c r="AE189" t="s">
        <v>487</v>
      </c>
    </row>
    <row r="190" spans="1:32" x14ac:dyDescent="0.25">
      <c r="A190">
        <v>189</v>
      </c>
      <c r="B190" t="s">
        <v>312</v>
      </c>
      <c r="C190" t="s">
        <v>313</v>
      </c>
      <c r="D190" t="s">
        <v>26</v>
      </c>
      <c r="E190" t="s">
        <v>27</v>
      </c>
      <c r="F190" t="s">
        <v>478</v>
      </c>
      <c r="G190" t="s">
        <v>29</v>
      </c>
      <c r="I190" t="s">
        <v>304</v>
      </c>
      <c r="J190">
        <v>521.1585</v>
      </c>
      <c r="N190">
        <v>1.9354099942795899</v>
      </c>
      <c r="O190">
        <v>2.5591341117368299E-2</v>
      </c>
      <c r="R190" t="s">
        <v>31</v>
      </c>
      <c r="S190" t="s">
        <v>31</v>
      </c>
      <c r="T190" t="s">
        <v>31</v>
      </c>
      <c r="U190" t="s">
        <v>31</v>
      </c>
      <c r="V190" t="s">
        <v>31</v>
      </c>
      <c r="W190" t="s">
        <v>31</v>
      </c>
      <c r="X190" t="s">
        <v>31</v>
      </c>
      <c r="Y190" t="s">
        <v>468</v>
      </c>
      <c r="Z190" t="s">
        <v>463</v>
      </c>
      <c r="AA190" t="s">
        <v>455</v>
      </c>
      <c r="AB190">
        <v>88</v>
      </c>
      <c r="AC190" t="s">
        <v>451</v>
      </c>
      <c r="AD190">
        <v>5</v>
      </c>
      <c r="AE190" t="s">
        <v>487</v>
      </c>
      <c r="AF190" t="str">
        <f t="shared" ref="AF190" si="93">IFERROR(AVERAGE(Q190:Q191),"")</f>
        <v/>
      </c>
    </row>
    <row r="191" spans="1:32" x14ac:dyDescent="0.25">
      <c r="A191">
        <v>190</v>
      </c>
      <c r="B191" t="s">
        <v>314</v>
      </c>
      <c r="C191" t="s">
        <v>313</v>
      </c>
      <c r="D191" t="s">
        <v>26</v>
      </c>
      <c r="E191" t="s">
        <v>27</v>
      </c>
      <c r="F191" t="s">
        <v>478</v>
      </c>
      <c r="G191" t="s">
        <v>29</v>
      </c>
      <c r="I191" t="s">
        <v>304</v>
      </c>
      <c r="J191">
        <v>521.1585</v>
      </c>
      <c r="N191">
        <v>1.9354099942795899</v>
      </c>
      <c r="O191">
        <v>2.5591341117368299E-2</v>
      </c>
      <c r="R191" t="s">
        <v>31</v>
      </c>
      <c r="S191" t="s">
        <v>31</v>
      </c>
      <c r="T191" t="s">
        <v>31</v>
      </c>
      <c r="U191" t="s">
        <v>31</v>
      </c>
      <c r="V191" t="s">
        <v>31</v>
      </c>
      <c r="W191" t="s">
        <v>31</v>
      </c>
      <c r="X191" t="s">
        <v>31</v>
      </c>
      <c r="Y191" t="s">
        <v>468</v>
      </c>
      <c r="Z191" t="s">
        <v>463</v>
      </c>
      <c r="AA191" t="s">
        <v>455</v>
      </c>
      <c r="AB191">
        <v>88</v>
      </c>
      <c r="AC191" t="s">
        <v>451</v>
      </c>
      <c r="AD191">
        <v>5</v>
      </c>
      <c r="AE191" t="s">
        <v>487</v>
      </c>
    </row>
    <row r="192" spans="1:32" x14ac:dyDescent="0.25">
      <c r="A192">
        <v>191</v>
      </c>
      <c r="B192" t="s">
        <v>315</v>
      </c>
      <c r="C192" t="s">
        <v>316</v>
      </c>
      <c r="D192" t="s">
        <v>26</v>
      </c>
      <c r="E192" t="s">
        <v>27</v>
      </c>
      <c r="F192" t="s">
        <v>478</v>
      </c>
      <c r="G192" t="s">
        <v>29</v>
      </c>
      <c r="I192" t="s">
        <v>304</v>
      </c>
      <c r="J192">
        <v>521.1585</v>
      </c>
      <c r="N192">
        <v>1.9354099942795899</v>
      </c>
      <c r="O192">
        <v>2.5591341117368299E-2</v>
      </c>
      <c r="R192" t="s">
        <v>31</v>
      </c>
      <c r="S192" t="s">
        <v>31</v>
      </c>
      <c r="T192" t="s">
        <v>31</v>
      </c>
      <c r="U192" t="s">
        <v>31</v>
      </c>
      <c r="V192" t="s">
        <v>31</v>
      </c>
      <c r="W192" t="s">
        <v>31</v>
      </c>
      <c r="X192" t="s">
        <v>31</v>
      </c>
      <c r="Y192" t="s">
        <v>468</v>
      </c>
      <c r="Z192" t="s">
        <v>463</v>
      </c>
      <c r="AA192" t="s">
        <v>455</v>
      </c>
      <c r="AB192">
        <v>150</v>
      </c>
      <c r="AC192" t="s">
        <v>451</v>
      </c>
      <c r="AD192">
        <v>5</v>
      </c>
      <c r="AE192" t="s">
        <v>487</v>
      </c>
      <c r="AF192" t="str">
        <f t="shared" ref="AF192" si="94">IFERROR(AVERAGE(Q192:Q193),"")</f>
        <v/>
      </c>
    </row>
    <row r="193" spans="1:32" x14ac:dyDescent="0.25">
      <c r="A193">
        <v>192</v>
      </c>
      <c r="B193" t="s">
        <v>318</v>
      </c>
      <c r="C193" t="s">
        <v>316</v>
      </c>
      <c r="D193" t="s">
        <v>26</v>
      </c>
      <c r="E193" t="s">
        <v>27</v>
      </c>
      <c r="F193" t="s">
        <v>478</v>
      </c>
      <c r="G193" t="s">
        <v>29</v>
      </c>
      <c r="I193" t="s">
        <v>304</v>
      </c>
      <c r="J193">
        <v>521.1585</v>
      </c>
      <c r="N193">
        <v>1.9354099942795899</v>
      </c>
      <c r="O193">
        <v>2.5591341117368299E-2</v>
      </c>
      <c r="R193" t="s">
        <v>31</v>
      </c>
      <c r="S193" t="s">
        <v>31</v>
      </c>
      <c r="T193" t="s">
        <v>31</v>
      </c>
      <c r="U193" t="s">
        <v>31</v>
      </c>
      <c r="V193" t="s">
        <v>31</v>
      </c>
      <c r="W193" t="s">
        <v>31</v>
      </c>
      <c r="X193" t="s">
        <v>31</v>
      </c>
      <c r="Y193" t="s">
        <v>468</v>
      </c>
      <c r="Z193" t="s">
        <v>463</v>
      </c>
      <c r="AA193" t="s">
        <v>455</v>
      </c>
      <c r="AB193">
        <v>150</v>
      </c>
      <c r="AC193" t="s">
        <v>451</v>
      </c>
      <c r="AD193">
        <v>5</v>
      </c>
      <c r="AE193" t="s">
        <v>487</v>
      </c>
    </row>
    <row r="194" spans="1:32" x14ac:dyDescent="0.25">
      <c r="A194">
        <v>193</v>
      </c>
      <c r="B194" t="s">
        <v>319</v>
      </c>
      <c r="C194" t="s">
        <v>320</v>
      </c>
      <c r="D194" t="s">
        <v>26</v>
      </c>
      <c r="E194" t="s">
        <v>27</v>
      </c>
      <c r="F194" t="s">
        <v>478</v>
      </c>
      <c r="G194" t="s">
        <v>29</v>
      </c>
      <c r="J194">
        <v>521.1585</v>
      </c>
      <c r="K194">
        <v>8</v>
      </c>
      <c r="L194">
        <v>5</v>
      </c>
      <c r="M194">
        <v>1.9129727479944301</v>
      </c>
      <c r="N194">
        <v>1.9354099942795899</v>
      </c>
      <c r="O194">
        <v>2.5591341117368299E-2</v>
      </c>
      <c r="P194">
        <v>24.875692270427901</v>
      </c>
      <c r="Q194">
        <v>3.83083493230839E-5</v>
      </c>
      <c r="R194" t="s">
        <v>30</v>
      </c>
      <c r="S194" t="s">
        <v>31</v>
      </c>
      <c r="T194" t="s">
        <v>31</v>
      </c>
      <c r="U194" t="s">
        <v>30</v>
      </c>
      <c r="V194" t="s">
        <v>31</v>
      </c>
      <c r="W194" t="s">
        <v>31</v>
      </c>
      <c r="X194" t="s">
        <v>30</v>
      </c>
      <c r="Y194" t="s">
        <v>468</v>
      </c>
      <c r="Z194" t="s">
        <v>464</v>
      </c>
      <c r="AA194" t="s">
        <v>455</v>
      </c>
      <c r="AB194">
        <v>38</v>
      </c>
      <c r="AC194" t="s">
        <v>452</v>
      </c>
      <c r="AD194">
        <v>0</v>
      </c>
      <c r="AF194">
        <f t="shared" ref="AF194" si="95">IFERROR(AVERAGE(Q194:Q195),"")</f>
        <v>5.1968944969102697E-5</v>
      </c>
    </row>
    <row r="195" spans="1:32" x14ac:dyDescent="0.25">
      <c r="A195">
        <v>194</v>
      </c>
      <c r="B195" t="s">
        <v>321</v>
      </c>
      <c r="C195" t="s">
        <v>320</v>
      </c>
      <c r="D195" t="s">
        <v>26</v>
      </c>
      <c r="E195" t="s">
        <v>27</v>
      </c>
      <c r="F195" t="s">
        <v>478</v>
      </c>
      <c r="G195" t="s">
        <v>29</v>
      </c>
      <c r="J195">
        <v>521.1585</v>
      </c>
      <c r="K195">
        <v>10</v>
      </c>
      <c r="L195">
        <v>4</v>
      </c>
      <c r="M195">
        <v>1.9195095517924801</v>
      </c>
      <c r="N195">
        <v>1.9354099942795899</v>
      </c>
      <c r="O195">
        <v>2.5591341117368299E-2</v>
      </c>
      <c r="P195">
        <v>24.060392565818901</v>
      </c>
      <c r="Q195">
        <v>6.5629540615121495E-5</v>
      </c>
      <c r="R195" t="s">
        <v>30</v>
      </c>
      <c r="S195" t="s">
        <v>31</v>
      </c>
      <c r="T195" t="s">
        <v>31</v>
      </c>
      <c r="U195" t="s">
        <v>30</v>
      </c>
      <c r="V195" t="s">
        <v>31</v>
      </c>
      <c r="W195" t="s">
        <v>31</v>
      </c>
      <c r="X195" t="s">
        <v>30</v>
      </c>
      <c r="Y195" t="s">
        <v>468</v>
      </c>
      <c r="Z195" t="s">
        <v>464</v>
      </c>
      <c r="AA195" t="s">
        <v>455</v>
      </c>
      <c r="AB195">
        <v>38</v>
      </c>
      <c r="AC195" t="s">
        <v>452</v>
      </c>
      <c r="AD195">
        <v>0</v>
      </c>
    </row>
    <row r="196" spans="1:32" x14ac:dyDescent="0.25">
      <c r="A196">
        <v>195</v>
      </c>
      <c r="B196" t="s">
        <v>322</v>
      </c>
      <c r="C196" t="s">
        <v>323</v>
      </c>
      <c r="D196" t="s">
        <v>26</v>
      </c>
      <c r="E196" t="s">
        <v>27</v>
      </c>
      <c r="F196" t="s">
        <v>478</v>
      </c>
      <c r="G196" t="s">
        <v>29</v>
      </c>
      <c r="J196">
        <v>521.1585</v>
      </c>
      <c r="K196">
        <v>12</v>
      </c>
      <c r="L196">
        <v>4</v>
      </c>
      <c r="M196">
        <v>1.94705106171791</v>
      </c>
      <c r="N196">
        <v>1.9354099942795899</v>
      </c>
      <c r="O196">
        <v>2.5591341117368299E-2</v>
      </c>
      <c r="P196">
        <v>27.5954204364104</v>
      </c>
      <c r="Q196">
        <v>6.3584152892474902E-6</v>
      </c>
      <c r="R196" t="s">
        <v>30</v>
      </c>
      <c r="S196" t="s">
        <v>31</v>
      </c>
      <c r="T196" t="s">
        <v>31</v>
      </c>
      <c r="U196" t="s">
        <v>30</v>
      </c>
      <c r="V196" t="s">
        <v>31</v>
      </c>
      <c r="W196" t="s">
        <v>31</v>
      </c>
      <c r="X196" t="s">
        <v>30</v>
      </c>
      <c r="Y196" t="s">
        <v>468</v>
      </c>
      <c r="Z196" t="s">
        <v>464</v>
      </c>
      <c r="AA196" t="s">
        <v>455</v>
      </c>
      <c r="AB196">
        <v>88</v>
      </c>
      <c r="AC196" t="s">
        <v>452</v>
      </c>
      <c r="AD196">
        <v>0</v>
      </c>
      <c r="AF196">
        <f t="shared" ref="AF196" si="96">IFERROR(AVERAGE(Q196:Q197),"")</f>
        <v>6.6324592298140451E-6</v>
      </c>
    </row>
    <row r="197" spans="1:32" x14ac:dyDescent="0.25">
      <c r="A197">
        <v>196</v>
      </c>
      <c r="B197" t="s">
        <v>324</v>
      </c>
      <c r="C197" t="s">
        <v>323</v>
      </c>
      <c r="D197" t="s">
        <v>26</v>
      </c>
      <c r="E197" t="s">
        <v>27</v>
      </c>
      <c r="F197" t="s">
        <v>478</v>
      </c>
      <c r="G197" t="s">
        <v>29</v>
      </c>
      <c r="J197">
        <v>521.1585</v>
      </c>
      <c r="K197">
        <v>8</v>
      </c>
      <c r="L197">
        <v>4</v>
      </c>
      <c r="M197">
        <v>1.9593621919731701</v>
      </c>
      <c r="N197">
        <v>1.9354099942795899</v>
      </c>
      <c r="O197">
        <v>2.5591341117368299E-2</v>
      </c>
      <c r="P197">
        <v>27.4702017848353</v>
      </c>
      <c r="Q197">
        <v>6.9065031703806E-6</v>
      </c>
      <c r="R197" t="s">
        <v>30</v>
      </c>
      <c r="S197" t="s">
        <v>31</v>
      </c>
      <c r="T197" t="s">
        <v>31</v>
      </c>
      <c r="U197" t="s">
        <v>30</v>
      </c>
      <c r="V197" t="s">
        <v>31</v>
      </c>
      <c r="W197" t="s">
        <v>31</v>
      </c>
      <c r="X197" t="s">
        <v>30</v>
      </c>
      <c r="Y197" t="s">
        <v>468</v>
      </c>
      <c r="Z197" t="s">
        <v>464</v>
      </c>
      <c r="AA197" t="s">
        <v>455</v>
      </c>
      <c r="AB197">
        <v>88</v>
      </c>
      <c r="AC197" t="s">
        <v>452</v>
      </c>
      <c r="AD197">
        <v>0</v>
      </c>
    </row>
    <row r="198" spans="1:32" x14ac:dyDescent="0.25">
      <c r="A198">
        <v>197</v>
      </c>
      <c r="B198" t="s">
        <v>325</v>
      </c>
      <c r="C198" t="s">
        <v>326</v>
      </c>
      <c r="D198" t="s">
        <v>26</v>
      </c>
      <c r="E198" t="s">
        <v>27</v>
      </c>
      <c r="F198" t="s">
        <v>478</v>
      </c>
      <c r="G198" t="s">
        <v>29</v>
      </c>
      <c r="J198">
        <v>521.1585</v>
      </c>
      <c r="K198">
        <v>9</v>
      </c>
      <c r="L198">
        <v>4</v>
      </c>
      <c r="M198">
        <v>1.92553291426572</v>
      </c>
      <c r="N198">
        <v>1.9354099942795899</v>
      </c>
      <c r="O198">
        <v>2.5591341117368299E-2</v>
      </c>
      <c r="P198">
        <v>26.588718654229499</v>
      </c>
      <c r="Q198">
        <v>1.2360719727285399E-5</v>
      </c>
      <c r="R198" t="s">
        <v>30</v>
      </c>
      <c r="S198" t="s">
        <v>31</v>
      </c>
      <c r="T198" t="s">
        <v>31</v>
      </c>
      <c r="U198" t="s">
        <v>30</v>
      </c>
      <c r="V198" t="s">
        <v>31</v>
      </c>
      <c r="W198" t="s">
        <v>31</v>
      </c>
      <c r="X198" t="s">
        <v>30</v>
      </c>
      <c r="Y198" t="s">
        <v>468</v>
      </c>
      <c r="Z198" t="s">
        <v>465</v>
      </c>
      <c r="AA198" t="s">
        <v>455</v>
      </c>
      <c r="AB198">
        <v>38</v>
      </c>
      <c r="AC198" t="s">
        <v>452</v>
      </c>
      <c r="AD198">
        <v>0.5</v>
      </c>
      <c r="AF198">
        <f t="shared" ref="AF198" si="97">IFERROR(AVERAGE(Q198:Q199),"")</f>
        <v>1.1141909998274831E-5</v>
      </c>
    </row>
    <row r="199" spans="1:32" x14ac:dyDescent="0.25">
      <c r="A199">
        <v>198</v>
      </c>
      <c r="B199" t="s">
        <v>327</v>
      </c>
      <c r="C199" t="s">
        <v>326</v>
      </c>
      <c r="D199" t="s">
        <v>26</v>
      </c>
      <c r="E199" t="s">
        <v>27</v>
      </c>
      <c r="F199" t="s">
        <v>478</v>
      </c>
      <c r="G199" t="s">
        <v>29</v>
      </c>
      <c r="J199">
        <v>521.1585</v>
      </c>
      <c r="K199">
        <v>9</v>
      </c>
      <c r="L199">
        <v>5</v>
      </c>
      <c r="M199">
        <v>1.9180339337844401</v>
      </c>
      <c r="N199">
        <v>1.9354099942795899</v>
      </c>
      <c r="O199">
        <v>2.5591341117368299E-2</v>
      </c>
      <c r="P199">
        <v>26.921373354076501</v>
      </c>
      <c r="Q199">
        <v>9.9231002692642607E-6</v>
      </c>
      <c r="R199" t="s">
        <v>30</v>
      </c>
      <c r="S199" t="s">
        <v>31</v>
      </c>
      <c r="T199" t="s">
        <v>31</v>
      </c>
      <c r="U199" t="s">
        <v>30</v>
      </c>
      <c r="V199" t="s">
        <v>31</v>
      </c>
      <c r="W199" t="s">
        <v>31</v>
      </c>
      <c r="X199" t="s">
        <v>30</v>
      </c>
      <c r="Y199" t="s">
        <v>468</v>
      </c>
      <c r="Z199" t="s">
        <v>465</v>
      </c>
      <c r="AA199" t="s">
        <v>455</v>
      </c>
      <c r="AB199">
        <v>38</v>
      </c>
      <c r="AC199" t="s">
        <v>452</v>
      </c>
      <c r="AD199">
        <v>0.5</v>
      </c>
    </row>
    <row r="200" spans="1:32" x14ac:dyDescent="0.25">
      <c r="A200">
        <v>199</v>
      </c>
      <c r="B200" t="s">
        <v>328</v>
      </c>
      <c r="C200" t="s">
        <v>329</v>
      </c>
      <c r="D200" t="s">
        <v>26</v>
      </c>
      <c r="E200" t="s">
        <v>27</v>
      </c>
      <c r="F200" t="s">
        <v>478</v>
      </c>
      <c r="G200" t="s">
        <v>29</v>
      </c>
      <c r="J200">
        <v>521.1585</v>
      </c>
      <c r="K200">
        <v>10</v>
      </c>
      <c r="L200">
        <v>4</v>
      </c>
      <c r="M200">
        <v>1.93550536229951</v>
      </c>
      <c r="N200">
        <v>1.9354099942795899</v>
      </c>
      <c r="O200">
        <v>2.5591341117368299E-2</v>
      </c>
      <c r="P200">
        <v>30.819197305641499</v>
      </c>
      <c r="Q200" s="1">
        <v>7.5658337172251001E-7</v>
      </c>
      <c r="R200" t="s">
        <v>30</v>
      </c>
      <c r="S200" t="s">
        <v>31</v>
      </c>
      <c r="T200" t="s">
        <v>31</v>
      </c>
      <c r="U200" t="s">
        <v>30</v>
      </c>
      <c r="V200" t="s">
        <v>31</v>
      </c>
      <c r="W200" t="s">
        <v>31</v>
      </c>
      <c r="X200" t="s">
        <v>30</v>
      </c>
      <c r="Y200" t="s">
        <v>468</v>
      </c>
      <c r="Z200" t="s">
        <v>465</v>
      </c>
      <c r="AA200" t="s">
        <v>455</v>
      </c>
      <c r="AB200">
        <v>88</v>
      </c>
      <c r="AC200" t="s">
        <v>452</v>
      </c>
      <c r="AD200">
        <v>0.5</v>
      </c>
      <c r="AF200">
        <f t="shared" ref="AF200" si="98">IFERROR(AVERAGE(Q200:Q201),"")</f>
        <v>7.8958849008225197E-7</v>
      </c>
    </row>
    <row r="201" spans="1:32" x14ac:dyDescent="0.25">
      <c r="A201">
        <v>200</v>
      </c>
      <c r="B201" t="s">
        <v>330</v>
      </c>
      <c r="C201" t="s">
        <v>329</v>
      </c>
      <c r="D201" t="s">
        <v>26</v>
      </c>
      <c r="E201" t="s">
        <v>27</v>
      </c>
      <c r="F201" t="s">
        <v>478</v>
      </c>
      <c r="G201" t="s">
        <v>29</v>
      </c>
      <c r="J201">
        <v>521.1585</v>
      </c>
      <c r="K201">
        <v>9</v>
      </c>
      <c r="L201">
        <v>4</v>
      </c>
      <c r="M201">
        <v>1.91756761143583</v>
      </c>
      <c r="N201">
        <v>1.9354099942795899</v>
      </c>
      <c r="O201">
        <v>2.5591341117368299E-2</v>
      </c>
      <c r="P201">
        <v>30.6925168258166</v>
      </c>
      <c r="Q201" s="1">
        <v>8.2259360844199404E-7</v>
      </c>
      <c r="R201" t="s">
        <v>30</v>
      </c>
      <c r="S201" t="s">
        <v>31</v>
      </c>
      <c r="T201" t="s">
        <v>31</v>
      </c>
      <c r="U201" t="s">
        <v>30</v>
      </c>
      <c r="V201" t="s">
        <v>31</v>
      </c>
      <c r="W201" t="s">
        <v>31</v>
      </c>
      <c r="X201" t="s">
        <v>30</v>
      </c>
      <c r="Y201" t="s">
        <v>468</v>
      </c>
      <c r="Z201" t="s">
        <v>465</v>
      </c>
      <c r="AA201" t="s">
        <v>455</v>
      </c>
      <c r="AB201">
        <v>88</v>
      </c>
      <c r="AC201" t="s">
        <v>452</v>
      </c>
      <c r="AD201">
        <v>0.5</v>
      </c>
    </row>
    <row r="202" spans="1:32" x14ac:dyDescent="0.25">
      <c r="A202">
        <v>201</v>
      </c>
      <c r="B202" t="s">
        <v>331</v>
      </c>
      <c r="C202" t="s">
        <v>332</v>
      </c>
      <c r="D202" t="s">
        <v>26</v>
      </c>
      <c r="E202" t="s">
        <v>27</v>
      </c>
      <c r="F202" t="s">
        <v>478</v>
      </c>
      <c r="G202" t="s">
        <v>29</v>
      </c>
      <c r="J202">
        <v>521.1585</v>
      </c>
      <c r="K202">
        <v>10</v>
      </c>
      <c r="L202">
        <v>4</v>
      </c>
      <c r="M202">
        <v>1.9387171180740901</v>
      </c>
      <c r="N202">
        <v>1.9354099942795899</v>
      </c>
      <c r="O202">
        <v>2.5591341117368299E-2</v>
      </c>
      <c r="P202">
        <v>24.34929476245</v>
      </c>
      <c r="Q202">
        <v>5.4231300682959803E-5</v>
      </c>
      <c r="R202" t="s">
        <v>30</v>
      </c>
      <c r="S202" t="s">
        <v>31</v>
      </c>
      <c r="T202" t="s">
        <v>31</v>
      </c>
      <c r="U202" t="s">
        <v>30</v>
      </c>
      <c r="V202" t="s">
        <v>31</v>
      </c>
      <c r="W202" t="s">
        <v>31</v>
      </c>
      <c r="X202" t="s">
        <v>30</v>
      </c>
      <c r="Y202" t="s">
        <v>468</v>
      </c>
      <c r="Z202" t="s">
        <v>466</v>
      </c>
      <c r="AA202" t="s">
        <v>455</v>
      </c>
      <c r="AB202">
        <v>38</v>
      </c>
      <c r="AC202" t="s">
        <v>452</v>
      </c>
      <c r="AD202">
        <v>5</v>
      </c>
      <c r="AF202">
        <f t="shared" ref="AF202" si="99">IFERROR(AVERAGE(Q202:Q203),"")</f>
        <v>5.4959062189107901E-5</v>
      </c>
    </row>
    <row r="203" spans="1:32" x14ac:dyDescent="0.25">
      <c r="A203">
        <v>202</v>
      </c>
      <c r="B203" t="s">
        <v>333</v>
      </c>
      <c r="C203" t="s">
        <v>332</v>
      </c>
      <c r="D203" t="s">
        <v>26</v>
      </c>
      <c r="E203" t="s">
        <v>27</v>
      </c>
      <c r="F203" t="s">
        <v>478</v>
      </c>
      <c r="G203" t="s">
        <v>29</v>
      </c>
      <c r="J203">
        <v>521.1585</v>
      </c>
      <c r="K203">
        <v>10</v>
      </c>
      <c r="L203">
        <v>4</v>
      </c>
      <c r="M203">
        <v>1.9224650797020599</v>
      </c>
      <c r="N203">
        <v>1.9354099942795899</v>
      </c>
      <c r="O203">
        <v>2.5591341117368299E-2</v>
      </c>
      <c r="P203">
        <v>24.309184894539101</v>
      </c>
      <c r="Q203">
        <v>5.5686823695256E-5</v>
      </c>
      <c r="R203" t="s">
        <v>30</v>
      </c>
      <c r="S203" t="s">
        <v>31</v>
      </c>
      <c r="T203" t="s">
        <v>31</v>
      </c>
      <c r="U203" t="s">
        <v>30</v>
      </c>
      <c r="V203" t="s">
        <v>31</v>
      </c>
      <c r="W203" t="s">
        <v>31</v>
      </c>
      <c r="X203" t="s">
        <v>30</v>
      </c>
      <c r="Y203" t="s">
        <v>468</v>
      </c>
      <c r="Z203" t="s">
        <v>466</v>
      </c>
      <c r="AA203" t="s">
        <v>455</v>
      </c>
      <c r="AB203">
        <v>38</v>
      </c>
      <c r="AC203" t="s">
        <v>452</v>
      </c>
      <c r="AD203">
        <v>5</v>
      </c>
    </row>
    <row r="204" spans="1:32" x14ac:dyDescent="0.25">
      <c r="A204">
        <v>203</v>
      </c>
      <c r="B204" t="s">
        <v>334</v>
      </c>
      <c r="C204" t="s">
        <v>335</v>
      </c>
      <c r="D204" t="s">
        <v>26</v>
      </c>
      <c r="E204" t="s">
        <v>27</v>
      </c>
      <c r="F204" t="s">
        <v>478</v>
      </c>
      <c r="G204" t="s">
        <v>29</v>
      </c>
      <c r="J204">
        <v>521.1585</v>
      </c>
      <c r="K204">
        <v>9</v>
      </c>
      <c r="L204">
        <v>4</v>
      </c>
      <c r="M204">
        <v>1.9394924468743999</v>
      </c>
      <c r="N204">
        <v>1.9354099942795899</v>
      </c>
      <c r="O204">
        <v>2.5591341117368299E-2</v>
      </c>
      <c r="P204">
        <v>21.948882006445299</v>
      </c>
      <c r="Q204">
        <v>2.6462053213884999E-4</v>
      </c>
      <c r="R204" t="s">
        <v>30</v>
      </c>
      <c r="S204" t="s">
        <v>31</v>
      </c>
      <c r="T204" t="s">
        <v>31</v>
      </c>
      <c r="U204" t="s">
        <v>30</v>
      </c>
      <c r="V204" t="s">
        <v>31</v>
      </c>
      <c r="W204" t="s">
        <v>31</v>
      </c>
      <c r="X204" t="s">
        <v>30</v>
      </c>
      <c r="Y204" t="s">
        <v>468</v>
      </c>
      <c r="Z204" t="s">
        <v>466</v>
      </c>
      <c r="AA204" t="s">
        <v>455</v>
      </c>
      <c r="AB204">
        <v>88</v>
      </c>
      <c r="AC204" t="s">
        <v>452</v>
      </c>
      <c r="AD204">
        <v>5</v>
      </c>
      <c r="AF204">
        <f t="shared" ref="AF204" si="100">IFERROR(AVERAGE(Q204:Q205),"")</f>
        <v>2.7656073503283096E-4</v>
      </c>
    </row>
    <row r="205" spans="1:32" x14ac:dyDescent="0.25">
      <c r="A205">
        <v>204</v>
      </c>
      <c r="B205" t="s">
        <v>336</v>
      </c>
      <c r="C205" t="s">
        <v>335</v>
      </c>
      <c r="D205" t="s">
        <v>26</v>
      </c>
      <c r="E205" t="s">
        <v>27</v>
      </c>
      <c r="F205" t="s">
        <v>478</v>
      </c>
      <c r="G205" t="s">
        <v>29</v>
      </c>
      <c r="J205">
        <v>521.1585</v>
      </c>
      <c r="K205">
        <v>10</v>
      </c>
      <c r="L205">
        <v>4</v>
      </c>
      <c r="M205">
        <v>2.0089699827057799</v>
      </c>
      <c r="N205">
        <v>1.9354099942795899</v>
      </c>
      <c r="O205">
        <v>2.5591341117368299E-2</v>
      </c>
      <c r="P205">
        <v>21.818033936190002</v>
      </c>
      <c r="Q205">
        <v>2.8850093792681197E-4</v>
      </c>
      <c r="R205" t="s">
        <v>30</v>
      </c>
      <c r="S205" t="s">
        <v>31</v>
      </c>
      <c r="T205" t="s">
        <v>31</v>
      </c>
      <c r="U205" t="s">
        <v>30</v>
      </c>
      <c r="V205" t="s">
        <v>31</v>
      </c>
      <c r="W205" t="s">
        <v>31</v>
      </c>
      <c r="X205" t="s">
        <v>30</v>
      </c>
      <c r="Y205" t="s">
        <v>468</v>
      </c>
      <c r="Z205" t="s">
        <v>466</v>
      </c>
      <c r="AA205" t="s">
        <v>455</v>
      </c>
      <c r="AB205">
        <v>88</v>
      </c>
      <c r="AC205" t="s">
        <v>452</v>
      </c>
      <c r="AD205">
        <v>5</v>
      </c>
    </row>
    <row r="206" spans="1:32" x14ac:dyDescent="0.25">
      <c r="A206">
        <v>205</v>
      </c>
      <c r="B206" t="s">
        <v>337</v>
      </c>
      <c r="C206" t="s">
        <v>338</v>
      </c>
      <c r="D206" t="s">
        <v>26</v>
      </c>
      <c r="E206" t="s">
        <v>27</v>
      </c>
      <c r="F206" t="s">
        <v>478</v>
      </c>
      <c r="G206" t="s">
        <v>29</v>
      </c>
      <c r="J206">
        <v>521.1585</v>
      </c>
      <c r="K206">
        <v>8</v>
      </c>
      <c r="L206">
        <v>5</v>
      </c>
      <c r="M206">
        <v>1.91828272786071</v>
      </c>
      <c r="N206">
        <v>1.9354099942795899</v>
      </c>
      <c r="O206">
        <v>2.5591341117368299E-2</v>
      </c>
      <c r="P206">
        <v>23.920369575234201</v>
      </c>
      <c r="Q206">
        <v>7.19870164881761E-5</v>
      </c>
      <c r="R206" t="s">
        <v>30</v>
      </c>
      <c r="S206" t="s">
        <v>31</v>
      </c>
      <c r="T206" t="s">
        <v>31</v>
      </c>
      <c r="U206" t="s">
        <v>30</v>
      </c>
      <c r="V206" t="s">
        <v>31</v>
      </c>
      <c r="W206" t="s">
        <v>31</v>
      </c>
      <c r="X206" t="s">
        <v>30</v>
      </c>
      <c r="Y206" t="s">
        <v>469</v>
      </c>
      <c r="Z206" t="s">
        <v>461</v>
      </c>
      <c r="AA206" t="s">
        <v>454</v>
      </c>
      <c r="AB206">
        <v>38</v>
      </c>
      <c r="AC206" t="s">
        <v>451</v>
      </c>
      <c r="AD206">
        <v>0</v>
      </c>
      <c r="AF206">
        <f t="shared" ref="AF206" si="101">IFERROR(AVERAGE(Q206:Q207),"")</f>
        <v>7.2066739709055291E-5</v>
      </c>
    </row>
    <row r="207" spans="1:32" x14ac:dyDescent="0.25">
      <c r="A207">
        <v>206</v>
      </c>
      <c r="B207" t="s">
        <v>339</v>
      </c>
      <c r="C207" t="s">
        <v>338</v>
      </c>
      <c r="D207" t="s">
        <v>26</v>
      </c>
      <c r="E207" t="s">
        <v>27</v>
      </c>
      <c r="F207" t="s">
        <v>478</v>
      </c>
      <c r="G207" t="s">
        <v>29</v>
      </c>
      <c r="J207">
        <v>521.1585</v>
      </c>
      <c r="K207">
        <v>8</v>
      </c>
      <c r="L207">
        <v>4</v>
      </c>
      <c r="M207">
        <v>1.9148582591293299</v>
      </c>
      <c r="N207">
        <v>1.9354099942795899</v>
      </c>
      <c r="O207">
        <v>2.5591341117368299E-2</v>
      </c>
      <c r="P207">
        <v>23.917018947207399</v>
      </c>
      <c r="Q207">
        <v>7.2146462929934495E-5</v>
      </c>
      <c r="R207" t="s">
        <v>30</v>
      </c>
      <c r="S207" t="s">
        <v>31</v>
      </c>
      <c r="T207" t="s">
        <v>31</v>
      </c>
      <c r="U207" t="s">
        <v>30</v>
      </c>
      <c r="V207" t="s">
        <v>31</v>
      </c>
      <c r="W207" t="s">
        <v>31</v>
      </c>
      <c r="X207" t="s">
        <v>30</v>
      </c>
      <c r="Y207" t="s">
        <v>469</v>
      </c>
      <c r="Z207" t="s">
        <v>461</v>
      </c>
      <c r="AA207" t="s">
        <v>454</v>
      </c>
      <c r="AB207">
        <v>38</v>
      </c>
      <c r="AC207" t="s">
        <v>451</v>
      </c>
      <c r="AD207">
        <v>0</v>
      </c>
    </row>
    <row r="208" spans="1:32" x14ac:dyDescent="0.25">
      <c r="A208">
        <v>207</v>
      </c>
      <c r="B208" t="s">
        <v>340</v>
      </c>
      <c r="C208" t="s">
        <v>341</v>
      </c>
      <c r="D208" t="s">
        <v>26</v>
      </c>
      <c r="E208" t="s">
        <v>27</v>
      </c>
      <c r="F208" t="s">
        <v>478</v>
      </c>
      <c r="G208" t="s">
        <v>29</v>
      </c>
      <c r="J208">
        <v>521.1585</v>
      </c>
      <c r="K208">
        <v>11</v>
      </c>
      <c r="L208">
        <v>4</v>
      </c>
      <c r="M208">
        <v>1.9245301007912099</v>
      </c>
      <c r="N208">
        <v>1.9354099942795899</v>
      </c>
      <c r="O208">
        <v>2.5591341117368299E-2</v>
      </c>
      <c r="P208">
        <v>25.037987844633399</v>
      </c>
      <c r="Q208">
        <v>3.4415291595886998E-5</v>
      </c>
      <c r="R208" t="s">
        <v>30</v>
      </c>
      <c r="S208" t="s">
        <v>31</v>
      </c>
      <c r="T208" t="s">
        <v>31</v>
      </c>
      <c r="U208" t="s">
        <v>30</v>
      </c>
      <c r="V208" t="s">
        <v>31</v>
      </c>
      <c r="W208" t="s">
        <v>31</v>
      </c>
      <c r="X208" t="s">
        <v>30</v>
      </c>
      <c r="Y208" t="s">
        <v>469</v>
      </c>
      <c r="Z208" t="s">
        <v>461</v>
      </c>
      <c r="AA208" t="s">
        <v>454</v>
      </c>
      <c r="AB208">
        <v>88</v>
      </c>
      <c r="AC208" t="s">
        <v>451</v>
      </c>
      <c r="AD208">
        <v>0</v>
      </c>
      <c r="AF208">
        <f t="shared" ref="AF208" si="102">IFERROR(AVERAGE(Q208:Q209),"")</f>
        <v>3.7080260983742651E-5</v>
      </c>
    </row>
    <row r="209" spans="1:32" x14ac:dyDescent="0.25">
      <c r="A209">
        <v>208</v>
      </c>
      <c r="B209" t="s">
        <v>342</v>
      </c>
      <c r="C209" t="s">
        <v>341</v>
      </c>
      <c r="D209" t="s">
        <v>26</v>
      </c>
      <c r="E209" t="s">
        <v>27</v>
      </c>
      <c r="F209" t="s">
        <v>478</v>
      </c>
      <c r="G209" t="s">
        <v>29</v>
      </c>
      <c r="J209">
        <v>521.1585</v>
      </c>
      <c r="K209">
        <v>9</v>
      </c>
      <c r="L209">
        <v>4</v>
      </c>
      <c r="M209">
        <v>1.9644738841607701</v>
      </c>
      <c r="N209">
        <v>1.9354099942795899</v>
      </c>
      <c r="O209">
        <v>2.5591341117368299E-2</v>
      </c>
      <c r="P209">
        <v>24.819928370888899</v>
      </c>
      <c r="Q209">
        <v>3.9745230371598303E-5</v>
      </c>
      <c r="R209" t="s">
        <v>30</v>
      </c>
      <c r="S209" t="s">
        <v>31</v>
      </c>
      <c r="T209" t="s">
        <v>31</v>
      </c>
      <c r="U209" t="s">
        <v>30</v>
      </c>
      <c r="V209" t="s">
        <v>31</v>
      </c>
      <c r="W209" t="s">
        <v>31</v>
      </c>
      <c r="X209" t="s">
        <v>30</v>
      </c>
      <c r="Y209" t="s">
        <v>469</v>
      </c>
      <c r="Z209" t="s">
        <v>461</v>
      </c>
      <c r="AA209" t="s">
        <v>454</v>
      </c>
      <c r="AB209">
        <v>88</v>
      </c>
      <c r="AC209" t="s">
        <v>451</v>
      </c>
      <c r="AD209">
        <v>0</v>
      </c>
    </row>
    <row r="210" spans="1:32" x14ac:dyDescent="0.25">
      <c r="A210">
        <v>209</v>
      </c>
      <c r="B210" t="s">
        <v>343</v>
      </c>
      <c r="C210" t="s">
        <v>344</v>
      </c>
      <c r="D210" t="s">
        <v>26</v>
      </c>
      <c r="E210" t="s">
        <v>27</v>
      </c>
      <c r="F210" t="s">
        <v>478</v>
      </c>
      <c r="G210" t="s">
        <v>29</v>
      </c>
      <c r="J210">
        <v>521.1585</v>
      </c>
      <c r="K210">
        <v>9</v>
      </c>
      <c r="L210">
        <v>4</v>
      </c>
      <c r="M210">
        <v>1.9471001160286801</v>
      </c>
      <c r="N210">
        <v>1.9354099942795899</v>
      </c>
      <c r="O210">
        <v>2.5591341117368299E-2</v>
      </c>
      <c r="P210">
        <v>24.605950997222902</v>
      </c>
      <c r="Q210">
        <v>4.5777065331597498E-5</v>
      </c>
      <c r="R210" t="s">
        <v>30</v>
      </c>
      <c r="S210" t="s">
        <v>31</v>
      </c>
      <c r="T210" t="s">
        <v>31</v>
      </c>
      <c r="U210" t="s">
        <v>30</v>
      </c>
      <c r="V210" t="s">
        <v>31</v>
      </c>
      <c r="W210" t="s">
        <v>31</v>
      </c>
      <c r="X210" t="s">
        <v>30</v>
      </c>
      <c r="Y210" t="s">
        <v>469</v>
      </c>
      <c r="Z210" t="s">
        <v>461</v>
      </c>
      <c r="AA210" t="s">
        <v>454</v>
      </c>
      <c r="AB210">
        <v>150</v>
      </c>
      <c r="AC210" t="s">
        <v>451</v>
      </c>
      <c r="AD210">
        <v>0</v>
      </c>
      <c r="AF210">
        <f t="shared" ref="AF210" si="103">IFERROR(AVERAGE(Q210:Q211),"")</f>
        <v>4.6398727647701152E-5</v>
      </c>
    </row>
    <row r="211" spans="1:32" x14ac:dyDescent="0.25">
      <c r="A211">
        <v>210</v>
      </c>
      <c r="B211" t="s">
        <v>345</v>
      </c>
      <c r="C211" t="s">
        <v>344</v>
      </c>
      <c r="D211" t="s">
        <v>26</v>
      </c>
      <c r="E211" t="s">
        <v>27</v>
      </c>
      <c r="F211" t="s">
        <v>478</v>
      </c>
      <c r="G211" t="s">
        <v>29</v>
      </c>
      <c r="J211">
        <v>521.1585</v>
      </c>
      <c r="K211">
        <v>9</v>
      </c>
      <c r="L211">
        <v>4</v>
      </c>
      <c r="M211">
        <v>1.9618430056510801</v>
      </c>
      <c r="N211">
        <v>1.9354099942795899</v>
      </c>
      <c r="O211">
        <v>2.5591341117368299E-2</v>
      </c>
      <c r="P211">
        <v>24.565367400054999</v>
      </c>
      <c r="Q211">
        <v>4.7020389963804799E-5</v>
      </c>
      <c r="R211" t="s">
        <v>30</v>
      </c>
      <c r="S211" t="s">
        <v>31</v>
      </c>
      <c r="T211" t="s">
        <v>31</v>
      </c>
      <c r="U211" t="s">
        <v>30</v>
      </c>
      <c r="V211" t="s">
        <v>31</v>
      </c>
      <c r="W211" t="s">
        <v>31</v>
      </c>
      <c r="X211" t="s">
        <v>30</v>
      </c>
      <c r="Y211" t="s">
        <v>469</v>
      </c>
      <c r="Z211" t="s">
        <v>461</v>
      </c>
      <c r="AA211" t="s">
        <v>454</v>
      </c>
      <c r="AB211">
        <v>150</v>
      </c>
      <c r="AC211" t="s">
        <v>451</v>
      </c>
      <c r="AD211">
        <v>0</v>
      </c>
    </row>
    <row r="212" spans="1:32" x14ac:dyDescent="0.25">
      <c r="A212">
        <v>211</v>
      </c>
      <c r="B212" t="s">
        <v>346</v>
      </c>
      <c r="C212" t="s">
        <v>347</v>
      </c>
      <c r="D212" t="s">
        <v>26</v>
      </c>
      <c r="E212" t="s">
        <v>27</v>
      </c>
      <c r="F212" t="s">
        <v>478</v>
      </c>
      <c r="G212" t="s">
        <v>29</v>
      </c>
      <c r="J212">
        <v>521.1585</v>
      </c>
      <c r="K212">
        <v>11</v>
      </c>
      <c r="L212">
        <v>4</v>
      </c>
      <c r="M212">
        <v>1.9686471463336701</v>
      </c>
      <c r="N212">
        <v>1.9354099942795899</v>
      </c>
      <c r="O212">
        <v>2.5591341117368299E-2</v>
      </c>
      <c r="P212">
        <v>25.4661056563092</v>
      </c>
      <c r="Q212">
        <v>2.59405292941033E-5</v>
      </c>
      <c r="R212" t="s">
        <v>30</v>
      </c>
      <c r="S212" t="s">
        <v>31</v>
      </c>
      <c r="T212" t="s">
        <v>31</v>
      </c>
      <c r="U212" t="s">
        <v>30</v>
      </c>
      <c r="V212" t="s">
        <v>31</v>
      </c>
      <c r="W212" t="s">
        <v>31</v>
      </c>
      <c r="X212" t="s">
        <v>30</v>
      </c>
      <c r="Y212" t="s">
        <v>469</v>
      </c>
      <c r="Z212" t="s">
        <v>462</v>
      </c>
      <c r="AA212" t="s">
        <v>454</v>
      </c>
      <c r="AB212">
        <v>38</v>
      </c>
      <c r="AC212" t="s">
        <v>451</v>
      </c>
      <c r="AD212">
        <v>0.5</v>
      </c>
      <c r="AF212">
        <f t="shared" ref="AF212" si="104">IFERROR(AVERAGE(Q212:Q213),"")</f>
        <v>2.7078471307825552E-5</v>
      </c>
    </row>
    <row r="213" spans="1:32" x14ac:dyDescent="0.25">
      <c r="A213">
        <v>212</v>
      </c>
      <c r="B213" t="s">
        <v>348</v>
      </c>
      <c r="C213" t="s">
        <v>347</v>
      </c>
      <c r="D213" t="s">
        <v>26</v>
      </c>
      <c r="E213" t="s">
        <v>27</v>
      </c>
      <c r="F213" t="s">
        <v>478</v>
      </c>
      <c r="G213" t="s">
        <v>29</v>
      </c>
      <c r="J213">
        <v>521.1585</v>
      </c>
      <c r="K213">
        <v>8</v>
      </c>
      <c r="L213">
        <v>4</v>
      </c>
      <c r="M213">
        <v>1.9479590344583699</v>
      </c>
      <c r="N213">
        <v>1.9354099942795899</v>
      </c>
      <c r="O213">
        <v>2.5591341117368299E-2</v>
      </c>
      <c r="P213">
        <v>25.3387471610828</v>
      </c>
      <c r="Q213">
        <v>2.82164133215478E-5</v>
      </c>
      <c r="R213" t="s">
        <v>30</v>
      </c>
      <c r="S213" t="s">
        <v>31</v>
      </c>
      <c r="T213" t="s">
        <v>31</v>
      </c>
      <c r="U213" t="s">
        <v>30</v>
      </c>
      <c r="V213" t="s">
        <v>31</v>
      </c>
      <c r="W213" t="s">
        <v>31</v>
      </c>
      <c r="X213" t="s">
        <v>30</v>
      </c>
      <c r="Y213" t="s">
        <v>469</v>
      </c>
      <c r="Z213" t="s">
        <v>462</v>
      </c>
      <c r="AA213" t="s">
        <v>454</v>
      </c>
      <c r="AB213">
        <v>38</v>
      </c>
      <c r="AC213" t="s">
        <v>451</v>
      </c>
      <c r="AD213">
        <v>0.5</v>
      </c>
    </row>
    <row r="214" spans="1:32" x14ac:dyDescent="0.25">
      <c r="A214">
        <v>213</v>
      </c>
      <c r="B214" t="s">
        <v>349</v>
      </c>
      <c r="C214" t="s">
        <v>350</v>
      </c>
      <c r="D214" t="s">
        <v>26</v>
      </c>
      <c r="E214" t="s">
        <v>27</v>
      </c>
      <c r="F214" t="s">
        <v>478</v>
      </c>
      <c r="G214" t="s">
        <v>29</v>
      </c>
      <c r="J214">
        <v>521.1585</v>
      </c>
      <c r="K214">
        <v>10</v>
      </c>
      <c r="L214">
        <v>4</v>
      </c>
      <c r="M214">
        <v>1.94409140801862</v>
      </c>
      <c r="N214">
        <v>1.9354099942795899</v>
      </c>
      <c r="O214">
        <v>2.5591341117368299E-2</v>
      </c>
      <c r="P214">
        <v>24.3131454429776</v>
      </c>
      <c r="Q214">
        <v>5.5541380325572003E-5</v>
      </c>
      <c r="R214" t="s">
        <v>30</v>
      </c>
      <c r="S214" t="s">
        <v>31</v>
      </c>
      <c r="T214" t="s">
        <v>31</v>
      </c>
      <c r="U214" t="s">
        <v>30</v>
      </c>
      <c r="V214" t="s">
        <v>31</v>
      </c>
      <c r="W214" t="s">
        <v>31</v>
      </c>
      <c r="X214" t="s">
        <v>30</v>
      </c>
      <c r="Y214" t="s">
        <v>469</v>
      </c>
      <c r="Z214" t="s">
        <v>462</v>
      </c>
      <c r="AA214" t="s">
        <v>454</v>
      </c>
      <c r="AB214">
        <v>88</v>
      </c>
      <c r="AC214" t="s">
        <v>451</v>
      </c>
      <c r="AD214">
        <v>0.5</v>
      </c>
      <c r="AF214">
        <f t="shared" ref="AF214" si="105">IFERROR(AVERAGE(Q214:Q215),"")</f>
        <v>5.923778641970765E-5</v>
      </c>
    </row>
    <row r="215" spans="1:32" x14ac:dyDescent="0.25">
      <c r="A215">
        <v>214</v>
      </c>
      <c r="B215" t="s">
        <v>351</v>
      </c>
      <c r="C215" t="s">
        <v>350</v>
      </c>
      <c r="D215" t="s">
        <v>26</v>
      </c>
      <c r="E215" t="s">
        <v>27</v>
      </c>
      <c r="F215" t="s">
        <v>478</v>
      </c>
      <c r="G215" t="s">
        <v>29</v>
      </c>
      <c r="J215">
        <v>521.1585</v>
      </c>
      <c r="K215">
        <v>8</v>
      </c>
      <c r="L215">
        <v>4</v>
      </c>
      <c r="M215">
        <v>1.9333209085776699</v>
      </c>
      <c r="N215">
        <v>1.9354099942795899</v>
      </c>
      <c r="O215">
        <v>2.5591341117368299E-2</v>
      </c>
      <c r="P215">
        <v>24.1239016875621</v>
      </c>
      <c r="Q215">
        <v>6.2934192513843304E-5</v>
      </c>
      <c r="R215" t="s">
        <v>30</v>
      </c>
      <c r="S215" t="s">
        <v>31</v>
      </c>
      <c r="T215" t="s">
        <v>31</v>
      </c>
      <c r="U215" t="s">
        <v>30</v>
      </c>
      <c r="V215" t="s">
        <v>31</v>
      </c>
      <c r="W215" t="s">
        <v>31</v>
      </c>
      <c r="X215" t="s">
        <v>30</v>
      </c>
      <c r="Y215" t="s">
        <v>469</v>
      </c>
      <c r="Z215" t="s">
        <v>462</v>
      </c>
      <c r="AA215" t="s">
        <v>454</v>
      </c>
      <c r="AB215">
        <v>88</v>
      </c>
      <c r="AC215" t="s">
        <v>451</v>
      </c>
      <c r="AD215">
        <v>0.5</v>
      </c>
    </row>
    <row r="216" spans="1:32" x14ac:dyDescent="0.25">
      <c r="A216">
        <v>215</v>
      </c>
      <c r="B216" t="s">
        <v>352</v>
      </c>
      <c r="C216" t="s">
        <v>353</v>
      </c>
      <c r="D216" t="s">
        <v>26</v>
      </c>
      <c r="E216" t="s">
        <v>27</v>
      </c>
      <c r="F216" t="s">
        <v>478</v>
      </c>
      <c r="G216" t="s">
        <v>29</v>
      </c>
      <c r="J216">
        <v>521.1585</v>
      </c>
      <c r="K216">
        <v>10</v>
      </c>
      <c r="L216">
        <v>4</v>
      </c>
      <c r="M216">
        <v>1.91531538180688</v>
      </c>
      <c r="N216">
        <v>1.9354099942795899</v>
      </c>
      <c r="O216">
        <v>2.5591341117368299E-2</v>
      </c>
      <c r="P216">
        <v>27.2112960136567</v>
      </c>
      <c r="Q216">
        <v>8.1941780207659902E-6</v>
      </c>
      <c r="R216" t="s">
        <v>30</v>
      </c>
      <c r="S216" t="s">
        <v>31</v>
      </c>
      <c r="T216" t="s">
        <v>31</v>
      </c>
      <c r="U216" t="s">
        <v>30</v>
      </c>
      <c r="V216" t="s">
        <v>31</v>
      </c>
      <c r="W216" t="s">
        <v>31</v>
      </c>
      <c r="X216" t="s">
        <v>30</v>
      </c>
      <c r="Y216" t="s">
        <v>469</v>
      </c>
      <c r="Z216" t="s">
        <v>462</v>
      </c>
      <c r="AA216" t="s">
        <v>454</v>
      </c>
      <c r="AB216">
        <v>150</v>
      </c>
      <c r="AC216" t="s">
        <v>451</v>
      </c>
      <c r="AD216">
        <v>0.5</v>
      </c>
      <c r="AF216">
        <f t="shared" ref="AF216" si="106">IFERROR(AVERAGE(Q216:Q217),"")</f>
        <v>9.097921286385345E-6</v>
      </c>
    </row>
    <row r="217" spans="1:32" x14ac:dyDescent="0.25">
      <c r="A217">
        <v>216</v>
      </c>
      <c r="B217" t="s">
        <v>354</v>
      </c>
      <c r="C217" t="s">
        <v>353</v>
      </c>
      <c r="D217" t="s">
        <v>26</v>
      </c>
      <c r="E217" t="s">
        <v>27</v>
      </c>
      <c r="F217" t="s">
        <v>478</v>
      </c>
      <c r="G217" t="s">
        <v>29</v>
      </c>
      <c r="J217">
        <v>521.1585</v>
      </c>
      <c r="K217">
        <v>10</v>
      </c>
      <c r="L217">
        <v>5</v>
      </c>
      <c r="M217">
        <v>1.9233184364441001</v>
      </c>
      <c r="N217">
        <v>1.9354099942795899</v>
      </c>
      <c r="O217">
        <v>2.5591341117368299E-2</v>
      </c>
      <c r="P217">
        <v>26.909430440892798</v>
      </c>
      <c r="Q217">
        <v>1.00016645520047E-5</v>
      </c>
      <c r="R217" t="s">
        <v>30</v>
      </c>
      <c r="S217" t="s">
        <v>31</v>
      </c>
      <c r="T217" t="s">
        <v>31</v>
      </c>
      <c r="U217" t="s">
        <v>30</v>
      </c>
      <c r="V217" t="s">
        <v>31</v>
      </c>
      <c r="W217" t="s">
        <v>31</v>
      </c>
      <c r="X217" t="s">
        <v>30</v>
      </c>
      <c r="Y217" t="s">
        <v>469</v>
      </c>
      <c r="Z217" t="s">
        <v>462</v>
      </c>
      <c r="AA217" t="s">
        <v>454</v>
      </c>
      <c r="AB217">
        <v>150</v>
      </c>
      <c r="AC217" t="s">
        <v>451</v>
      </c>
      <c r="AD217">
        <v>0.5</v>
      </c>
    </row>
    <row r="218" spans="1:32" x14ac:dyDescent="0.25">
      <c r="A218">
        <v>217</v>
      </c>
      <c r="B218" t="s">
        <v>355</v>
      </c>
      <c r="C218" t="s">
        <v>356</v>
      </c>
      <c r="D218" t="s">
        <v>26</v>
      </c>
      <c r="E218" t="s">
        <v>27</v>
      </c>
      <c r="F218" t="s">
        <v>478</v>
      </c>
      <c r="G218" t="s">
        <v>29</v>
      </c>
      <c r="J218">
        <v>521.1585</v>
      </c>
      <c r="K218">
        <v>8</v>
      </c>
      <c r="L218">
        <v>5</v>
      </c>
      <c r="M218">
        <v>1.9158771519482201</v>
      </c>
      <c r="N218">
        <v>1.9354099942795899</v>
      </c>
      <c r="O218">
        <v>2.5591341117368299E-2</v>
      </c>
      <c r="P218">
        <v>25.911098916512401</v>
      </c>
      <c r="Q218">
        <v>1.9336006803608101E-5</v>
      </c>
      <c r="R218" t="s">
        <v>30</v>
      </c>
      <c r="S218" t="s">
        <v>31</v>
      </c>
      <c r="T218" t="s">
        <v>31</v>
      </c>
      <c r="U218" t="s">
        <v>30</v>
      </c>
      <c r="V218" t="s">
        <v>31</v>
      </c>
      <c r="W218" t="s">
        <v>31</v>
      </c>
      <c r="X218" t="s">
        <v>30</v>
      </c>
      <c r="Y218" t="s">
        <v>469</v>
      </c>
      <c r="Z218" t="s">
        <v>463</v>
      </c>
      <c r="AA218" t="s">
        <v>454</v>
      </c>
      <c r="AB218">
        <v>38</v>
      </c>
      <c r="AC218" t="s">
        <v>451</v>
      </c>
      <c r="AD218">
        <v>5</v>
      </c>
      <c r="AF218">
        <f t="shared" ref="AF218" si="107">IFERROR(AVERAGE(Q218:Q219),"")</f>
        <v>2.0520236215545252E-5</v>
      </c>
    </row>
    <row r="219" spans="1:32" x14ac:dyDescent="0.25">
      <c r="A219">
        <v>218</v>
      </c>
      <c r="B219" t="s">
        <v>357</v>
      </c>
      <c r="C219" t="s">
        <v>356</v>
      </c>
      <c r="D219" t="s">
        <v>26</v>
      </c>
      <c r="E219" t="s">
        <v>27</v>
      </c>
      <c r="F219" t="s">
        <v>478</v>
      </c>
      <c r="G219" t="s">
        <v>29</v>
      </c>
      <c r="J219">
        <v>521.1585</v>
      </c>
      <c r="K219">
        <v>10</v>
      </c>
      <c r="L219">
        <v>4</v>
      </c>
      <c r="M219">
        <v>1.96439678072395</v>
      </c>
      <c r="N219">
        <v>1.9354099942795899</v>
      </c>
      <c r="O219">
        <v>2.5591341117368299E-2</v>
      </c>
      <c r="P219">
        <v>25.736109251508701</v>
      </c>
      <c r="Q219">
        <v>2.17044656274824E-5</v>
      </c>
      <c r="R219" t="s">
        <v>30</v>
      </c>
      <c r="S219" t="s">
        <v>31</v>
      </c>
      <c r="T219" t="s">
        <v>31</v>
      </c>
      <c r="U219" t="s">
        <v>30</v>
      </c>
      <c r="V219" t="s">
        <v>31</v>
      </c>
      <c r="W219" t="s">
        <v>31</v>
      </c>
      <c r="X219" t="s">
        <v>30</v>
      </c>
      <c r="Y219" t="s">
        <v>469</v>
      </c>
      <c r="Z219" t="s">
        <v>463</v>
      </c>
      <c r="AA219" t="s">
        <v>454</v>
      </c>
      <c r="AB219">
        <v>38</v>
      </c>
      <c r="AC219" t="s">
        <v>451</v>
      </c>
      <c r="AD219">
        <v>5</v>
      </c>
    </row>
    <row r="220" spans="1:32" x14ac:dyDescent="0.25">
      <c r="A220">
        <v>219</v>
      </c>
      <c r="B220" t="s">
        <v>358</v>
      </c>
      <c r="C220" t="s">
        <v>359</v>
      </c>
      <c r="D220" t="s">
        <v>26</v>
      </c>
      <c r="E220" t="s">
        <v>27</v>
      </c>
      <c r="F220" t="s">
        <v>478</v>
      </c>
      <c r="G220" t="s">
        <v>29</v>
      </c>
      <c r="J220">
        <v>521.1585</v>
      </c>
      <c r="K220">
        <v>8</v>
      </c>
      <c r="L220">
        <v>4</v>
      </c>
      <c r="M220">
        <v>1.9321248883661599</v>
      </c>
      <c r="N220">
        <v>1.9354099942795899</v>
      </c>
      <c r="O220">
        <v>2.5591341117368299E-2</v>
      </c>
      <c r="P220">
        <v>24.3036356065356</v>
      </c>
      <c r="Q220">
        <v>5.5891251311681999E-5</v>
      </c>
      <c r="R220" t="s">
        <v>30</v>
      </c>
      <c r="S220" t="s">
        <v>31</v>
      </c>
      <c r="T220" t="s">
        <v>31</v>
      </c>
      <c r="U220" t="s">
        <v>30</v>
      </c>
      <c r="V220" t="s">
        <v>31</v>
      </c>
      <c r="W220" t="s">
        <v>31</v>
      </c>
      <c r="X220" t="s">
        <v>30</v>
      </c>
      <c r="Y220" t="s">
        <v>469</v>
      </c>
      <c r="Z220" t="s">
        <v>463</v>
      </c>
      <c r="AA220" t="s">
        <v>454</v>
      </c>
      <c r="AB220">
        <v>88</v>
      </c>
      <c r="AC220" t="s">
        <v>451</v>
      </c>
      <c r="AD220">
        <v>5</v>
      </c>
      <c r="AF220">
        <f t="shared" ref="AF220" si="108">IFERROR(AVERAGE(Q220:Q221),"")</f>
        <v>5.4978032612498999E-5</v>
      </c>
    </row>
    <row r="221" spans="1:32" x14ac:dyDescent="0.25">
      <c r="A221">
        <v>220</v>
      </c>
      <c r="B221" t="s">
        <v>360</v>
      </c>
      <c r="C221" t="s">
        <v>359</v>
      </c>
      <c r="D221" t="s">
        <v>26</v>
      </c>
      <c r="E221" t="s">
        <v>27</v>
      </c>
      <c r="F221" t="s">
        <v>478</v>
      </c>
      <c r="G221" t="s">
        <v>29</v>
      </c>
      <c r="J221">
        <v>521.1585</v>
      </c>
      <c r="K221">
        <v>8</v>
      </c>
      <c r="L221">
        <v>4</v>
      </c>
      <c r="M221">
        <v>1.9283944899851799</v>
      </c>
      <c r="N221">
        <v>1.9354099942795899</v>
      </c>
      <c r="O221">
        <v>2.5591341117368299E-2</v>
      </c>
      <c r="P221">
        <v>24.353951087306498</v>
      </c>
      <c r="Q221">
        <v>5.4064813913315999E-5</v>
      </c>
      <c r="R221" t="s">
        <v>30</v>
      </c>
      <c r="S221" t="s">
        <v>31</v>
      </c>
      <c r="T221" t="s">
        <v>31</v>
      </c>
      <c r="U221" t="s">
        <v>30</v>
      </c>
      <c r="V221" t="s">
        <v>31</v>
      </c>
      <c r="W221" t="s">
        <v>31</v>
      </c>
      <c r="X221" t="s">
        <v>30</v>
      </c>
      <c r="Y221" t="s">
        <v>469</v>
      </c>
      <c r="Z221" t="s">
        <v>463</v>
      </c>
      <c r="AA221" t="s">
        <v>454</v>
      </c>
      <c r="AB221">
        <v>88</v>
      </c>
      <c r="AC221" t="s">
        <v>451</v>
      </c>
      <c r="AD221">
        <v>5</v>
      </c>
    </row>
    <row r="222" spans="1:32" x14ac:dyDescent="0.25">
      <c r="A222">
        <v>221</v>
      </c>
      <c r="B222" t="s">
        <v>361</v>
      </c>
      <c r="C222" t="s">
        <v>362</v>
      </c>
      <c r="D222" t="s">
        <v>26</v>
      </c>
      <c r="E222" t="s">
        <v>27</v>
      </c>
      <c r="F222" t="s">
        <v>478</v>
      </c>
      <c r="G222" t="s">
        <v>29</v>
      </c>
      <c r="J222">
        <v>521.1585</v>
      </c>
      <c r="K222">
        <v>10</v>
      </c>
      <c r="L222">
        <v>3</v>
      </c>
      <c r="M222">
        <v>1.9608966977578</v>
      </c>
      <c r="N222">
        <v>1.9354099942795899</v>
      </c>
      <c r="O222">
        <v>2.5591341117368299E-2</v>
      </c>
      <c r="P222">
        <v>21.877655719113498</v>
      </c>
      <c r="Q222">
        <v>2.7736350262452E-4</v>
      </c>
      <c r="R222" t="s">
        <v>30</v>
      </c>
      <c r="S222" t="s">
        <v>31</v>
      </c>
      <c r="T222" t="s">
        <v>31</v>
      </c>
      <c r="U222" t="s">
        <v>30</v>
      </c>
      <c r="V222" t="s">
        <v>31</v>
      </c>
      <c r="W222" t="s">
        <v>31</v>
      </c>
      <c r="X222" t="s">
        <v>30</v>
      </c>
      <c r="Y222" t="s">
        <v>469</v>
      </c>
      <c r="Z222" t="s">
        <v>463</v>
      </c>
      <c r="AA222" t="s">
        <v>454</v>
      </c>
      <c r="AB222">
        <v>150</v>
      </c>
      <c r="AC222" t="s">
        <v>451</v>
      </c>
      <c r="AD222">
        <v>5</v>
      </c>
      <c r="AF222">
        <f t="shared" ref="AF222" si="109">IFERROR(AVERAGE(Q222:Q223),"")</f>
        <v>2.7223037719876554E-4</v>
      </c>
    </row>
    <row r="223" spans="1:32" x14ac:dyDescent="0.25">
      <c r="A223">
        <v>222</v>
      </c>
      <c r="B223" t="s">
        <v>363</v>
      </c>
      <c r="C223" t="s">
        <v>362</v>
      </c>
      <c r="D223" t="s">
        <v>26</v>
      </c>
      <c r="E223" t="s">
        <v>27</v>
      </c>
      <c r="F223" t="s">
        <v>478</v>
      </c>
      <c r="G223" t="s">
        <v>29</v>
      </c>
      <c r="J223">
        <v>521.1585</v>
      </c>
      <c r="K223">
        <v>10</v>
      </c>
      <c r="L223">
        <v>4</v>
      </c>
      <c r="M223">
        <v>1.9284906537561</v>
      </c>
      <c r="N223">
        <v>1.9354099942795899</v>
      </c>
      <c r="O223">
        <v>2.5591341117368299E-2</v>
      </c>
      <c r="P223">
        <v>21.934773700125302</v>
      </c>
      <c r="Q223">
        <v>2.6709725177301102E-4</v>
      </c>
      <c r="R223" t="s">
        <v>30</v>
      </c>
      <c r="S223" t="s">
        <v>31</v>
      </c>
      <c r="T223" t="s">
        <v>31</v>
      </c>
      <c r="U223" t="s">
        <v>30</v>
      </c>
      <c r="V223" t="s">
        <v>31</v>
      </c>
      <c r="W223" t="s">
        <v>31</v>
      </c>
      <c r="X223" t="s">
        <v>30</v>
      </c>
      <c r="Y223" t="s">
        <v>469</v>
      </c>
      <c r="Z223" t="s">
        <v>463</v>
      </c>
      <c r="AA223" t="s">
        <v>454</v>
      </c>
      <c r="AB223">
        <v>150</v>
      </c>
      <c r="AC223" t="s">
        <v>451</v>
      </c>
      <c r="AD223">
        <v>5</v>
      </c>
    </row>
    <row r="224" spans="1:32" x14ac:dyDescent="0.25">
      <c r="A224">
        <v>223</v>
      </c>
      <c r="B224" t="s">
        <v>364</v>
      </c>
      <c r="C224" t="s">
        <v>365</v>
      </c>
      <c r="D224" t="s">
        <v>26</v>
      </c>
      <c r="E224" t="s">
        <v>27</v>
      </c>
      <c r="F224" t="s">
        <v>478</v>
      </c>
      <c r="G224" t="s">
        <v>29</v>
      </c>
      <c r="J224">
        <v>521.1585</v>
      </c>
      <c r="K224">
        <v>9</v>
      </c>
      <c r="L224">
        <v>4</v>
      </c>
      <c r="M224">
        <v>1.94078943179763</v>
      </c>
      <c r="N224">
        <v>1.9354099942795899</v>
      </c>
      <c r="O224">
        <v>2.5591341117368299E-2</v>
      </c>
      <c r="P224">
        <v>24.4484248522493</v>
      </c>
      <c r="Q224">
        <v>5.07951432545489E-5</v>
      </c>
      <c r="R224" t="s">
        <v>30</v>
      </c>
      <c r="S224" t="s">
        <v>31</v>
      </c>
      <c r="T224" t="s">
        <v>31</v>
      </c>
      <c r="U224" t="s">
        <v>30</v>
      </c>
      <c r="V224" t="s">
        <v>31</v>
      </c>
      <c r="W224" t="s">
        <v>31</v>
      </c>
      <c r="X224" t="s">
        <v>30</v>
      </c>
      <c r="Y224" t="s">
        <v>469</v>
      </c>
      <c r="Z224" t="s">
        <v>464</v>
      </c>
      <c r="AA224" t="s">
        <v>454</v>
      </c>
      <c r="AB224">
        <v>38</v>
      </c>
      <c r="AC224" t="s">
        <v>452</v>
      </c>
      <c r="AD224">
        <v>0</v>
      </c>
      <c r="AF224">
        <f t="shared" ref="AF224" si="110">IFERROR(AVERAGE(Q224:Q225),"")</f>
        <v>4.713008932031165E-5</v>
      </c>
    </row>
    <row r="225" spans="1:32" x14ac:dyDescent="0.25">
      <c r="A225">
        <v>224</v>
      </c>
      <c r="B225" t="s">
        <v>366</v>
      </c>
      <c r="C225" t="s">
        <v>365</v>
      </c>
      <c r="D225" t="s">
        <v>26</v>
      </c>
      <c r="E225" t="s">
        <v>27</v>
      </c>
      <c r="F225" t="s">
        <v>478</v>
      </c>
      <c r="G225" t="s">
        <v>29</v>
      </c>
      <c r="J225">
        <v>521.1585</v>
      </c>
      <c r="K225">
        <v>11</v>
      </c>
      <c r="L225">
        <v>4</v>
      </c>
      <c r="M225">
        <v>1.9694382516778599</v>
      </c>
      <c r="N225">
        <v>1.9354099942795899</v>
      </c>
      <c r="O225">
        <v>2.5591341117368299E-2</v>
      </c>
      <c r="P225">
        <v>24.684437854910499</v>
      </c>
      <c r="Q225">
        <v>4.3465035386074399E-5</v>
      </c>
      <c r="R225" t="s">
        <v>30</v>
      </c>
      <c r="S225" t="s">
        <v>31</v>
      </c>
      <c r="T225" t="s">
        <v>31</v>
      </c>
      <c r="U225" t="s">
        <v>30</v>
      </c>
      <c r="V225" t="s">
        <v>31</v>
      </c>
      <c r="W225" t="s">
        <v>31</v>
      </c>
      <c r="X225" t="s">
        <v>30</v>
      </c>
      <c r="Y225" t="s">
        <v>469</v>
      </c>
      <c r="Z225" t="s">
        <v>464</v>
      </c>
      <c r="AA225" t="s">
        <v>454</v>
      </c>
      <c r="AB225">
        <v>38</v>
      </c>
      <c r="AC225" t="s">
        <v>452</v>
      </c>
      <c r="AD225">
        <v>0</v>
      </c>
    </row>
    <row r="226" spans="1:32" x14ac:dyDescent="0.25">
      <c r="A226">
        <v>225</v>
      </c>
      <c r="B226" t="s">
        <v>367</v>
      </c>
      <c r="C226" t="s">
        <v>368</v>
      </c>
      <c r="D226" t="s">
        <v>26</v>
      </c>
      <c r="E226" t="s">
        <v>27</v>
      </c>
      <c r="F226" t="s">
        <v>478</v>
      </c>
      <c r="G226" t="s">
        <v>29</v>
      </c>
      <c r="J226">
        <v>521.1585</v>
      </c>
      <c r="K226">
        <v>10</v>
      </c>
      <c r="L226">
        <v>3</v>
      </c>
      <c r="M226">
        <v>1.99720097875228</v>
      </c>
      <c r="N226">
        <v>1.9354099942795899</v>
      </c>
      <c r="O226">
        <v>2.5591341117368299E-2</v>
      </c>
      <c r="P226">
        <v>21.886466686826001</v>
      </c>
      <c r="Q226">
        <v>2.7575447285702802E-4</v>
      </c>
      <c r="R226" t="s">
        <v>30</v>
      </c>
      <c r="S226" t="s">
        <v>31</v>
      </c>
      <c r="T226" t="s">
        <v>31</v>
      </c>
      <c r="U226" t="s">
        <v>30</v>
      </c>
      <c r="V226" t="s">
        <v>31</v>
      </c>
      <c r="W226" t="s">
        <v>31</v>
      </c>
      <c r="X226" t="s">
        <v>30</v>
      </c>
      <c r="Y226" t="s">
        <v>469</v>
      </c>
      <c r="Z226" t="s">
        <v>464</v>
      </c>
      <c r="AA226" t="s">
        <v>454</v>
      </c>
      <c r="AB226">
        <v>88</v>
      </c>
      <c r="AC226" t="s">
        <v>452</v>
      </c>
      <c r="AD226">
        <v>0</v>
      </c>
      <c r="AF226">
        <f t="shared" ref="AF226" si="111">IFERROR(AVERAGE(Q226:Q227),"")</f>
        <v>2.80417382777999E-4</v>
      </c>
    </row>
    <row r="227" spans="1:32" x14ac:dyDescent="0.25">
      <c r="A227">
        <v>226</v>
      </c>
      <c r="B227" t="s">
        <v>369</v>
      </c>
      <c r="C227" t="s">
        <v>368</v>
      </c>
      <c r="D227" t="s">
        <v>26</v>
      </c>
      <c r="E227" t="s">
        <v>27</v>
      </c>
      <c r="F227" t="s">
        <v>478</v>
      </c>
      <c r="G227" t="s">
        <v>29</v>
      </c>
      <c r="J227">
        <v>521.1585</v>
      </c>
      <c r="K227">
        <v>11</v>
      </c>
      <c r="L227">
        <v>3</v>
      </c>
      <c r="M227">
        <v>1.9695558355534999</v>
      </c>
      <c r="N227">
        <v>1.9354099942795899</v>
      </c>
      <c r="O227">
        <v>2.5591341117368299E-2</v>
      </c>
      <c r="P227">
        <v>21.8360971211739</v>
      </c>
      <c r="Q227">
        <v>2.8508029269896999E-4</v>
      </c>
      <c r="R227" t="s">
        <v>30</v>
      </c>
      <c r="S227" t="s">
        <v>31</v>
      </c>
      <c r="T227" t="s">
        <v>31</v>
      </c>
      <c r="U227" t="s">
        <v>30</v>
      </c>
      <c r="V227" t="s">
        <v>31</v>
      </c>
      <c r="W227" t="s">
        <v>31</v>
      </c>
      <c r="X227" t="s">
        <v>30</v>
      </c>
      <c r="Y227" t="s">
        <v>469</v>
      </c>
      <c r="Z227" t="s">
        <v>464</v>
      </c>
      <c r="AA227" t="s">
        <v>454</v>
      </c>
      <c r="AB227">
        <v>88</v>
      </c>
      <c r="AC227" t="s">
        <v>452</v>
      </c>
      <c r="AD227">
        <v>0</v>
      </c>
    </row>
    <row r="228" spans="1:32" x14ac:dyDescent="0.25">
      <c r="A228">
        <v>227</v>
      </c>
      <c r="B228" t="s">
        <v>370</v>
      </c>
      <c r="C228" t="s">
        <v>371</v>
      </c>
      <c r="D228" t="s">
        <v>26</v>
      </c>
      <c r="E228" t="s">
        <v>27</v>
      </c>
      <c r="F228" t="s">
        <v>478</v>
      </c>
      <c r="G228" t="s">
        <v>29</v>
      </c>
      <c r="J228">
        <v>521.1585</v>
      </c>
      <c r="K228">
        <v>8</v>
      </c>
      <c r="L228">
        <v>4</v>
      </c>
      <c r="M228">
        <v>1.9750934453911799</v>
      </c>
      <c r="N228">
        <v>1.9354099942795899</v>
      </c>
      <c r="O228">
        <v>2.5591341117368299E-2</v>
      </c>
      <c r="P228">
        <v>23.697203321138499</v>
      </c>
      <c r="Q228">
        <v>8.34165504032209E-5</v>
      </c>
      <c r="R228" t="s">
        <v>30</v>
      </c>
      <c r="S228" t="s">
        <v>31</v>
      </c>
      <c r="T228" t="s">
        <v>31</v>
      </c>
      <c r="U228" t="s">
        <v>30</v>
      </c>
      <c r="V228" t="s">
        <v>31</v>
      </c>
      <c r="W228" t="s">
        <v>31</v>
      </c>
      <c r="X228" t="s">
        <v>30</v>
      </c>
      <c r="Y228" t="s">
        <v>469</v>
      </c>
      <c r="Z228" t="s">
        <v>465</v>
      </c>
      <c r="AA228" t="s">
        <v>454</v>
      </c>
      <c r="AB228">
        <v>38</v>
      </c>
      <c r="AC228" t="s">
        <v>452</v>
      </c>
      <c r="AD228">
        <v>0.5</v>
      </c>
      <c r="AF228">
        <f t="shared" ref="AF228" si="112">IFERROR(AVERAGE(Q228:Q229),"")</f>
        <v>7.8048222224718006E-5</v>
      </c>
    </row>
    <row r="229" spans="1:32" x14ac:dyDescent="0.25">
      <c r="A229">
        <v>228</v>
      </c>
      <c r="B229" t="s">
        <v>372</v>
      </c>
      <c r="C229" t="s">
        <v>371</v>
      </c>
      <c r="D229" t="s">
        <v>26</v>
      </c>
      <c r="E229" t="s">
        <v>27</v>
      </c>
      <c r="F229" t="s">
        <v>478</v>
      </c>
      <c r="G229" t="s">
        <v>29</v>
      </c>
      <c r="J229">
        <v>521.1585</v>
      </c>
      <c r="K229">
        <v>8</v>
      </c>
      <c r="L229">
        <v>5</v>
      </c>
      <c r="M229">
        <v>1.92571590575611</v>
      </c>
      <c r="N229">
        <v>1.9354099942795899</v>
      </c>
      <c r="O229">
        <v>2.5591341117368299E-2</v>
      </c>
      <c r="P229">
        <v>23.905862940116499</v>
      </c>
      <c r="Q229">
        <v>7.2679894046215099E-5</v>
      </c>
      <c r="R229" t="s">
        <v>30</v>
      </c>
      <c r="S229" t="s">
        <v>31</v>
      </c>
      <c r="T229" t="s">
        <v>31</v>
      </c>
      <c r="U229" t="s">
        <v>30</v>
      </c>
      <c r="V229" t="s">
        <v>31</v>
      </c>
      <c r="W229" t="s">
        <v>31</v>
      </c>
      <c r="X229" t="s">
        <v>30</v>
      </c>
      <c r="Y229" t="s">
        <v>469</v>
      </c>
      <c r="Z229" t="s">
        <v>465</v>
      </c>
      <c r="AA229" t="s">
        <v>454</v>
      </c>
      <c r="AB229">
        <v>38</v>
      </c>
      <c r="AC229" t="s">
        <v>452</v>
      </c>
      <c r="AD229">
        <v>0.5</v>
      </c>
    </row>
    <row r="230" spans="1:32" x14ac:dyDescent="0.25">
      <c r="A230">
        <v>229</v>
      </c>
      <c r="B230" t="s">
        <v>373</v>
      </c>
      <c r="C230" t="s">
        <v>374</v>
      </c>
      <c r="D230" t="s">
        <v>26</v>
      </c>
      <c r="E230" t="s">
        <v>27</v>
      </c>
      <c r="F230" t="s">
        <v>478</v>
      </c>
      <c r="G230" t="s">
        <v>29</v>
      </c>
      <c r="J230">
        <v>521.1585</v>
      </c>
      <c r="K230">
        <v>9</v>
      </c>
      <c r="L230">
        <v>4</v>
      </c>
      <c r="M230">
        <v>1.9182999129860501</v>
      </c>
      <c r="N230">
        <v>1.9354099942795899</v>
      </c>
      <c r="O230">
        <v>2.5591341117368299E-2</v>
      </c>
      <c r="P230">
        <v>25.095250944743601</v>
      </c>
      <c r="Q230">
        <v>3.31382785215982E-5</v>
      </c>
      <c r="R230" t="s">
        <v>30</v>
      </c>
      <c r="S230" t="s">
        <v>31</v>
      </c>
      <c r="T230" t="s">
        <v>31</v>
      </c>
      <c r="U230" t="s">
        <v>30</v>
      </c>
      <c r="V230" t="s">
        <v>31</v>
      </c>
      <c r="W230" t="s">
        <v>31</v>
      </c>
      <c r="X230" t="s">
        <v>30</v>
      </c>
      <c r="Y230" t="s">
        <v>469</v>
      </c>
      <c r="Z230" t="s">
        <v>465</v>
      </c>
      <c r="AA230" t="s">
        <v>454</v>
      </c>
      <c r="AB230">
        <v>88</v>
      </c>
      <c r="AC230" t="s">
        <v>452</v>
      </c>
      <c r="AD230">
        <v>0.5</v>
      </c>
      <c r="AF230">
        <f t="shared" ref="AF230" si="113">IFERROR(AVERAGE(Q230:Q231),"")</f>
        <v>3.3797546319965451E-5</v>
      </c>
    </row>
    <row r="231" spans="1:32" x14ac:dyDescent="0.25">
      <c r="A231">
        <v>230</v>
      </c>
      <c r="B231" t="s">
        <v>375</v>
      </c>
      <c r="C231" t="s">
        <v>374</v>
      </c>
      <c r="D231" t="s">
        <v>26</v>
      </c>
      <c r="E231" t="s">
        <v>27</v>
      </c>
      <c r="F231" t="s">
        <v>478</v>
      </c>
      <c r="G231" t="s">
        <v>29</v>
      </c>
      <c r="J231">
        <v>521.1585</v>
      </c>
      <c r="K231">
        <v>8</v>
      </c>
      <c r="L231">
        <v>4</v>
      </c>
      <c r="M231">
        <v>1.91002848478946</v>
      </c>
      <c r="N231">
        <v>1.9354099942795899</v>
      </c>
      <c r="O231">
        <v>2.5591341117368299E-2</v>
      </c>
      <c r="P231">
        <v>25.036161778515599</v>
      </c>
      <c r="Q231">
        <v>3.4456814118332702E-5</v>
      </c>
      <c r="R231" t="s">
        <v>30</v>
      </c>
      <c r="S231" t="s">
        <v>31</v>
      </c>
      <c r="T231" t="s">
        <v>31</v>
      </c>
      <c r="U231" t="s">
        <v>30</v>
      </c>
      <c r="V231" t="s">
        <v>31</v>
      </c>
      <c r="W231" t="s">
        <v>31</v>
      </c>
      <c r="X231" t="s">
        <v>30</v>
      </c>
      <c r="Y231" t="s">
        <v>469</v>
      </c>
      <c r="Z231" t="s">
        <v>465</v>
      </c>
      <c r="AA231" t="s">
        <v>454</v>
      </c>
      <c r="AB231">
        <v>88</v>
      </c>
      <c r="AC231" t="s">
        <v>452</v>
      </c>
      <c r="AD231">
        <v>0.5</v>
      </c>
    </row>
    <row r="232" spans="1:32" x14ac:dyDescent="0.25">
      <c r="A232">
        <v>231</v>
      </c>
      <c r="B232" t="s">
        <v>376</v>
      </c>
      <c r="C232" t="s">
        <v>377</v>
      </c>
      <c r="D232" t="s">
        <v>26</v>
      </c>
      <c r="E232" t="s">
        <v>27</v>
      </c>
      <c r="F232" t="s">
        <v>478</v>
      </c>
      <c r="G232" t="s">
        <v>29</v>
      </c>
      <c r="J232">
        <v>521.1585</v>
      </c>
      <c r="K232">
        <v>8</v>
      </c>
      <c r="L232">
        <v>4</v>
      </c>
      <c r="M232">
        <v>1.9338596925598801</v>
      </c>
      <c r="N232">
        <v>1.9354099942795899</v>
      </c>
      <c r="O232">
        <v>2.5591341117368299E-2</v>
      </c>
      <c r="P232">
        <v>25.328739609183799</v>
      </c>
      <c r="Q232">
        <v>2.8403489855265799E-5</v>
      </c>
      <c r="R232" t="s">
        <v>30</v>
      </c>
      <c r="S232" t="s">
        <v>31</v>
      </c>
      <c r="T232" t="s">
        <v>31</v>
      </c>
      <c r="U232" t="s">
        <v>30</v>
      </c>
      <c r="V232" t="s">
        <v>31</v>
      </c>
      <c r="W232" t="s">
        <v>31</v>
      </c>
      <c r="X232" t="s">
        <v>30</v>
      </c>
      <c r="Y232" t="s">
        <v>469</v>
      </c>
      <c r="Z232" t="s">
        <v>465</v>
      </c>
      <c r="AA232" t="s">
        <v>454</v>
      </c>
      <c r="AB232">
        <v>150</v>
      </c>
      <c r="AC232" t="s">
        <v>452</v>
      </c>
      <c r="AD232">
        <v>0.5</v>
      </c>
      <c r="AF232">
        <f t="shared" ref="AF232" si="114">IFERROR(AVERAGE(Q232:Q233),"")</f>
        <v>2.7876572930521251E-5</v>
      </c>
    </row>
    <row r="233" spans="1:32" x14ac:dyDescent="0.25">
      <c r="A233">
        <v>232</v>
      </c>
      <c r="B233" t="s">
        <v>378</v>
      </c>
      <c r="C233" t="s">
        <v>377</v>
      </c>
      <c r="D233" t="s">
        <v>26</v>
      </c>
      <c r="E233" t="s">
        <v>27</v>
      </c>
      <c r="F233" t="s">
        <v>478</v>
      </c>
      <c r="G233" t="s">
        <v>29</v>
      </c>
      <c r="J233">
        <v>521.1585</v>
      </c>
      <c r="K233">
        <v>7</v>
      </c>
      <c r="L233">
        <v>4</v>
      </c>
      <c r="M233">
        <v>1.9329635681878199</v>
      </c>
      <c r="N233">
        <v>1.9354099942795899</v>
      </c>
      <c r="O233">
        <v>2.5591341117368299E-2</v>
      </c>
      <c r="P233">
        <v>25.385996870920302</v>
      </c>
      <c r="Q233">
        <v>2.73496560057767E-5</v>
      </c>
      <c r="R233" t="s">
        <v>30</v>
      </c>
      <c r="S233" t="s">
        <v>31</v>
      </c>
      <c r="T233" t="s">
        <v>31</v>
      </c>
      <c r="U233" t="s">
        <v>30</v>
      </c>
      <c r="V233" t="s">
        <v>31</v>
      </c>
      <c r="W233" t="s">
        <v>31</v>
      </c>
      <c r="X233" t="s">
        <v>30</v>
      </c>
      <c r="Y233" t="s">
        <v>469</v>
      </c>
      <c r="Z233" t="s">
        <v>465</v>
      </c>
      <c r="AA233" t="s">
        <v>454</v>
      </c>
      <c r="AB233">
        <v>150</v>
      </c>
      <c r="AC233" t="s">
        <v>452</v>
      </c>
      <c r="AD233">
        <v>0.5</v>
      </c>
    </row>
    <row r="234" spans="1:32" x14ac:dyDescent="0.25">
      <c r="A234">
        <v>233</v>
      </c>
      <c r="B234" t="s">
        <v>379</v>
      </c>
      <c r="C234" t="s">
        <v>380</v>
      </c>
      <c r="D234" t="s">
        <v>26</v>
      </c>
      <c r="E234" t="s">
        <v>27</v>
      </c>
      <c r="F234" t="s">
        <v>478</v>
      </c>
      <c r="G234" t="s">
        <v>29</v>
      </c>
      <c r="J234">
        <v>521.1585</v>
      </c>
      <c r="K234">
        <v>8</v>
      </c>
      <c r="L234">
        <v>4</v>
      </c>
      <c r="M234">
        <v>1.98085227860561</v>
      </c>
      <c r="N234">
        <v>1.9354099942795899</v>
      </c>
      <c r="O234">
        <v>2.5591341117368299E-2</v>
      </c>
      <c r="P234">
        <v>23.8368404657061</v>
      </c>
      <c r="Q234">
        <v>7.6069062893330605E-5</v>
      </c>
      <c r="R234" t="s">
        <v>30</v>
      </c>
      <c r="S234" t="s">
        <v>31</v>
      </c>
      <c r="T234" t="s">
        <v>31</v>
      </c>
      <c r="U234" t="s">
        <v>30</v>
      </c>
      <c r="V234" t="s">
        <v>31</v>
      </c>
      <c r="W234" t="s">
        <v>31</v>
      </c>
      <c r="X234" t="s">
        <v>30</v>
      </c>
      <c r="Y234" t="s">
        <v>469</v>
      </c>
      <c r="Z234" t="s">
        <v>466</v>
      </c>
      <c r="AA234" t="s">
        <v>454</v>
      </c>
      <c r="AB234">
        <v>38</v>
      </c>
      <c r="AC234" t="s">
        <v>452</v>
      </c>
      <c r="AD234">
        <v>5</v>
      </c>
      <c r="AF234">
        <f t="shared" ref="AF234" si="115">IFERROR(AVERAGE(Q234:Q235),"")</f>
        <v>7.6810908495029658E-5</v>
      </c>
    </row>
    <row r="235" spans="1:32" x14ac:dyDescent="0.25">
      <c r="A235">
        <v>234</v>
      </c>
      <c r="B235" t="s">
        <v>381</v>
      </c>
      <c r="C235" t="s">
        <v>380</v>
      </c>
      <c r="D235" t="s">
        <v>26</v>
      </c>
      <c r="E235" t="s">
        <v>27</v>
      </c>
      <c r="F235" t="s">
        <v>478</v>
      </c>
      <c r="G235" t="s">
        <v>29</v>
      </c>
      <c r="J235">
        <v>521.1585</v>
      </c>
      <c r="K235">
        <v>8</v>
      </c>
      <c r="L235">
        <v>4</v>
      </c>
      <c r="M235">
        <v>1.94761388905959</v>
      </c>
      <c r="N235">
        <v>1.9354099942795899</v>
      </c>
      <c r="O235">
        <v>2.5591341117368299E-2</v>
      </c>
      <c r="P235">
        <v>23.807586805882298</v>
      </c>
      <c r="Q235">
        <v>7.7552754096728697E-5</v>
      </c>
      <c r="R235" t="s">
        <v>30</v>
      </c>
      <c r="S235" t="s">
        <v>31</v>
      </c>
      <c r="T235" t="s">
        <v>31</v>
      </c>
      <c r="U235" t="s">
        <v>30</v>
      </c>
      <c r="V235" t="s">
        <v>31</v>
      </c>
      <c r="W235" t="s">
        <v>31</v>
      </c>
      <c r="X235" t="s">
        <v>30</v>
      </c>
      <c r="Y235" t="s">
        <v>469</v>
      </c>
      <c r="Z235" t="s">
        <v>466</v>
      </c>
      <c r="AA235" t="s">
        <v>454</v>
      </c>
      <c r="AB235">
        <v>38</v>
      </c>
      <c r="AC235" t="s">
        <v>452</v>
      </c>
      <c r="AD235">
        <v>5</v>
      </c>
    </row>
    <row r="236" spans="1:32" x14ac:dyDescent="0.25">
      <c r="A236">
        <v>235</v>
      </c>
      <c r="B236" t="s">
        <v>382</v>
      </c>
      <c r="C236" t="s">
        <v>383</v>
      </c>
      <c r="D236" t="s">
        <v>26</v>
      </c>
      <c r="E236" t="s">
        <v>27</v>
      </c>
      <c r="F236" t="s">
        <v>478</v>
      </c>
      <c r="G236" t="s">
        <v>29</v>
      </c>
      <c r="J236">
        <v>521.1585</v>
      </c>
      <c r="K236">
        <v>8</v>
      </c>
      <c r="L236">
        <v>4</v>
      </c>
      <c r="M236">
        <v>1.9412508285968499</v>
      </c>
      <c r="N236">
        <v>1.9354099942795899</v>
      </c>
      <c r="O236">
        <v>2.5591341117368299E-2</v>
      </c>
      <c r="P236">
        <v>24.326464819966102</v>
      </c>
      <c r="Q236">
        <v>5.5055033508344198E-5</v>
      </c>
      <c r="R236" t="s">
        <v>30</v>
      </c>
      <c r="S236" t="s">
        <v>31</v>
      </c>
      <c r="T236" t="s">
        <v>31</v>
      </c>
      <c r="U236" t="s">
        <v>30</v>
      </c>
      <c r="V236" t="s">
        <v>31</v>
      </c>
      <c r="W236" t="s">
        <v>31</v>
      </c>
      <c r="X236" t="s">
        <v>30</v>
      </c>
      <c r="Y236" t="s">
        <v>469</v>
      </c>
      <c r="Z236" t="s">
        <v>466</v>
      </c>
      <c r="AA236" t="s">
        <v>454</v>
      </c>
      <c r="AB236">
        <v>88</v>
      </c>
      <c r="AC236" t="s">
        <v>452</v>
      </c>
      <c r="AD236">
        <v>5</v>
      </c>
      <c r="AF236">
        <f t="shared" ref="AF236" si="116">IFERROR(AVERAGE(Q236:Q237),"")</f>
        <v>5.5230156272286803E-5</v>
      </c>
    </row>
    <row r="237" spans="1:32" x14ac:dyDescent="0.25">
      <c r="A237">
        <v>236</v>
      </c>
      <c r="B237" t="s">
        <v>384</v>
      </c>
      <c r="C237" t="s">
        <v>383</v>
      </c>
      <c r="D237" t="s">
        <v>26</v>
      </c>
      <c r="E237" t="s">
        <v>27</v>
      </c>
      <c r="F237" t="s">
        <v>478</v>
      </c>
      <c r="G237" t="s">
        <v>29</v>
      </c>
      <c r="J237">
        <v>521.1585</v>
      </c>
      <c r="K237">
        <v>8</v>
      </c>
      <c r="L237">
        <v>4</v>
      </c>
      <c r="M237">
        <v>1.9481835232558899</v>
      </c>
      <c r="N237">
        <v>1.9354099942795899</v>
      </c>
      <c r="O237">
        <v>2.5591341117368299E-2</v>
      </c>
      <c r="P237">
        <v>24.316861003209201</v>
      </c>
      <c r="Q237">
        <v>5.54052790362294E-5</v>
      </c>
      <c r="R237" t="s">
        <v>30</v>
      </c>
      <c r="S237" t="s">
        <v>31</v>
      </c>
      <c r="T237" t="s">
        <v>31</v>
      </c>
      <c r="U237" t="s">
        <v>30</v>
      </c>
      <c r="V237" t="s">
        <v>31</v>
      </c>
      <c r="W237" t="s">
        <v>31</v>
      </c>
      <c r="X237" t="s">
        <v>30</v>
      </c>
      <c r="Y237" t="s">
        <v>469</v>
      </c>
      <c r="Z237" t="s">
        <v>466</v>
      </c>
      <c r="AA237" t="s">
        <v>454</v>
      </c>
      <c r="AB237">
        <v>88</v>
      </c>
      <c r="AC237" t="s">
        <v>452</v>
      </c>
      <c r="AD237">
        <v>5</v>
      </c>
    </row>
    <row r="238" spans="1:32" x14ac:dyDescent="0.25">
      <c r="A238">
        <v>237</v>
      </c>
      <c r="B238" t="s">
        <v>385</v>
      </c>
      <c r="C238" t="s">
        <v>386</v>
      </c>
      <c r="D238" t="s">
        <v>26</v>
      </c>
      <c r="E238" t="s">
        <v>27</v>
      </c>
      <c r="F238" t="s">
        <v>478</v>
      </c>
      <c r="G238" t="s">
        <v>29</v>
      </c>
      <c r="J238">
        <v>521.1585</v>
      </c>
      <c r="K238">
        <v>9</v>
      </c>
      <c r="L238">
        <v>4</v>
      </c>
      <c r="M238">
        <v>1.9462161272499501</v>
      </c>
      <c r="N238">
        <v>1.9354099942795899</v>
      </c>
      <c r="O238">
        <v>2.5591341117368299E-2</v>
      </c>
      <c r="P238">
        <v>22.505994790996201</v>
      </c>
      <c r="Q238">
        <v>1.8317181357839699E-4</v>
      </c>
      <c r="R238" t="s">
        <v>30</v>
      </c>
      <c r="S238" t="s">
        <v>31</v>
      </c>
      <c r="T238" t="s">
        <v>31</v>
      </c>
      <c r="U238" t="s">
        <v>30</v>
      </c>
      <c r="V238" t="s">
        <v>31</v>
      </c>
      <c r="W238" t="s">
        <v>31</v>
      </c>
      <c r="X238" t="s">
        <v>30</v>
      </c>
      <c r="Y238" t="s">
        <v>469</v>
      </c>
      <c r="Z238" t="s">
        <v>466</v>
      </c>
      <c r="AA238" t="s">
        <v>454</v>
      </c>
      <c r="AB238">
        <v>150</v>
      </c>
      <c r="AC238" t="s">
        <v>452</v>
      </c>
      <c r="AD238">
        <v>5</v>
      </c>
      <c r="AF238">
        <f t="shared" ref="AF238" si="117">IFERROR(AVERAGE(Q238:Q239),"")</f>
        <v>1.825473447141865E-4</v>
      </c>
    </row>
    <row r="239" spans="1:32" x14ac:dyDescent="0.25">
      <c r="A239">
        <v>238</v>
      </c>
      <c r="B239" t="s">
        <v>387</v>
      </c>
      <c r="C239" t="s">
        <v>386</v>
      </c>
      <c r="D239" t="s">
        <v>26</v>
      </c>
      <c r="E239" t="s">
        <v>27</v>
      </c>
      <c r="F239" t="s">
        <v>478</v>
      </c>
      <c r="G239" t="s">
        <v>29</v>
      </c>
      <c r="J239">
        <v>521.1585</v>
      </c>
      <c r="K239">
        <v>8</v>
      </c>
      <c r="L239">
        <v>4</v>
      </c>
      <c r="M239">
        <v>1.9540870480577199</v>
      </c>
      <c r="N239">
        <v>1.9354099942795899</v>
      </c>
      <c r="O239">
        <v>2.5591341117368299E-2</v>
      </c>
      <c r="P239">
        <v>22.516356062213301</v>
      </c>
      <c r="Q239">
        <v>1.8192287584997601E-4</v>
      </c>
      <c r="R239" t="s">
        <v>30</v>
      </c>
      <c r="S239" t="s">
        <v>31</v>
      </c>
      <c r="T239" t="s">
        <v>31</v>
      </c>
      <c r="U239" t="s">
        <v>30</v>
      </c>
      <c r="V239" t="s">
        <v>31</v>
      </c>
      <c r="W239" t="s">
        <v>31</v>
      </c>
      <c r="X239" t="s">
        <v>30</v>
      </c>
      <c r="Y239" t="s">
        <v>469</v>
      </c>
      <c r="Z239" t="s">
        <v>466</v>
      </c>
      <c r="AA239" t="s">
        <v>454</v>
      </c>
      <c r="AB239">
        <v>150</v>
      </c>
      <c r="AC239" t="s">
        <v>452</v>
      </c>
      <c r="AD239">
        <v>5</v>
      </c>
    </row>
    <row r="240" spans="1:32" x14ac:dyDescent="0.25">
      <c r="A240">
        <v>239</v>
      </c>
      <c r="B240" t="s">
        <v>388</v>
      </c>
      <c r="C240" t="s">
        <v>389</v>
      </c>
      <c r="D240" t="s">
        <v>26</v>
      </c>
      <c r="E240" t="s">
        <v>27</v>
      </c>
      <c r="F240" t="s">
        <v>478</v>
      </c>
      <c r="G240" t="s">
        <v>29</v>
      </c>
      <c r="J240">
        <v>521.1585</v>
      </c>
      <c r="K240">
        <v>7</v>
      </c>
      <c r="L240">
        <v>4</v>
      </c>
      <c r="M240">
        <v>1.8989279301273401</v>
      </c>
      <c r="N240">
        <v>1.9354099942795899</v>
      </c>
      <c r="O240">
        <v>2.5591341117368299E-2</v>
      </c>
      <c r="P240">
        <v>27.184302748593701</v>
      </c>
      <c r="Q240">
        <v>8.3415418675347192E-6</v>
      </c>
      <c r="R240" t="s">
        <v>30</v>
      </c>
      <c r="S240" t="s">
        <v>31</v>
      </c>
      <c r="T240" t="s">
        <v>31</v>
      </c>
      <c r="U240" t="s">
        <v>30</v>
      </c>
      <c r="V240" t="s">
        <v>31</v>
      </c>
      <c r="W240" t="s">
        <v>31</v>
      </c>
      <c r="X240" t="s">
        <v>30</v>
      </c>
      <c r="Y240" t="s">
        <v>469</v>
      </c>
      <c r="Z240" t="s">
        <v>461</v>
      </c>
      <c r="AA240" t="s">
        <v>455</v>
      </c>
      <c r="AB240">
        <v>38</v>
      </c>
      <c r="AC240" t="s">
        <v>451</v>
      </c>
      <c r="AD240">
        <v>0</v>
      </c>
      <c r="AF240">
        <f t="shared" ref="AF240" si="118">IFERROR(AVERAGE(Q240:Q241),"")</f>
        <v>8.6607323153525084E-6</v>
      </c>
    </row>
    <row r="241" spans="1:32" x14ac:dyDescent="0.25">
      <c r="A241">
        <v>240</v>
      </c>
      <c r="B241" t="s">
        <v>390</v>
      </c>
      <c r="C241" t="s">
        <v>389</v>
      </c>
      <c r="D241" t="s">
        <v>26</v>
      </c>
      <c r="E241" t="s">
        <v>27</v>
      </c>
      <c r="F241" t="s">
        <v>478</v>
      </c>
      <c r="G241" t="s">
        <v>29</v>
      </c>
      <c r="J241">
        <v>521.1585</v>
      </c>
      <c r="K241">
        <v>8</v>
      </c>
      <c r="L241">
        <v>4</v>
      </c>
      <c r="M241">
        <v>1.89569116399788</v>
      </c>
      <c r="N241">
        <v>1.9354099942795899</v>
      </c>
      <c r="O241">
        <v>2.5591341117368299E-2</v>
      </c>
      <c r="P241">
        <v>27.0726246280481</v>
      </c>
      <c r="Q241">
        <v>8.9799227631702992E-6</v>
      </c>
      <c r="R241" t="s">
        <v>30</v>
      </c>
      <c r="S241" t="s">
        <v>31</v>
      </c>
      <c r="T241" t="s">
        <v>31</v>
      </c>
      <c r="U241" t="s">
        <v>30</v>
      </c>
      <c r="V241" t="s">
        <v>31</v>
      </c>
      <c r="W241" t="s">
        <v>31</v>
      </c>
      <c r="X241" t="s">
        <v>30</v>
      </c>
      <c r="Y241" t="s">
        <v>469</v>
      </c>
      <c r="Z241" t="s">
        <v>461</v>
      </c>
      <c r="AA241" t="s">
        <v>455</v>
      </c>
      <c r="AB241">
        <v>38</v>
      </c>
      <c r="AC241" t="s">
        <v>451</v>
      </c>
      <c r="AD241">
        <v>0</v>
      </c>
    </row>
    <row r="242" spans="1:32" x14ac:dyDescent="0.25">
      <c r="A242">
        <v>241</v>
      </c>
      <c r="B242" t="s">
        <v>391</v>
      </c>
      <c r="C242" t="s">
        <v>392</v>
      </c>
      <c r="D242" t="s">
        <v>26</v>
      </c>
      <c r="E242" t="s">
        <v>27</v>
      </c>
      <c r="F242" t="s">
        <v>478</v>
      </c>
      <c r="G242" t="s">
        <v>29</v>
      </c>
      <c r="J242">
        <v>521.1585</v>
      </c>
      <c r="K242">
        <v>8</v>
      </c>
      <c r="L242">
        <v>4</v>
      </c>
      <c r="M242">
        <v>1.9364758966151501</v>
      </c>
      <c r="N242">
        <v>1.9354099942795899</v>
      </c>
      <c r="O242">
        <v>2.5591341117368299E-2</v>
      </c>
      <c r="P242">
        <v>27.8131284656573</v>
      </c>
      <c r="Q242">
        <v>5.5070130995549304E-6</v>
      </c>
      <c r="R242" t="s">
        <v>30</v>
      </c>
      <c r="S242" t="s">
        <v>31</v>
      </c>
      <c r="T242" t="s">
        <v>31</v>
      </c>
      <c r="U242" t="s">
        <v>30</v>
      </c>
      <c r="V242" t="s">
        <v>31</v>
      </c>
      <c r="W242" t="s">
        <v>31</v>
      </c>
      <c r="X242" t="s">
        <v>30</v>
      </c>
      <c r="Y242" t="s">
        <v>469</v>
      </c>
      <c r="Z242" t="s">
        <v>461</v>
      </c>
      <c r="AA242" t="s">
        <v>455</v>
      </c>
      <c r="AB242">
        <v>88</v>
      </c>
      <c r="AC242" t="s">
        <v>451</v>
      </c>
      <c r="AD242">
        <v>0</v>
      </c>
      <c r="AF242">
        <f t="shared" ref="AF242" si="119">IFERROR(AVERAGE(Q242:Q243),"")</f>
        <v>5.6155268506077805E-6</v>
      </c>
    </row>
    <row r="243" spans="1:32" x14ac:dyDescent="0.25">
      <c r="A243">
        <v>242</v>
      </c>
      <c r="B243" t="s">
        <v>393</v>
      </c>
      <c r="C243" t="s">
        <v>392</v>
      </c>
      <c r="D243" t="s">
        <v>26</v>
      </c>
      <c r="E243" t="s">
        <v>27</v>
      </c>
      <c r="F243" t="s">
        <v>478</v>
      </c>
      <c r="G243" t="s">
        <v>29</v>
      </c>
      <c r="J243">
        <v>521.1585</v>
      </c>
      <c r="K243">
        <v>8</v>
      </c>
      <c r="L243">
        <v>4</v>
      </c>
      <c r="M243">
        <v>1.9418201673645501</v>
      </c>
      <c r="N243">
        <v>1.9354099942795899</v>
      </c>
      <c r="O243">
        <v>2.5591341117368299E-2</v>
      </c>
      <c r="P243">
        <v>27.754592280957201</v>
      </c>
      <c r="Q243">
        <v>5.7240406016606298E-6</v>
      </c>
      <c r="R243" t="s">
        <v>30</v>
      </c>
      <c r="S243" t="s">
        <v>31</v>
      </c>
      <c r="T243" t="s">
        <v>31</v>
      </c>
      <c r="U243" t="s">
        <v>30</v>
      </c>
      <c r="V243" t="s">
        <v>31</v>
      </c>
      <c r="W243" t="s">
        <v>31</v>
      </c>
      <c r="X243" t="s">
        <v>30</v>
      </c>
      <c r="Y243" t="s">
        <v>469</v>
      </c>
      <c r="Z243" t="s">
        <v>461</v>
      </c>
      <c r="AA243" t="s">
        <v>455</v>
      </c>
      <c r="AB243">
        <v>88</v>
      </c>
      <c r="AC243" t="s">
        <v>451</v>
      </c>
      <c r="AD243">
        <v>0</v>
      </c>
    </row>
    <row r="244" spans="1:32" x14ac:dyDescent="0.25">
      <c r="A244">
        <v>243</v>
      </c>
      <c r="B244" t="s">
        <v>394</v>
      </c>
      <c r="C244" t="s">
        <v>395</v>
      </c>
      <c r="D244" t="s">
        <v>26</v>
      </c>
      <c r="E244" t="s">
        <v>27</v>
      </c>
      <c r="F244" t="s">
        <v>478</v>
      </c>
      <c r="G244" t="s">
        <v>29</v>
      </c>
      <c r="J244">
        <v>521.1585</v>
      </c>
      <c r="K244">
        <v>9</v>
      </c>
      <c r="L244">
        <v>4</v>
      </c>
      <c r="M244">
        <v>1.919025131545</v>
      </c>
      <c r="N244">
        <v>1.9354099942795899</v>
      </c>
      <c r="O244">
        <v>2.5591341117368299E-2</v>
      </c>
      <c r="P244">
        <v>27.100999244988301</v>
      </c>
      <c r="Q244">
        <v>8.8132385991298405E-6</v>
      </c>
      <c r="R244" t="s">
        <v>30</v>
      </c>
      <c r="S244" t="s">
        <v>31</v>
      </c>
      <c r="T244" t="s">
        <v>31</v>
      </c>
      <c r="U244" t="s">
        <v>30</v>
      </c>
      <c r="V244" t="s">
        <v>31</v>
      </c>
      <c r="W244" t="s">
        <v>31</v>
      </c>
      <c r="X244" t="s">
        <v>30</v>
      </c>
      <c r="Y244" t="s">
        <v>469</v>
      </c>
      <c r="Z244" t="s">
        <v>461</v>
      </c>
      <c r="AA244" t="s">
        <v>455</v>
      </c>
      <c r="AB244">
        <v>150</v>
      </c>
      <c r="AC244" t="s">
        <v>451</v>
      </c>
      <c r="AD244">
        <v>0</v>
      </c>
      <c r="AF244">
        <f t="shared" ref="AF244" si="120">IFERROR(AVERAGE(Q244:Q245),"")</f>
        <v>9.0690864438271609E-6</v>
      </c>
    </row>
    <row r="245" spans="1:32" x14ac:dyDescent="0.25">
      <c r="A245">
        <v>244</v>
      </c>
      <c r="B245" t="s">
        <v>396</v>
      </c>
      <c r="C245" t="s">
        <v>395</v>
      </c>
      <c r="D245" t="s">
        <v>26</v>
      </c>
      <c r="E245" t="s">
        <v>27</v>
      </c>
      <c r="F245" t="s">
        <v>478</v>
      </c>
      <c r="G245" t="s">
        <v>29</v>
      </c>
      <c r="J245">
        <v>521.1585</v>
      </c>
      <c r="K245">
        <v>9</v>
      </c>
      <c r="L245">
        <v>4</v>
      </c>
      <c r="M245">
        <v>1.90969960739065</v>
      </c>
      <c r="N245">
        <v>1.9354099942795899</v>
      </c>
      <c r="O245">
        <v>2.5591341117368299E-2</v>
      </c>
      <c r="P245">
        <v>27.015530062080099</v>
      </c>
      <c r="Q245">
        <v>9.3249342885244796E-6</v>
      </c>
      <c r="R245" t="s">
        <v>30</v>
      </c>
      <c r="S245" t="s">
        <v>31</v>
      </c>
      <c r="T245" t="s">
        <v>31</v>
      </c>
      <c r="U245" t="s">
        <v>30</v>
      </c>
      <c r="V245" t="s">
        <v>31</v>
      </c>
      <c r="W245" t="s">
        <v>31</v>
      </c>
      <c r="X245" t="s">
        <v>30</v>
      </c>
      <c r="Y245" t="s">
        <v>469</v>
      </c>
      <c r="Z245" t="s">
        <v>461</v>
      </c>
      <c r="AA245" t="s">
        <v>455</v>
      </c>
      <c r="AB245">
        <v>150</v>
      </c>
      <c r="AC245" t="s">
        <v>451</v>
      </c>
      <c r="AD245">
        <v>0</v>
      </c>
    </row>
    <row r="246" spans="1:32" x14ac:dyDescent="0.25">
      <c r="A246">
        <v>245</v>
      </c>
      <c r="B246" t="s">
        <v>397</v>
      </c>
      <c r="C246" t="s">
        <v>398</v>
      </c>
      <c r="D246" t="s">
        <v>26</v>
      </c>
      <c r="E246" t="s">
        <v>27</v>
      </c>
      <c r="F246" t="s">
        <v>478</v>
      </c>
      <c r="G246" t="s">
        <v>29</v>
      </c>
      <c r="J246">
        <v>521.1585</v>
      </c>
      <c r="K246">
        <v>9</v>
      </c>
      <c r="L246">
        <v>4</v>
      </c>
      <c r="M246">
        <v>1.96105404300317</v>
      </c>
      <c r="N246">
        <v>1.9354099942795899</v>
      </c>
      <c r="O246">
        <v>2.5591341117368299E-2</v>
      </c>
      <c r="P246">
        <v>23.664904452284599</v>
      </c>
      <c r="Q246">
        <v>8.5214729350480904E-5</v>
      </c>
      <c r="R246" t="s">
        <v>30</v>
      </c>
      <c r="S246" t="s">
        <v>31</v>
      </c>
      <c r="T246" t="s">
        <v>31</v>
      </c>
      <c r="U246" t="s">
        <v>30</v>
      </c>
      <c r="V246" t="s">
        <v>31</v>
      </c>
      <c r="W246" t="s">
        <v>31</v>
      </c>
      <c r="X246" t="s">
        <v>30</v>
      </c>
      <c r="Y246" t="s">
        <v>469</v>
      </c>
      <c r="Z246" t="s">
        <v>462</v>
      </c>
      <c r="AA246" t="s">
        <v>455</v>
      </c>
      <c r="AB246">
        <v>38</v>
      </c>
      <c r="AC246" t="s">
        <v>451</v>
      </c>
      <c r="AD246">
        <v>0.5</v>
      </c>
      <c r="AF246">
        <f t="shared" ref="AF246" si="121">IFERROR(AVERAGE(Q246:Q247),"")</f>
        <v>8.3213529831566808E-5</v>
      </c>
    </row>
    <row r="247" spans="1:32" x14ac:dyDescent="0.25">
      <c r="A247">
        <v>246</v>
      </c>
      <c r="B247" t="s">
        <v>399</v>
      </c>
      <c r="C247" t="s">
        <v>398</v>
      </c>
      <c r="D247" t="s">
        <v>26</v>
      </c>
      <c r="E247" t="s">
        <v>27</v>
      </c>
      <c r="F247" t="s">
        <v>478</v>
      </c>
      <c r="G247" t="s">
        <v>29</v>
      </c>
      <c r="J247">
        <v>521.1585</v>
      </c>
      <c r="K247">
        <v>10</v>
      </c>
      <c r="L247">
        <v>4</v>
      </c>
      <c r="M247">
        <v>1.97359752811221</v>
      </c>
      <c r="N247">
        <v>1.9354099942795899</v>
      </c>
      <c r="O247">
        <v>2.5591341117368299E-2</v>
      </c>
      <c r="P247">
        <v>23.737758933469301</v>
      </c>
      <c r="Q247">
        <v>8.1212330312652699E-5</v>
      </c>
      <c r="R247" t="s">
        <v>30</v>
      </c>
      <c r="S247" t="s">
        <v>31</v>
      </c>
      <c r="T247" t="s">
        <v>31</v>
      </c>
      <c r="U247" t="s">
        <v>30</v>
      </c>
      <c r="V247" t="s">
        <v>31</v>
      </c>
      <c r="W247" t="s">
        <v>31</v>
      </c>
      <c r="X247" t="s">
        <v>30</v>
      </c>
      <c r="Y247" t="s">
        <v>469</v>
      </c>
      <c r="Z247" t="s">
        <v>462</v>
      </c>
      <c r="AA247" t="s">
        <v>455</v>
      </c>
      <c r="AB247">
        <v>38</v>
      </c>
      <c r="AC247" t="s">
        <v>451</v>
      </c>
      <c r="AD247">
        <v>0.5</v>
      </c>
    </row>
    <row r="248" spans="1:32" x14ac:dyDescent="0.25">
      <c r="A248">
        <v>247</v>
      </c>
      <c r="B248" t="s">
        <v>400</v>
      </c>
      <c r="C248" t="s">
        <v>401</v>
      </c>
      <c r="D248" t="s">
        <v>26</v>
      </c>
      <c r="E248" t="s">
        <v>27</v>
      </c>
      <c r="F248" t="s">
        <v>478</v>
      </c>
      <c r="G248" t="s">
        <v>29</v>
      </c>
      <c r="J248">
        <v>521.1585</v>
      </c>
      <c r="K248">
        <v>11</v>
      </c>
      <c r="L248">
        <v>4</v>
      </c>
      <c r="M248">
        <v>1.9350872116016899</v>
      </c>
      <c r="N248">
        <v>1.9354099942795899</v>
      </c>
      <c r="O248">
        <v>2.5591341117368299E-2</v>
      </c>
      <c r="P248">
        <v>26.412123914571598</v>
      </c>
      <c r="Q248">
        <v>1.3889491898070601E-5</v>
      </c>
      <c r="R248" t="s">
        <v>30</v>
      </c>
      <c r="S248" t="s">
        <v>31</v>
      </c>
      <c r="T248" t="s">
        <v>31</v>
      </c>
      <c r="U248" t="s">
        <v>30</v>
      </c>
      <c r="V248" t="s">
        <v>31</v>
      </c>
      <c r="W248" t="s">
        <v>31</v>
      </c>
      <c r="X248" t="s">
        <v>30</v>
      </c>
      <c r="Y248" t="s">
        <v>469</v>
      </c>
      <c r="Z248" t="s">
        <v>462</v>
      </c>
      <c r="AA248" t="s">
        <v>455</v>
      </c>
      <c r="AB248">
        <v>88</v>
      </c>
      <c r="AC248" t="s">
        <v>451</v>
      </c>
      <c r="AD248">
        <v>0.5</v>
      </c>
      <c r="AF248">
        <f t="shared" ref="AF248" si="122">IFERROR(AVERAGE(Q248:Q249),"")</f>
        <v>1.2951131429275451E-5</v>
      </c>
    </row>
    <row r="249" spans="1:32" x14ac:dyDescent="0.25">
      <c r="A249">
        <v>248</v>
      </c>
      <c r="B249" t="s">
        <v>402</v>
      </c>
      <c r="C249" t="s">
        <v>401</v>
      </c>
      <c r="D249" t="s">
        <v>26</v>
      </c>
      <c r="E249" t="s">
        <v>27</v>
      </c>
      <c r="F249" t="s">
        <v>478</v>
      </c>
      <c r="G249" t="s">
        <v>29</v>
      </c>
      <c r="J249">
        <v>521.1585</v>
      </c>
      <c r="K249">
        <v>11</v>
      </c>
      <c r="L249">
        <v>4</v>
      </c>
      <c r="M249">
        <v>1.9181943273581701</v>
      </c>
      <c r="N249">
        <v>1.9354099942795899</v>
      </c>
      <c r="O249">
        <v>2.5591341117368299E-2</v>
      </c>
      <c r="P249">
        <v>26.6319603934624</v>
      </c>
      <c r="Q249">
        <v>1.2012770960480301E-5</v>
      </c>
      <c r="R249" t="s">
        <v>30</v>
      </c>
      <c r="S249" t="s">
        <v>31</v>
      </c>
      <c r="T249" t="s">
        <v>31</v>
      </c>
      <c r="U249" t="s">
        <v>30</v>
      </c>
      <c r="V249" t="s">
        <v>31</v>
      </c>
      <c r="W249" t="s">
        <v>31</v>
      </c>
      <c r="X249" t="s">
        <v>30</v>
      </c>
      <c r="Y249" t="s">
        <v>469</v>
      </c>
      <c r="Z249" t="s">
        <v>462</v>
      </c>
      <c r="AA249" t="s">
        <v>455</v>
      </c>
      <c r="AB249">
        <v>88</v>
      </c>
      <c r="AC249" t="s">
        <v>451</v>
      </c>
      <c r="AD249">
        <v>0.5</v>
      </c>
    </row>
    <row r="250" spans="1:32" x14ac:dyDescent="0.25">
      <c r="A250">
        <v>249</v>
      </c>
      <c r="B250" t="s">
        <v>403</v>
      </c>
      <c r="C250" t="s">
        <v>404</v>
      </c>
      <c r="D250" t="s">
        <v>26</v>
      </c>
      <c r="E250" t="s">
        <v>27</v>
      </c>
      <c r="F250" t="s">
        <v>478</v>
      </c>
      <c r="G250" t="s">
        <v>29</v>
      </c>
      <c r="J250">
        <v>521.1585</v>
      </c>
      <c r="K250">
        <v>8</v>
      </c>
      <c r="L250">
        <v>4</v>
      </c>
      <c r="M250">
        <v>1.94225804342983</v>
      </c>
      <c r="N250">
        <v>1.9354099942795899</v>
      </c>
      <c r="O250">
        <v>2.5591341117368299E-2</v>
      </c>
      <c r="P250">
        <v>24.263639719299299</v>
      </c>
      <c r="Q250">
        <v>5.7387006701682203E-5</v>
      </c>
      <c r="R250" t="s">
        <v>30</v>
      </c>
      <c r="S250" t="s">
        <v>31</v>
      </c>
      <c r="T250" t="s">
        <v>31</v>
      </c>
      <c r="U250" t="s">
        <v>30</v>
      </c>
      <c r="V250" t="s">
        <v>31</v>
      </c>
      <c r="W250" t="s">
        <v>31</v>
      </c>
      <c r="X250" t="s">
        <v>30</v>
      </c>
      <c r="Y250" t="s">
        <v>469</v>
      </c>
      <c r="Z250" t="s">
        <v>462</v>
      </c>
      <c r="AA250" t="s">
        <v>455</v>
      </c>
      <c r="AB250">
        <v>150</v>
      </c>
      <c r="AC250" t="s">
        <v>451</v>
      </c>
      <c r="AD250">
        <v>0.5</v>
      </c>
      <c r="AF250">
        <f t="shared" ref="AF250" si="123">IFERROR(AVERAGE(Q250:Q251),"")</f>
        <v>5.8497247673341206E-5</v>
      </c>
    </row>
    <row r="251" spans="1:32" x14ac:dyDescent="0.25">
      <c r="A251">
        <v>250</v>
      </c>
      <c r="B251" t="s">
        <v>405</v>
      </c>
      <c r="C251" t="s">
        <v>404</v>
      </c>
      <c r="D251" t="s">
        <v>26</v>
      </c>
      <c r="E251" t="s">
        <v>27</v>
      </c>
      <c r="F251" t="s">
        <v>478</v>
      </c>
      <c r="G251" t="s">
        <v>29</v>
      </c>
      <c r="J251">
        <v>521.1585</v>
      </c>
      <c r="K251">
        <v>8</v>
      </c>
      <c r="L251">
        <v>4</v>
      </c>
      <c r="M251">
        <v>1.92617512845154</v>
      </c>
      <c r="N251">
        <v>1.9354099942795899</v>
      </c>
      <c r="O251">
        <v>2.5591341117368299E-2</v>
      </c>
      <c r="P251">
        <v>24.2061473706135</v>
      </c>
      <c r="Q251">
        <v>5.9607488645000202E-5</v>
      </c>
      <c r="R251" t="s">
        <v>30</v>
      </c>
      <c r="S251" t="s">
        <v>31</v>
      </c>
      <c r="T251" t="s">
        <v>31</v>
      </c>
      <c r="U251" t="s">
        <v>30</v>
      </c>
      <c r="V251" t="s">
        <v>31</v>
      </c>
      <c r="W251" t="s">
        <v>31</v>
      </c>
      <c r="X251" t="s">
        <v>30</v>
      </c>
      <c r="Y251" t="s">
        <v>469</v>
      </c>
      <c r="Z251" t="s">
        <v>462</v>
      </c>
      <c r="AA251" t="s">
        <v>455</v>
      </c>
      <c r="AB251">
        <v>150</v>
      </c>
      <c r="AC251" t="s">
        <v>451</v>
      </c>
      <c r="AD251">
        <v>0.5</v>
      </c>
    </row>
    <row r="252" spans="1:32" x14ac:dyDescent="0.25">
      <c r="A252">
        <v>251</v>
      </c>
      <c r="B252" t="s">
        <v>406</v>
      </c>
      <c r="C252" t="s">
        <v>407</v>
      </c>
      <c r="D252" t="s">
        <v>26</v>
      </c>
      <c r="E252" t="s">
        <v>27</v>
      </c>
      <c r="F252" t="s">
        <v>478</v>
      </c>
      <c r="G252" t="s">
        <v>29</v>
      </c>
      <c r="J252">
        <v>521.1585</v>
      </c>
      <c r="K252">
        <v>9</v>
      </c>
      <c r="L252">
        <v>4</v>
      </c>
      <c r="M252">
        <v>1.9259943660678001</v>
      </c>
      <c r="N252">
        <v>1.9354099942795899</v>
      </c>
      <c r="O252">
        <v>2.5591341117368299E-2</v>
      </c>
      <c r="P252">
        <v>26.250802734091401</v>
      </c>
      <c r="Q252">
        <v>1.5450726833668199E-5</v>
      </c>
      <c r="R252" t="s">
        <v>30</v>
      </c>
      <c r="S252" t="s">
        <v>31</v>
      </c>
      <c r="T252" t="s">
        <v>31</v>
      </c>
      <c r="U252" t="s">
        <v>30</v>
      </c>
      <c r="V252" t="s">
        <v>31</v>
      </c>
      <c r="W252" t="s">
        <v>31</v>
      </c>
      <c r="X252" t="s">
        <v>30</v>
      </c>
      <c r="Y252" t="s">
        <v>469</v>
      </c>
      <c r="Z252" t="s">
        <v>463</v>
      </c>
      <c r="AA252" t="s">
        <v>455</v>
      </c>
      <c r="AB252">
        <v>38</v>
      </c>
      <c r="AC252" t="s">
        <v>451</v>
      </c>
      <c r="AD252">
        <v>5</v>
      </c>
      <c r="AF252">
        <f t="shared" ref="AF252" si="124">IFERROR(AVERAGE(Q252:Q253),"")</f>
        <v>1.327328604758095E-5</v>
      </c>
    </row>
    <row r="253" spans="1:32" x14ac:dyDescent="0.25">
      <c r="A253">
        <v>252</v>
      </c>
      <c r="B253" t="s">
        <v>408</v>
      </c>
      <c r="C253" t="s">
        <v>407</v>
      </c>
      <c r="D253" t="s">
        <v>26</v>
      </c>
      <c r="E253" t="s">
        <v>27</v>
      </c>
      <c r="F253" t="s">
        <v>478</v>
      </c>
      <c r="G253" t="s">
        <v>29</v>
      </c>
      <c r="J253">
        <v>521.1585</v>
      </c>
      <c r="K253">
        <v>10</v>
      </c>
      <c r="L253">
        <v>4</v>
      </c>
      <c r="M253">
        <v>1.8968748352595</v>
      </c>
      <c r="N253">
        <v>1.9354099942795899</v>
      </c>
      <c r="O253">
        <v>2.5591341117368299E-2</v>
      </c>
      <c r="P253">
        <v>26.7522046550535</v>
      </c>
      <c r="Q253">
        <v>1.10958452614937E-5</v>
      </c>
      <c r="R253" t="s">
        <v>30</v>
      </c>
      <c r="S253" t="s">
        <v>31</v>
      </c>
      <c r="T253" t="s">
        <v>31</v>
      </c>
      <c r="U253" t="s">
        <v>30</v>
      </c>
      <c r="V253" t="s">
        <v>31</v>
      </c>
      <c r="W253" t="s">
        <v>31</v>
      </c>
      <c r="X253" t="s">
        <v>30</v>
      </c>
      <c r="Y253" t="s">
        <v>469</v>
      </c>
      <c r="Z253" t="s">
        <v>463</v>
      </c>
      <c r="AA253" t="s">
        <v>455</v>
      </c>
      <c r="AB253">
        <v>38</v>
      </c>
      <c r="AC253" t="s">
        <v>451</v>
      </c>
      <c r="AD253">
        <v>5</v>
      </c>
    </row>
    <row r="254" spans="1:32" x14ac:dyDescent="0.25">
      <c r="A254">
        <v>253</v>
      </c>
      <c r="B254" t="s">
        <v>409</v>
      </c>
      <c r="C254" t="s">
        <v>410</v>
      </c>
      <c r="D254" t="s">
        <v>26</v>
      </c>
      <c r="E254" t="s">
        <v>27</v>
      </c>
      <c r="F254" t="s">
        <v>478</v>
      </c>
      <c r="G254" t="s">
        <v>29</v>
      </c>
      <c r="J254">
        <v>521.1585</v>
      </c>
      <c r="K254">
        <v>11</v>
      </c>
      <c r="L254">
        <v>4</v>
      </c>
      <c r="M254">
        <v>1.9338092461824701</v>
      </c>
      <c r="N254">
        <v>1.9354099942795899</v>
      </c>
      <c r="O254">
        <v>2.5591341117368299E-2</v>
      </c>
      <c r="P254">
        <v>25.425027667573001</v>
      </c>
      <c r="Q254">
        <v>2.6653785015494998E-5</v>
      </c>
      <c r="R254" t="s">
        <v>30</v>
      </c>
      <c r="S254" t="s">
        <v>31</v>
      </c>
      <c r="T254" t="s">
        <v>31</v>
      </c>
      <c r="U254" t="s">
        <v>30</v>
      </c>
      <c r="V254" t="s">
        <v>31</v>
      </c>
      <c r="W254" t="s">
        <v>31</v>
      </c>
      <c r="X254" t="s">
        <v>30</v>
      </c>
      <c r="Y254" t="s">
        <v>469</v>
      </c>
      <c r="Z254" t="s">
        <v>463</v>
      </c>
      <c r="AA254" t="s">
        <v>455</v>
      </c>
      <c r="AB254">
        <v>88</v>
      </c>
      <c r="AC254" t="s">
        <v>451</v>
      </c>
      <c r="AD254">
        <v>5</v>
      </c>
      <c r="AF254">
        <f t="shared" ref="AF254" si="125">IFERROR(AVERAGE(Q254:Q255),"")</f>
        <v>2.6719367622181448E-5</v>
      </c>
    </row>
    <row r="255" spans="1:32" x14ac:dyDescent="0.25">
      <c r="A255">
        <v>254</v>
      </c>
      <c r="B255" t="s">
        <v>411</v>
      </c>
      <c r="C255" t="s">
        <v>410</v>
      </c>
      <c r="D255" t="s">
        <v>26</v>
      </c>
      <c r="E255" t="s">
        <v>27</v>
      </c>
      <c r="F255" t="s">
        <v>478</v>
      </c>
      <c r="G255" t="s">
        <v>29</v>
      </c>
      <c r="J255">
        <v>521.1585</v>
      </c>
      <c r="K255">
        <v>10</v>
      </c>
      <c r="L255">
        <v>4</v>
      </c>
      <c r="M255">
        <v>1.94189875565281</v>
      </c>
      <c r="N255">
        <v>1.9354099942795899</v>
      </c>
      <c r="O255">
        <v>2.5591341117368299E-2</v>
      </c>
      <c r="P255">
        <v>25.417593378401499</v>
      </c>
      <c r="Q255">
        <v>2.6784950228867901E-5</v>
      </c>
      <c r="R255" t="s">
        <v>30</v>
      </c>
      <c r="S255" t="s">
        <v>31</v>
      </c>
      <c r="T255" t="s">
        <v>31</v>
      </c>
      <c r="U255" t="s">
        <v>30</v>
      </c>
      <c r="V255" t="s">
        <v>31</v>
      </c>
      <c r="W255" t="s">
        <v>31</v>
      </c>
      <c r="X255" t="s">
        <v>30</v>
      </c>
      <c r="Y255" t="s">
        <v>469</v>
      </c>
      <c r="Z255" t="s">
        <v>463</v>
      </c>
      <c r="AA255" t="s">
        <v>455</v>
      </c>
      <c r="AB255">
        <v>88</v>
      </c>
      <c r="AC255" t="s">
        <v>451</v>
      </c>
      <c r="AD255">
        <v>5</v>
      </c>
    </row>
    <row r="256" spans="1:32" x14ac:dyDescent="0.25">
      <c r="A256">
        <v>255</v>
      </c>
      <c r="B256" t="s">
        <v>412</v>
      </c>
      <c r="C256" t="s">
        <v>413</v>
      </c>
      <c r="D256" t="s">
        <v>26</v>
      </c>
      <c r="E256" t="s">
        <v>27</v>
      </c>
      <c r="F256" t="s">
        <v>478</v>
      </c>
      <c r="G256" t="s">
        <v>29</v>
      </c>
      <c r="J256">
        <v>521.1585</v>
      </c>
      <c r="K256">
        <v>9</v>
      </c>
      <c r="L256">
        <v>4</v>
      </c>
      <c r="M256">
        <v>1.9551743469480001</v>
      </c>
      <c r="N256">
        <v>1.9354099942795899</v>
      </c>
      <c r="O256">
        <v>2.5591341117368299E-2</v>
      </c>
      <c r="P256">
        <v>28.531315201554001</v>
      </c>
      <c r="Q256">
        <v>3.4273587031764999E-6</v>
      </c>
      <c r="R256" t="s">
        <v>30</v>
      </c>
      <c r="S256" t="s">
        <v>31</v>
      </c>
      <c r="T256" t="s">
        <v>31</v>
      </c>
      <c r="U256" t="s">
        <v>30</v>
      </c>
      <c r="V256" t="s">
        <v>31</v>
      </c>
      <c r="W256" t="s">
        <v>31</v>
      </c>
      <c r="X256" t="s">
        <v>30</v>
      </c>
      <c r="Y256" t="s">
        <v>469</v>
      </c>
      <c r="Z256" t="s">
        <v>463</v>
      </c>
      <c r="AA256" t="s">
        <v>455</v>
      </c>
      <c r="AB256">
        <v>150</v>
      </c>
      <c r="AC256" t="s">
        <v>451</v>
      </c>
      <c r="AD256">
        <v>5</v>
      </c>
      <c r="AF256">
        <f t="shared" ref="AF256" si="126">IFERROR(AVERAGE(Q256:Q257),"")</f>
        <v>3.2529274715846599E-6</v>
      </c>
    </row>
    <row r="257" spans="1:32" x14ac:dyDescent="0.25">
      <c r="A257">
        <v>256</v>
      </c>
      <c r="B257" t="s">
        <v>414</v>
      </c>
      <c r="C257" t="s">
        <v>413</v>
      </c>
      <c r="D257" t="s">
        <v>26</v>
      </c>
      <c r="E257" t="s">
        <v>27</v>
      </c>
      <c r="F257" t="s">
        <v>478</v>
      </c>
      <c r="G257" t="s">
        <v>29</v>
      </c>
      <c r="J257">
        <v>521.1585</v>
      </c>
      <c r="K257">
        <v>10</v>
      </c>
      <c r="L257">
        <v>4</v>
      </c>
      <c r="M257">
        <v>1.9674943298641201</v>
      </c>
      <c r="N257">
        <v>1.9354099942795899</v>
      </c>
      <c r="O257">
        <v>2.5591341117368299E-2</v>
      </c>
      <c r="P257">
        <v>28.6938860691087</v>
      </c>
      <c r="Q257">
        <v>3.0784962399928199E-6</v>
      </c>
      <c r="R257" t="s">
        <v>30</v>
      </c>
      <c r="S257" t="s">
        <v>31</v>
      </c>
      <c r="T257" t="s">
        <v>31</v>
      </c>
      <c r="U257" t="s">
        <v>30</v>
      </c>
      <c r="V257" t="s">
        <v>31</v>
      </c>
      <c r="W257" t="s">
        <v>31</v>
      </c>
      <c r="X257" t="s">
        <v>30</v>
      </c>
      <c r="Y257" t="s">
        <v>469</v>
      </c>
      <c r="Z257" t="s">
        <v>463</v>
      </c>
      <c r="AA257" t="s">
        <v>455</v>
      </c>
      <c r="AB257">
        <v>150</v>
      </c>
      <c r="AC257" t="s">
        <v>451</v>
      </c>
      <c r="AD257">
        <v>5</v>
      </c>
    </row>
    <row r="258" spans="1:32" x14ac:dyDescent="0.25">
      <c r="A258">
        <v>257</v>
      </c>
      <c r="B258" t="s">
        <v>415</v>
      </c>
      <c r="C258" t="s">
        <v>416</v>
      </c>
      <c r="D258" t="s">
        <v>26</v>
      </c>
      <c r="E258" t="s">
        <v>27</v>
      </c>
      <c r="F258" t="s">
        <v>478</v>
      </c>
      <c r="G258" t="s">
        <v>29</v>
      </c>
      <c r="J258">
        <v>521.1585</v>
      </c>
      <c r="K258">
        <v>12</v>
      </c>
      <c r="L258">
        <v>4</v>
      </c>
      <c r="M258">
        <v>1.96194865259758</v>
      </c>
      <c r="N258">
        <v>1.9354099942795899</v>
      </c>
      <c r="O258">
        <v>2.5591341117368299E-2</v>
      </c>
      <c r="P258">
        <v>28.515346664453499</v>
      </c>
      <c r="Q258">
        <v>3.4636891126431702E-6</v>
      </c>
      <c r="R258" t="s">
        <v>30</v>
      </c>
      <c r="S258" t="s">
        <v>31</v>
      </c>
      <c r="T258" t="s">
        <v>31</v>
      </c>
      <c r="U258" t="s">
        <v>30</v>
      </c>
      <c r="V258" t="s">
        <v>31</v>
      </c>
      <c r="W258" t="s">
        <v>31</v>
      </c>
      <c r="X258" t="s">
        <v>30</v>
      </c>
      <c r="Y258" t="s">
        <v>469</v>
      </c>
      <c r="Z258" t="s">
        <v>464</v>
      </c>
      <c r="AA258" t="s">
        <v>455</v>
      </c>
      <c r="AB258">
        <v>38</v>
      </c>
      <c r="AC258" t="s">
        <v>452</v>
      </c>
      <c r="AD258">
        <v>0</v>
      </c>
      <c r="AF258">
        <f t="shared" ref="AF258" si="127">IFERROR(AVERAGE(Q258:Q259),"")</f>
        <v>3.6402129439580548E-6</v>
      </c>
    </row>
    <row r="259" spans="1:32" x14ac:dyDescent="0.25">
      <c r="A259">
        <v>258</v>
      </c>
      <c r="B259" t="s">
        <v>417</v>
      </c>
      <c r="C259" t="s">
        <v>416</v>
      </c>
      <c r="D259" t="s">
        <v>26</v>
      </c>
      <c r="E259" t="s">
        <v>27</v>
      </c>
      <c r="F259" t="s">
        <v>478</v>
      </c>
      <c r="G259" t="s">
        <v>29</v>
      </c>
      <c r="J259">
        <v>521.1585</v>
      </c>
      <c r="K259">
        <v>11</v>
      </c>
      <c r="L259">
        <v>4</v>
      </c>
      <c r="M259">
        <v>1.95387700505201</v>
      </c>
      <c r="N259">
        <v>1.9354099942795899</v>
      </c>
      <c r="O259">
        <v>2.5591341117368299E-2</v>
      </c>
      <c r="P259">
        <v>28.368354764938399</v>
      </c>
      <c r="Q259">
        <v>3.8167367752729398E-6</v>
      </c>
      <c r="R259" t="s">
        <v>30</v>
      </c>
      <c r="S259" t="s">
        <v>31</v>
      </c>
      <c r="T259" t="s">
        <v>31</v>
      </c>
      <c r="U259" t="s">
        <v>30</v>
      </c>
      <c r="V259" t="s">
        <v>31</v>
      </c>
      <c r="W259" t="s">
        <v>31</v>
      </c>
      <c r="X259" t="s">
        <v>30</v>
      </c>
      <c r="Y259" t="s">
        <v>469</v>
      </c>
      <c r="Z259" t="s">
        <v>464</v>
      </c>
      <c r="AA259" t="s">
        <v>455</v>
      </c>
      <c r="AB259">
        <v>38</v>
      </c>
      <c r="AC259" t="s">
        <v>452</v>
      </c>
      <c r="AD259">
        <v>0</v>
      </c>
    </row>
    <row r="260" spans="1:32" x14ac:dyDescent="0.25">
      <c r="A260">
        <v>259</v>
      </c>
      <c r="B260" t="s">
        <v>418</v>
      </c>
      <c r="C260" t="s">
        <v>416</v>
      </c>
      <c r="D260" t="s">
        <v>26</v>
      </c>
      <c r="E260" t="s">
        <v>27</v>
      </c>
      <c r="F260" t="s">
        <v>478</v>
      </c>
      <c r="G260" t="s">
        <v>29</v>
      </c>
      <c r="J260">
        <v>521.1585</v>
      </c>
      <c r="K260">
        <v>10</v>
      </c>
      <c r="L260">
        <v>4</v>
      </c>
      <c r="M260">
        <v>1.93948355713697</v>
      </c>
      <c r="N260">
        <v>1.9354099942795899</v>
      </c>
      <c r="O260">
        <v>2.5591341117368299E-2</v>
      </c>
      <c r="P260">
        <v>27.7571255770699</v>
      </c>
      <c r="Q260">
        <v>5.7144735220121197E-6</v>
      </c>
      <c r="R260" t="s">
        <v>30</v>
      </c>
      <c r="S260" t="s">
        <v>31</v>
      </c>
      <c r="T260" t="s">
        <v>31</v>
      </c>
      <c r="U260" t="s">
        <v>30</v>
      </c>
      <c r="V260" t="s">
        <v>31</v>
      </c>
      <c r="W260" t="s">
        <v>31</v>
      </c>
      <c r="X260" t="s">
        <v>30</v>
      </c>
      <c r="Y260" t="s">
        <v>469</v>
      </c>
      <c r="Z260" t="s">
        <v>464</v>
      </c>
      <c r="AA260" t="s">
        <v>455</v>
      </c>
      <c r="AB260">
        <v>38</v>
      </c>
      <c r="AC260" t="s">
        <v>452</v>
      </c>
      <c r="AD260">
        <v>0</v>
      </c>
      <c r="AF260">
        <f t="shared" ref="AF260" si="128">IFERROR(AVERAGE(Q260:Q261),"")</f>
        <v>5.4821051925408498E-6</v>
      </c>
    </row>
    <row r="261" spans="1:32" x14ac:dyDescent="0.25">
      <c r="A261">
        <v>260</v>
      </c>
      <c r="B261" t="s">
        <v>419</v>
      </c>
      <c r="C261" t="s">
        <v>416</v>
      </c>
      <c r="D261" t="s">
        <v>26</v>
      </c>
      <c r="E261" t="s">
        <v>27</v>
      </c>
      <c r="F261" t="s">
        <v>478</v>
      </c>
      <c r="G261" t="s">
        <v>29</v>
      </c>
      <c r="J261">
        <v>521.1585</v>
      </c>
      <c r="K261">
        <v>9</v>
      </c>
      <c r="L261">
        <v>5</v>
      </c>
      <c r="M261">
        <v>1.9105608209559399</v>
      </c>
      <c r="N261">
        <v>1.9354099942795899</v>
      </c>
      <c r="O261">
        <v>2.5591341117368299E-2</v>
      </c>
      <c r="P261">
        <v>27.885584992552101</v>
      </c>
      <c r="Q261">
        <v>5.2497368630695798E-6</v>
      </c>
      <c r="R261" t="s">
        <v>30</v>
      </c>
      <c r="S261" t="s">
        <v>31</v>
      </c>
      <c r="T261" t="s">
        <v>31</v>
      </c>
      <c r="U261" t="s">
        <v>30</v>
      </c>
      <c r="V261" t="s">
        <v>31</v>
      </c>
      <c r="W261" t="s">
        <v>31</v>
      </c>
      <c r="X261" t="s">
        <v>30</v>
      </c>
      <c r="Y261" t="s">
        <v>469</v>
      </c>
      <c r="Z261" t="s">
        <v>464</v>
      </c>
      <c r="AA261" t="s">
        <v>455</v>
      </c>
      <c r="AB261">
        <v>38</v>
      </c>
      <c r="AC261" t="s">
        <v>452</v>
      </c>
      <c r="AD261">
        <v>0</v>
      </c>
    </row>
    <row r="262" spans="1:32" x14ac:dyDescent="0.25">
      <c r="A262">
        <v>261</v>
      </c>
      <c r="B262" t="s">
        <v>420</v>
      </c>
      <c r="C262" t="s">
        <v>421</v>
      </c>
      <c r="D262" t="s">
        <v>26</v>
      </c>
      <c r="E262" t="s">
        <v>27</v>
      </c>
      <c r="F262" t="s">
        <v>478</v>
      </c>
      <c r="G262" t="s">
        <v>29</v>
      </c>
      <c r="J262">
        <v>521.1585</v>
      </c>
      <c r="K262">
        <v>8</v>
      </c>
      <c r="L262">
        <v>4</v>
      </c>
      <c r="M262">
        <v>1.92877645315</v>
      </c>
      <c r="N262">
        <v>1.9354099942795899</v>
      </c>
      <c r="O262">
        <v>2.5591341117368299E-2</v>
      </c>
      <c r="P262">
        <v>29.7700014821236</v>
      </c>
      <c r="Q262">
        <v>1.51264774521076E-6</v>
      </c>
      <c r="R262" t="s">
        <v>30</v>
      </c>
      <c r="S262" t="s">
        <v>31</v>
      </c>
      <c r="T262" t="s">
        <v>31</v>
      </c>
      <c r="U262" t="s">
        <v>30</v>
      </c>
      <c r="V262" t="s">
        <v>31</v>
      </c>
      <c r="W262" t="s">
        <v>31</v>
      </c>
      <c r="X262" t="s">
        <v>30</v>
      </c>
      <c r="Y262" t="s">
        <v>469</v>
      </c>
      <c r="Z262" t="s">
        <v>465</v>
      </c>
      <c r="AA262" t="s">
        <v>455</v>
      </c>
      <c r="AB262">
        <v>38</v>
      </c>
      <c r="AC262" t="s">
        <v>452</v>
      </c>
      <c r="AD262">
        <v>0.5</v>
      </c>
      <c r="AF262">
        <f t="shared" ref="AF262" si="129">IFERROR(AVERAGE(Q262:Q263),"")</f>
        <v>1.402482131974025E-6</v>
      </c>
    </row>
    <row r="263" spans="1:32" x14ac:dyDescent="0.25">
      <c r="A263">
        <v>262</v>
      </c>
      <c r="B263" t="s">
        <v>422</v>
      </c>
      <c r="C263" t="s">
        <v>421</v>
      </c>
      <c r="D263" t="s">
        <v>26</v>
      </c>
      <c r="E263" t="s">
        <v>27</v>
      </c>
      <c r="F263" t="s">
        <v>478</v>
      </c>
      <c r="G263" t="s">
        <v>29</v>
      </c>
      <c r="J263">
        <v>521.1585</v>
      </c>
      <c r="K263">
        <v>8</v>
      </c>
      <c r="L263">
        <v>4</v>
      </c>
      <c r="M263">
        <v>1.9201671901445401</v>
      </c>
      <c r="N263">
        <v>1.9354099942795899</v>
      </c>
      <c r="O263">
        <v>2.5591341117368299E-2</v>
      </c>
      <c r="P263">
        <v>30.008409259822301</v>
      </c>
      <c r="Q263">
        <v>1.29231651873729E-6</v>
      </c>
      <c r="R263" t="s">
        <v>30</v>
      </c>
      <c r="S263" t="s">
        <v>31</v>
      </c>
      <c r="T263" t="s">
        <v>31</v>
      </c>
      <c r="U263" t="s">
        <v>30</v>
      </c>
      <c r="V263" t="s">
        <v>31</v>
      </c>
      <c r="W263" t="s">
        <v>31</v>
      </c>
      <c r="X263" t="s">
        <v>30</v>
      </c>
      <c r="Y263" t="s">
        <v>469</v>
      </c>
      <c r="Z263" t="s">
        <v>465</v>
      </c>
      <c r="AA263" t="s">
        <v>455</v>
      </c>
      <c r="AB263">
        <v>38</v>
      </c>
      <c r="AC263" t="s">
        <v>452</v>
      </c>
      <c r="AD263">
        <v>0.5</v>
      </c>
    </row>
    <row r="264" spans="1:32" x14ac:dyDescent="0.25">
      <c r="A264">
        <v>263</v>
      </c>
      <c r="B264" t="s">
        <v>423</v>
      </c>
      <c r="C264" t="s">
        <v>424</v>
      </c>
      <c r="D264" t="s">
        <v>26</v>
      </c>
      <c r="E264" t="s">
        <v>27</v>
      </c>
      <c r="F264" t="s">
        <v>478</v>
      </c>
      <c r="G264" t="s">
        <v>29</v>
      </c>
      <c r="J264">
        <v>521.1585</v>
      </c>
      <c r="K264">
        <v>8</v>
      </c>
      <c r="L264">
        <v>4</v>
      </c>
      <c r="M264">
        <v>1.96255123770392</v>
      </c>
      <c r="N264">
        <v>1.9354099942795899</v>
      </c>
      <c r="O264">
        <v>2.5591341117368299E-2</v>
      </c>
      <c r="P264">
        <v>29.589302073991501</v>
      </c>
      <c r="Q264">
        <v>1.70434500438448E-6</v>
      </c>
      <c r="R264" t="s">
        <v>30</v>
      </c>
      <c r="S264" t="s">
        <v>31</v>
      </c>
      <c r="T264" t="s">
        <v>31</v>
      </c>
      <c r="U264" t="s">
        <v>30</v>
      </c>
      <c r="V264" t="s">
        <v>31</v>
      </c>
      <c r="W264" t="s">
        <v>31</v>
      </c>
      <c r="X264" t="s">
        <v>30</v>
      </c>
      <c r="Y264" t="s">
        <v>469</v>
      </c>
      <c r="Z264" t="s">
        <v>465</v>
      </c>
      <c r="AA264" t="s">
        <v>455</v>
      </c>
      <c r="AB264">
        <v>88</v>
      </c>
      <c r="AC264" t="s">
        <v>452</v>
      </c>
      <c r="AD264">
        <v>0.5</v>
      </c>
      <c r="AF264">
        <f t="shared" ref="AF264" si="130">IFERROR(AVERAGE(Q264:Q265),"")</f>
        <v>1.72963351264617E-6</v>
      </c>
    </row>
    <row r="265" spans="1:32" x14ac:dyDescent="0.25">
      <c r="A265">
        <v>264</v>
      </c>
      <c r="B265" t="s">
        <v>425</v>
      </c>
      <c r="C265" t="s">
        <v>424</v>
      </c>
      <c r="D265" t="s">
        <v>26</v>
      </c>
      <c r="E265" t="s">
        <v>27</v>
      </c>
      <c r="F265" t="s">
        <v>478</v>
      </c>
      <c r="G265" t="s">
        <v>29</v>
      </c>
      <c r="J265">
        <v>521.1585</v>
      </c>
      <c r="K265">
        <v>9</v>
      </c>
      <c r="L265">
        <v>4</v>
      </c>
      <c r="M265">
        <v>1.96453252504261</v>
      </c>
      <c r="N265">
        <v>1.9354099942795899</v>
      </c>
      <c r="O265">
        <v>2.5591341117368299E-2</v>
      </c>
      <c r="P265">
        <v>29.545015085694001</v>
      </c>
      <c r="Q265">
        <v>1.75492202090786E-6</v>
      </c>
      <c r="R265" t="s">
        <v>30</v>
      </c>
      <c r="S265" t="s">
        <v>31</v>
      </c>
      <c r="T265" t="s">
        <v>31</v>
      </c>
      <c r="U265" t="s">
        <v>30</v>
      </c>
      <c r="V265" t="s">
        <v>31</v>
      </c>
      <c r="W265" t="s">
        <v>31</v>
      </c>
      <c r="X265" t="s">
        <v>30</v>
      </c>
      <c r="Y265" t="s">
        <v>469</v>
      </c>
      <c r="Z265" t="s">
        <v>465</v>
      </c>
      <c r="AA265" t="s">
        <v>455</v>
      </c>
      <c r="AB265">
        <v>88</v>
      </c>
      <c r="AC265" t="s">
        <v>452</v>
      </c>
      <c r="AD265">
        <v>0.5</v>
      </c>
    </row>
    <row r="266" spans="1:32" x14ac:dyDescent="0.25">
      <c r="A266">
        <v>265</v>
      </c>
      <c r="B266" t="s">
        <v>426</v>
      </c>
      <c r="C266" t="s">
        <v>427</v>
      </c>
      <c r="D266" t="s">
        <v>26</v>
      </c>
      <c r="E266" t="s">
        <v>27</v>
      </c>
      <c r="F266" t="s">
        <v>478</v>
      </c>
      <c r="G266" t="s">
        <v>29</v>
      </c>
      <c r="J266">
        <v>521.1585</v>
      </c>
      <c r="K266">
        <v>11</v>
      </c>
      <c r="L266">
        <v>4</v>
      </c>
      <c r="M266">
        <v>1.9699621541797601</v>
      </c>
      <c r="N266">
        <v>1.9354099942795899</v>
      </c>
      <c r="O266">
        <v>2.5591341117368299E-2</v>
      </c>
      <c r="P266">
        <v>32.857322141500298</v>
      </c>
      <c r="Q266" s="1">
        <v>1.96959829921507E-7</v>
      </c>
      <c r="R266" t="s">
        <v>30</v>
      </c>
      <c r="S266" t="s">
        <v>31</v>
      </c>
      <c r="T266" t="s">
        <v>31</v>
      </c>
      <c r="U266" t="s">
        <v>30</v>
      </c>
      <c r="V266" t="s">
        <v>31</v>
      </c>
      <c r="W266" t="s">
        <v>31</v>
      </c>
      <c r="X266" t="s">
        <v>30</v>
      </c>
      <c r="Y266" t="s">
        <v>469</v>
      </c>
      <c r="Z266" t="s">
        <v>466</v>
      </c>
      <c r="AA266" t="s">
        <v>455</v>
      </c>
      <c r="AB266">
        <v>38</v>
      </c>
      <c r="AC266" t="s">
        <v>452</v>
      </c>
      <c r="AD266">
        <v>5</v>
      </c>
      <c r="AE266" t="s">
        <v>487</v>
      </c>
      <c r="AF266">
        <f t="shared" ref="AF266" si="131">IFERROR(AVERAGE(Q266:Q267),"")</f>
        <v>1.9955560910504749E-7</v>
      </c>
    </row>
    <row r="267" spans="1:32" x14ac:dyDescent="0.25">
      <c r="A267">
        <v>266</v>
      </c>
      <c r="B267" t="s">
        <v>428</v>
      </c>
      <c r="C267" t="s">
        <v>427</v>
      </c>
      <c r="D267" t="s">
        <v>26</v>
      </c>
      <c r="E267" t="s">
        <v>27</v>
      </c>
      <c r="F267" t="s">
        <v>478</v>
      </c>
      <c r="G267" t="s">
        <v>29</v>
      </c>
      <c r="J267">
        <v>521.1585</v>
      </c>
      <c r="K267">
        <v>11</v>
      </c>
      <c r="L267">
        <v>4</v>
      </c>
      <c r="M267">
        <v>1.9013400406365299</v>
      </c>
      <c r="N267">
        <v>1.9354099942795899</v>
      </c>
      <c r="O267">
        <v>2.5591341117368299E-2</v>
      </c>
      <c r="P267">
        <v>32.817921401284998</v>
      </c>
      <c r="Q267" s="1">
        <v>2.0215138828858799E-7</v>
      </c>
      <c r="R267" t="s">
        <v>30</v>
      </c>
      <c r="S267" t="s">
        <v>31</v>
      </c>
      <c r="T267" t="s">
        <v>31</v>
      </c>
      <c r="U267" t="s">
        <v>30</v>
      </c>
      <c r="V267" t="s">
        <v>31</v>
      </c>
      <c r="W267" t="s">
        <v>31</v>
      </c>
      <c r="X267" t="s">
        <v>30</v>
      </c>
      <c r="Y267" t="s">
        <v>469</v>
      </c>
      <c r="Z267" t="s">
        <v>466</v>
      </c>
      <c r="AA267" t="s">
        <v>455</v>
      </c>
      <c r="AB267">
        <v>38</v>
      </c>
      <c r="AC267" t="s">
        <v>452</v>
      </c>
      <c r="AD267">
        <v>5</v>
      </c>
      <c r="AE267" t="s">
        <v>487</v>
      </c>
    </row>
    <row r="268" spans="1:32" x14ac:dyDescent="0.25">
      <c r="A268">
        <v>267</v>
      </c>
      <c r="B268" t="s">
        <v>429</v>
      </c>
      <c r="C268" t="s">
        <v>430</v>
      </c>
      <c r="D268" t="s">
        <v>26</v>
      </c>
      <c r="E268" t="s">
        <v>27</v>
      </c>
      <c r="F268" t="s">
        <v>478</v>
      </c>
      <c r="G268" t="s">
        <v>29</v>
      </c>
      <c r="J268">
        <v>521.1585</v>
      </c>
      <c r="K268">
        <v>10</v>
      </c>
      <c r="L268">
        <v>4</v>
      </c>
      <c r="M268">
        <v>1.93364046100132</v>
      </c>
      <c r="N268">
        <v>1.9354099942795899</v>
      </c>
      <c r="O268">
        <v>2.5591341117368299E-2</v>
      </c>
      <c r="P268">
        <v>28.525489767381998</v>
      </c>
      <c r="Q268">
        <v>3.4405679279988E-6</v>
      </c>
      <c r="R268" t="s">
        <v>30</v>
      </c>
      <c r="S268" t="s">
        <v>31</v>
      </c>
      <c r="T268" t="s">
        <v>31</v>
      </c>
      <c r="U268" t="s">
        <v>30</v>
      </c>
      <c r="V268" t="s">
        <v>31</v>
      </c>
      <c r="W268" t="s">
        <v>31</v>
      </c>
      <c r="X268" t="s">
        <v>30</v>
      </c>
      <c r="Y268" t="s">
        <v>469</v>
      </c>
      <c r="Z268" t="s">
        <v>466</v>
      </c>
      <c r="AA268" t="s">
        <v>455</v>
      </c>
      <c r="AB268">
        <v>88</v>
      </c>
      <c r="AC268" t="s">
        <v>452</v>
      </c>
      <c r="AD268">
        <v>5</v>
      </c>
      <c r="AE268" t="s">
        <v>487</v>
      </c>
      <c r="AF268">
        <f t="shared" ref="AF268" si="132">IFERROR(AVERAGE(Q268:Q269),"")</f>
        <v>4.2029072833413004E-6</v>
      </c>
    </row>
    <row r="269" spans="1:32" x14ac:dyDescent="0.25">
      <c r="A269">
        <v>268</v>
      </c>
      <c r="B269" t="s">
        <v>431</v>
      </c>
      <c r="C269" t="s">
        <v>430</v>
      </c>
      <c r="D269" t="s">
        <v>26</v>
      </c>
      <c r="E269" t="s">
        <v>27</v>
      </c>
      <c r="F269" t="s">
        <v>478</v>
      </c>
      <c r="G269" t="s">
        <v>29</v>
      </c>
      <c r="J269">
        <v>521.1585</v>
      </c>
      <c r="K269">
        <v>8</v>
      </c>
      <c r="L269">
        <v>4</v>
      </c>
      <c r="M269">
        <v>1.9147862999569001</v>
      </c>
      <c r="N269">
        <v>1.9354099942795899</v>
      </c>
      <c r="O269">
        <v>2.5591341117368299E-2</v>
      </c>
      <c r="P269">
        <v>27.969960826789901</v>
      </c>
      <c r="Q269">
        <v>4.9652466386837999E-6</v>
      </c>
      <c r="R269" t="s">
        <v>30</v>
      </c>
      <c r="S269" t="s">
        <v>31</v>
      </c>
      <c r="T269" t="s">
        <v>31</v>
      </c>
      <c r="U269" t="s">
        <v>30</v>
      </c>
      <c r="V269" t="s">
        <v>31</v>
      </c>
      <c r="W269" t="s">
        <v>31</v>
      </c>
      <c r="X269" t="s">
        <v>30</v>
      </c>
      <c r="Y269" t="s">
        <v>469</v>
      </c>
      <c r="Z269" t="s">
        <v>466</v>
      </c>
      <c r="AA269" t="s">
        <v>455</v>
      </c>
      <c r="AB269">
        <v>88</v>
      </c>
      <c r="AC269" t="s">
        <v>452</v>
      </c>
      <c r="AD269">
        <v>5</v>
      </c>
      <c r="AE269" t="s">
        <v>487</v>
      </c>
    </row>
    <row r="270" spans="1:32" x14ac:dyDescent="0.25">
      <c r="A270">
        <v>269</v>
      </c>
      <c r="B270" t="s">
        <v>432</v>
      </c>
      <c r="C270" t="s">
        <v>433</v>
      </c>
      <c r="D270" t="s">
        <v>26</v>
      </c>
      <c r="E270" t="s">
        <v>27</v>
      </c>
      <c r="F270" t="s">
        <v>478</v>
      </c>
      <c r="G270" t="s">
        <v>29</v>
      </c>
      <c r="J270">
        <v>521.1585</v>
      </c>
      <c r="K270">
        <v>8</v>
      </c>
      <c r="L270">
        <v>4</v>
      </c>
      <c r="M270">
        <v>1.9363182348446299</v>
      </c>
      <c r="N270">
        <v>1.9354099942795899</v>
      </c>
      <c r="O270">
        <v>2.5591341117368299E-2</v>
      </c>
      <c r="P270">
        <v>29.858269008282601</v>
      </c>
      <c r="Q270">
        <v>1.42700358076931E-6</v>
      </c>
      <c r="R270" t="s">
        <v>30</v>
      </c>
      <c r="S270" t="s">
        <v>31</v>
      </c>
      <c r="T270" t="s">
        <v>31</v>
      </c>
      <c r="U270" t="s">
        <v>30</v>
      </c>
      <c r="V270" t="s">
        <v>31</v>
      </c>
      <c r="W270" t="s">
        <v>31</v>
      </c>
      <c r="X270" t="s">
        <v>30</v>
      </c>
      <c r="Y270" t="s">
        <v>470</v>
      </c>
      <c r="Z270" t="s">
        <v>464</v>
      </c>
      <c r="AA270" t="s">
        <v>454</v>
      </c>
      <c r="AB270">
        <v>150</v>
      </c>
      <c r="AC270" t="s">
        <v>452</v>
      </c>
      <c r="AD270">
        <v>0</v>
      </c>
      <c r="AE270" t="s">
        <v>487</v>
      </c>
      <c r="AF270">
        <f t="shared" ref="AF270" si="133">IFERROR(AVERAGE(Q270:Q271),"")</f>
        <v>1.5695397272495098E-6</v>
      </c>
    </row>
    <row r="271" spans="1:32" x14ac:dyDescent="0.25">
      <c r="A271">
        <v>270</v>
      </c>
      <c r="B271" t="s">
        <v>434</v>
      </c>
      <c r="C271" t="s">
        <v>433</v>
      </c>
      <c r="D271" t="s">
        <v>26</v>
      </c>
      <c r="E271" t="s">
        <v>27</v>
      </c>
      <c r="F271" t="s">
        <v>478</v>
      </c>
      <c r="G271" t="s">
        <v>29</v>
      </c>
      <c r="J271">
        <v>521.1585</v>
      </c>
      <c r="K271">
        <v>9</v>
      </c>
      <c r="L271">
        <v>4</v>
      </c>
      <c r="M271">
        <v>1.90917463637906</v>
      </c>
      <c r="N271">
        <v>1.9354099942795899</v>
      </c>
      <c r="O271">
        <v>2.5591341117368299E-2</v>
      </c>
      <c r="P271">
        <v>29.5824482367622</v>
      </c>
      <c r="Q271">
        <v>1.7120758737297099E-6</v>
      </c>
      <c r="R271" t="s">
        <v>30</v>
      </c>
      <c r="S271" t="s">
        <v>31</v>
      </c>
      <c r="T271" t="s">
        <v>31</v>
      </c>
      <c r="U271" t="s">
        <v>30</v>
      </c>
      <c r="V271" t="s">
        <v>31</v>
      </c>
      <c r="W271" t="s">
        <v>31</v>
      </c>
      <c r="X271" t="s">
        <v>30</v>
      </c>
      <c r="Y271" t="s">
        <v>470</v>
      </c>
      <c r="Z271" t="s">
        <v>464</v>
      </c>
      <c r="AA271" t="s">
        <v>454</v>
      </c>
      <c r="AB271">
        <v>150</v>
      </c>
      <c r="AC271" t="s">
        <v>452</v>
      </c>
      <c r="AD271">
        <v>0</v>
      </c>
      <c r="AE271" t="s">
        <v>487</v>
      </c>
    </row>
    <row r="272" spans="1:32" x14ac:dyDescent="0.25">
      <c r="A272">
        <v>271</v>
      </c>
      <c r="B272" t="s">
        <v>435</v>
      </c>
      <c r="C272" t="s">
        <v>436</v>
      </c>
      <c r="D272" t="s">
        <v>26</v>
      </c>
      <c r="E272" t="s">
        <v>27</v>
      </c>
      <c r="F272" t="s">
        <v>478</v>
      </c>
      <c r="G272" t="s">
        <v>29</v>
      </c>
      <c r="J272">
        <v>521.1585</v>
      </c>
      <c r="K272">
        <v>9</v>
      </c>
      <c r="L272">
        <v>4</v>
      </c>
      <c r="M272">
        <v>1.92257779150826</v>
      </c>
      <c r="N272">
        <v>1.9354099942795899</v>
      </c>
      <c r="O272">
        <v>2.5591341117368299E-2</v>
      </c>
      <c r="P272">
        <v>31.173374808547202</v>
      </c>
      <c r="Q272" s="1">
        <v>5.9880891073080998E-7</v>
      </c>
      <c r="R272" t="s">
        <v>30</v>
      </c>
      <c r="S272" t="s">
        <v>31</v>
      </c>
      <c r="T272" t="s">
        <v>31</v>
      </c>
      <c r="U272" t="s">
        <v>30</v>
      </c>
      <c r="V272" t="s">
        <v>31</v>
      </c>
      <c r="W272" t="s">
        <v>31</v>
      </c>
      <c r="X272" t="s">
        <v>30</v>
      </c>
      <c r="Y272" t="s">
        <v>470</v>
      </c>
      <c r="Z272" t="s">
        <v>466</v>
      </c>
      <c r="AA272" t="s">
        <v>454</v>
      </c>
      <c r="AB272">
        <v>150</v>
      </c>
      <c r="AC272" t="s">
        <v>452</v>
      </c>
      <c r="AD272">
        <v>5</v>
      </c>
      <c r="AE272" t="s">
        <v>487</v>
      </c>
      <c r="AF272">
        <f t="shared" ref="AF272" si="134">IFERROR(AVERAGE(Q272:Q273),"")</f>
        <v>4.5296116224098048E-7</v>
      </c>
    </row>
    <row r="273" spans="1:32" x14ac:dyDescent="0.25">
      <c r="A273">
        <v>272</v>
      </c>
      <c r="B273" t="s">
        <v>437</v>
      </c>
      <c r="C273" t="s">
        <v>436</v>
      </c>
      <c r="D273" t="s">
        <v>26</v>
      </c>
      <c r="E273" t="s">
        <v>27</v>
      </c>
      <c r="F273" t="s">
        <v>478</v>
      </c>
      <c r="G273" t="s">
        <v>29</v>
      </c>
      <c r="J273">
        <v>521.1585</v>
      </c>
      <c r="K273">
        <v>7</v>
      </c>
      <c r="L273">
        <v>4</v>
      </c>
      <c r="M273">
        <v>1.90135089484074</v>
      </c>
      <c r="N273">
        <v>1.9354099942795899</v>
      </c>
      <c r="O273">
        <v>2.5591341117368299E-2</v>
      </c>
      <c r="P273">
        <v>32.184590961135498</v>
      </c>
      <c r="Q273" s="1">
        <v>3.0711341375115098E-7</v>
      </c>
      <c r="R273" t="s">
        <v>30</v>
      </c>
      <c r="S273" t="s">
        <v>31</v>
      </c>
      <c r="T273" t="s">
        <v>31</v>
      </c>
      <c r="U273" t="s">
        <v>30</v>
      </c>
      <c r="V273" t="s">
        <v>31</v>
      </c>
      <c r="W273" t="s">
        <v>31</v>
      </c>
      <c r="X273" t="s">
        <v>30</v>
      </c>
      <c r="Y273" t="s">
        <v>470</v>
      </c>
      <c r="Z273" t="s">
        <v>466</v>
      </c>
      <c r="AA273" t="s">
        <v>454</v>
      </c>
      <c r="AB273">
        <v>150</v>
      </c>
      <c r="AC273" t="s">
        <v>452</v>
      </c>
      <c r="AD273">
        <v>5</v>
      </c>
      <c r="AE273" t="s">
        <v>487</v>
      </c>
    </row>
    <row r="274" spans="1:32" x14ac:dyDescent="0.25">
      <c r="A274">
        <v>273</v>
      </c>
      <c r="B274" t="s">
        <v>438</v>
      </c>
      <c r="C274" t="s">
        <v>439</v>
      </c>
      <c r="D274" t="s">
        <v>26</v>
      </c>
      <c r="E274" t="s">
        <v>27</v>
      </c>
      <c r="F274" t="s">
        <v>478</v>
      </c>
      <c r="G274" t="s">
        <v>29</v>
      </c>
      <c r="J274">
        <v>521.1585</v>
      </c>
      <c r="K274">
        <v>9</v>
      </c>
      <c r="L274">
        <v>4</v>
      </c>
      <c r="M274">
        <v>1.9073578415694501</v>
      </c>
      <c r="N274">
        <v>1.9354099942795899</v>
      </c>
      <c r="O274">
        <v>2.5591341117368299E-2</v>
      </c>
      <c r="P274">
        <v>32.683356941392503</v>
      </c>
      <c r="Q274" s="1">
        <v>2.20935843504247E-7</v>
      </c>
      <c r="R274" t="s">
        <v>30</v>
      </c>
      <c r="S274" t="s">
        <v>31</v>
      </c>
      <c r="T274" t="s">
        <v>31</v>
      </c>
      <c r="U274" t="s">
        <v>30</v>
      </c>
      <c r="V274" t="s">
        <v>31</v>
      </c>
      <c r="W274" t="s">
        <v>31</v>
      </c>
      <c r="X274" t="s">
        <v>30</v>
      </c>
      <c r="Y274" t="s">
        <v>470</v>
      </c>
      <c r="Z274" t="s">
        <v>466</v>
      </c>
      <c r="AA274" t="s">
        <v>455</v>
      </c>
      <c r="AB274">
        <v>150</v>
      </c>
      <c r="AC274" t="s">
        <v>452</v>
      </c>
      <c r="AD274">
        <v>5</v>
      </c>
      <c r="AE274" t="s">
        <v>487</v>
      </c>
      <c r="AF274">
        <f t="shared" ref="AF274" si="135">IFERROR(AVERAGE(Q274:Q275),"")</f>
        <v>1.98068045420812E-7</v>
      </c>
    </row>
    <row r="275" spans="1:32" x14ac:dyDescent="0.25">
      <c r="A275">
        <v>274</v>
      </c>
      <c r="B275" t="s">
        <v>440</v>
      </c>
      <c r="C275" t="s">
        <v>439</v>
      </c>
      <c r="D275" t="s">
        <v>26</v>
      </c>
      <c r="E275" t="s">
        <v>27</v>
      </c>
      <c r="F275" t="s">
        <v>478</v>
      </c>
      <c r="G275" t="s">
        <v>29</v>
      </c>
      <c r="J275">
        <v>521.1585</v>
      </c>
      <c r="K275">
        <v>10</v>
      </c>
      <c r="L275">
        <v>4</v>
      </c>
      <c r="M275">
        <v>1.9155134712881801</v>
      </c>
      <c r="N275">
        <v>1.9354099942795899</v>
      </c>
      <c r="O275">
        <v>2.5591341117368299E-2</v>
      </c>
      <c r="P275">
        <v>33.0346155034226</v>
      </c>
      <c r="Q275" s="1">
        <v>1.7520024733737701E-7</v>
      </c>
      <c r="R275" t="s">
        <v>30</v>
      </c>
      <c r="S275" t="s">
        <v>31</v>
      </c>
      <c r="T275" t="s">
        <v>31</v>
      </c>
      <c r="U275" t="s">
        <v>30</v>
      </c>
      <c r="V275" t="s">
        <v>31</v>
      </c>
      <c r="W275" t="s">
        <v>31</v>
      </c>
      <c r="X275" t="s">
        <v>30</v>
      </c>
      <c r="Y275" t="s">
        <v>470</v>
      </c>
      <c r="Z275" t="s">
        <v>466</v>
      </c>
      <c r="AA275" t="s">
        <v>455</v>
      </c>
      <c r="AB275">
        <v>150</v>
      </c>
      <c r="AC275" t="s">
        <v>452</v>
      </c>
      <c r="AD275">
        <v>5</v>
      </c>
      <c r="AE275" t="s">
        <v>487</v>
      </c>
    </row>
    <row r="276" spans="1:32" x14ac:dyDescent="0.25">
      <c r="A276">
        <v>275</v>
      </c>
      <c r="B276" t="s">
        <v>441</v>
      </c>
      <c r="C276" t="s">
        <v>442</v>
      </c>
      <c r="D276" t="s">
        <v>26</v>
      </c>
      <c r="E276" t="s">
        <v>27</v>
      </c>
      <c r="F276" t="s">
        <v>478</v>
      </c>
      <c r="G276" t="s">
        <v>29</v>
      </c>
      <c r="I276" t="s">
        <v>301</v>
      </c>
      <c r="J276">
        <v>521.1585</v>
      </c>
      <c r="K276">
        <v>10</v>
      </c>
      <c r="L276">
        <v>4</v>
      </c>
      <c r="M276">
        <v>1.9202005525349799</v>
      </c>
      <c r="N276">
        <v>1.9354099942795899</v>
      </c>
      <c r="O276">
        <v>2.5591341117368299E-2</v>
      </c>
      <c r="P276">
        <v>34.046304006738403</v>
      </c>
      <c r="Q276" s="1">
        <v>8.9827598391632406E-8</v>
      </c>
      <c r="R276" t="s">
        <v>30</v>
      </c>
      <c r="S276" t="s">
        <v>31</v>
      </c>
      <c r="T276" t="s">
        <v>31</v>
      </c>
      <c r="U276" t="s">
        <v>31</v>
      </c>
      <c r="V276" t="s">
        <v>31</v>
      </c>
      <c r="W276" t="s">
        <v>31</v>
      </c>
      <c r="X276" t="s">
        <v>31</v>
      </c>
      <c r="Y276" t="s">
        <v>471</v>
      </c>
      <c r="Z276" t="s">
        <v>464</v>
      </c>
      <c r="AA276" t="s">
        <v>454</v>
      </c>
      <c r="AB276">
        <v>150</v>
      </c>
      <c r="AC276" t="s">
        <v>452</v>
      </c>
      <c r="AD276">
        <v>0</v>
      </c>
      <c r="AE276" t="s">
        <v>487</v>
      </c>
      <c r="AF276">
        <f t="shared" ref="AF276" si="136">IFERROR(AVERAGE(Q276:Q277),"")</f>
        <v>9.8875197325521211E-8</v>
      </c>
    </row>
    <row r="277" spans="1:32" x14ac:dyDescent="0.25">
      <c r="A277">
        <v>276</v>
      </c>
      <c r="B277" t="s">
        <v>443</v>
      </c>
      <c r="C277" t="s">
        <v>442</v>
      </c>
      <c r="D277" t="s">
        <v>26</v>
      </c>
      <c r="E277" t="s">
        <v>27</v>
      </c>
      <c r="F277" t="s">
        <v>478</v>
      </c>
      <c r="G277" t="s">
        <v>29</v>
      </c>
      <c r="J277">
        <v>521.1585</v>
      </c>
      <c r="K277">
        <v>11</v>
      </c>
      <c r="L277">
        <v>4</v>
      </c>
      <c r="M277">
        <v>1.9449051628864999</v>
      </c>
      <c r="N277">
        <v>1.9354099942795899</v>
      </c>
      <c r="O277">
        <v>2.5591341117368299E-2</v>
      </c>
      <c r="P277">
        <v>33.768371961590297</v>
      </c>
      <c r="Q277" s="1">
        <v>1.0792279625941E-7</v>
      </c>
      <c r="R277" t="s">
        <v>30</v>
      </c>
      <c r="S277" t="s">
        <v>31</v>
      </c>
      <c r="T277" t="s">
        <v>31</v>
      </c>
      <c r="U277" t="s">
        <v>30</v>
      </c>
      <c r="V277" t="s">
        <v>31</v>
      </c>
      <c r="W277" t="s">
        <v>31</v>
      </c>
      <c r="X277" t="s">
        <v>30</v>
      </c>
      <c r="Y277" t="s">
        <v>471</v>
      </c>
      <c r="Z277" t="s">
        <v>464</v>
      </c>
      <c r="AA277" t="s">
        <v>454</v>
      </c>
      <c r="AB277">
        <v>150</v>
      </c>
      <c r="AC277" t="s">
        <v>452</v>
      </c>
      <c r="AD277">
        <v>0</v>
      </c>
      <c r="AE277" t="s">
        <v>487</v>
      </c>
    </row>
    <row r="278" spans="1:32" x14ac:dyDescent="0.25">
      <c r="A278">
        <v>277</v>
      </c>
      <c r="B278" t="s">
        <v>444</v>
      </c>
      <c r="C278" t="s">
        <v>445</v>
      </c>
      <c r="D278" t="s">
        <v>26</v>
      </c>
      <c r="E278" t="s">
        <v>27</v>
      </c>
      <c r="F278" t="s">
        <v>478</v>
      </c>
      <c r="G278" t="s">
        <v>29</v>
      </c>
      <c r="J278">
        <v>521.1585</v>
      </c>
      <c r="K278">
        <v>9</v>
      </c>
      <c r="L278">
        <v>5</v>
      </c>
      <c r="M278">
        <v>1.90516789246826</v>
      </c>
      <c r="N278">
        <v>1.9354099942795899</v>
      </c>
      <c r="O278">
        <v>2.5591341117368299E-2</v>
      </c>
      <c r="P278">
        <v>32.8975340572444</v>
      </c>
      <c r="Q278" s="1">
        <v>1.9179883710883701E-7</v>
      </c>
      <c r="R278" t="s">
        <v>30</v>
      </c>
      <c r="S278" t="s">
        <v>31</v>
      </c>
      <c r="T278" t="s">
        <v>31</v>
      </c>
      <c r="U278" t="s">
        <v>30</v>
      </c>
      <c r="V278" t="s">
        <v>31</v>
      </c>
      <c r="W278" t="s">
        <v>31</v>
      </c>
      <c r="X278" t="s">
        <v>30</v>
      </c>
      <c r="Y278" t="s">
        <v>471</v>
      </c>
      <c r="Z278" t="s">
        <v>465</v>
      </c>
      <c r="AA278" t="s">
        <v>454</v>
      </c>
      <c r="AB278">
        <v>150</v>
      </c>
      <c r="AC278" t="s">
        <v>452</v>
      </c>
      <c r="AD278">
        <v>0.5</v>
      </c>
      <c r="AE278" t="s">
        <v>487</v>
      </c>
      <c r="AF278">
        <f t="shared" ref="AF278" si="137">IFERROR(AVERAGE(Q278:Q279),"")</f>
        <v>2.40918841578628E-7</v>
      </c>
    </row>
    <row r="279" spans="1:32" x14ac:dyDescent="0.25">
      <c r="A279">
        <v>278</v>
      </c>
      <c r="B279" t="s">
        <v>446</v>
      </c>
      <c r="C279" t="s">
        <v>445</v>
      </c>
      <c r="D279" t="s">
        <v>26</v>
      </c>
      <c r="E279" t="s">
        <v>27</v>
      </c>
      <c r="F279" t="s">
        <v>478</v>
      </c>
      <c r="G279" t="s">
        <v>29</v>
      </c>
      <c r="J279">
        <v>521.1585</v>
      </c>
      <c r="K279">
        <v>8</v>
      </c>
      <c r="L279">
        <v>4</v>
      </c>
      <c r="M279">
        <v>1.8936872024715601</v>
      </c>
      <c r="N279">
        <v>1.9354099942795899</v>
      </c>
      <c r="O279">
        <v>2.5591341117368299E-2</v>
      </c>
      <c r="P279">
        <v>32.271219125904302</v>
      </c>
      <c r="Q279" s="1">
        <v>2.9003884604841902E-7</v>
      </c>
      <c r="R279" t="s">
        <v>30</v>
      </c>
      <c r="S279" t="s">
        <v>31</v>
      </c>
      <c r="T279" t="s">
        <v>31</v>
      </c>
      <c r="U279" t="s">
        <v>30</v>
      </c>
      <c r="V279" t="s">
        <v>31</v>
      </c>
      <c r="W279" t="s">
        <v>31</v>
      </c>
      <c r="X279" t="s">
        <v>30</v>
      </c>
      <c r="Y279" t="s">
        <v>471</v>
      </c>
      <c r="Z279" t="s">
        <v>465</v>
      </c>
      <c r="AA279" t="s">
        <v>454</v>
      </c>
      <c r="AB279">
        <v>150</v>
      </c>
      <c r="AC279" t="s">
        <v>452</v>
      </c>
      <c r="AD279">
        <v>0.5</v>
      </c>
      <c r="AE279" t="s">
        <v>487</v>
      </c>
    </row>
    <row r="280" spans="1:32" x14ac:dyDescent="0.25">
      <c r="A280">
        <v>279</v>
      </c>
      <c r="B280" t="s">
        <v>447</v>
      </c>
      <c r="C280" t="s">
        <v>448</v>
      </c>
      <c r="D280" t="s">
        <v>449</v>
      </c>
      <c r="E280" t="s">
        <v>27</v>
      </c>
      <c r="F280" t="s">
        <v>478</v>
      </c>
      <c r="G280" t="s">
        <v>29</v>
      </c>
      <c r="J280">
        <v>521.1585</v>
      </c>
      <c r="N280">
        <v>1.9354099942795899</v>
      </c>
      <c r="O280">
        <v>2.5591341117368299E-2</v>
      </c>
      <c r="R280" t="s">
        <v>31</v>
      </c>
      <c r="S280" t="s">
        <v>31</v>
      </c>
      <c r="T280" t="s">
        <v>31</v>
      </c>
      <c r="U280" t="s">
        <v>31</v>
      </c>
      <c r="V280" t="s">
        <v>31</v>
      </c>
      <c r="W280" t="s">
        <v>31</v>
      </c>
      <c r="X280" t="s">
        <v>31</v>
      </c>
      <c r="Y280" t="s">
        <v>448</v>
      </c>
      <c r="AE280" t="s">
        <v>487</v>
      </c>
      <c r="AF280" t="str">
        <f t="shared" ref="AF280" si="138">IFERROR(AVERAGE(Q280:Q281),"")</f>
        <v/>
      </c>
    </row>
    <row r="281" spans="1:32" x14ac:dyDescent="0.25">
      <c r="A281">
        <v>280</v>
      </c>
      <c r="B281" t="s">
        <v>450</v>
      </c>
      <c r="C281" t="s">
        <v>448</v>
      </c>
      <c r="D281" t="s">
        <v>449</v>
      </c>
      <c r="E281" t="s">
        <v>27</v>
      </c>
      <c r="F281" t="s">
        <v>478</v>
      </c>
      <c r="G281" t="s">
        <v>29</v>
      </c>
      <c r="J281">
        <v>521.1585</v>
      </c>
      <c r="N281">
        <v>1.9354099942795899</v>
      </c>
      <c r="O281">
        <v>2.5591341117368299E-2</v>
      </c>
      <c r="R281" t="s">
        <v>31</v>
      </c>
      <c r="S281" t="s">
        <v>31</v>
      </c>
      <c r="T281" t="s">
        <v>31</v>
      </c>
      <c r="U281" t="s">
        <v>31</v>
      </c>
      <c r="V281" t="s">
        <v>31</v>
      </c>
      <c r="W281" t="s">
        <v>31</v>
      </c>
      <c r="X281" t="s">
        <v>31</v>
      </c>
      <c r="Y281" t="s">
        <v>448</v>
      </c>
      <c r="AE281" t="s">
        <v>487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81"/>
  <sheetViews>
    <sheetView workbookViewId="0">
      <selection activeCell="H1" sqref="H1"/>
    </sheetView>
  </sheetViews>
  <sheetFormatPr defaultRowHeight="15" x14ac:dyDescent="0.25"/>
  <cols>
    <col min="32" max="32" width="12.42578125" bestFit="1" customWidth="1"/>
  </cols>
  <sheetData>
    <row r="1" spans="1:3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473</v>
      </c>
      <c r="Z1" t="s">
        <v>472</v>
      </c>
      <c r="AA1" t="s">
        <v>456</v>
      </c>
      <c r="AB1" t="s">
        <v>457</v>
      </c>
      <c r="AC1" t="s">
        <v>458</v>
      </c>
      <c r="AD1" t="s">
        <v>459</v>
      </c>
      <c r="AE1" t="s">
        <v>486</v>
      </c>
      <c r="AF1" t="s">
        <v>488</v>
      </c>
    </row>
    <row r="2" spans="1:32" x14ac:dyDescent="0.25">
      <c r="A2">
        <v>1</v>
      </c>
      <c r="B2" t="s">
        <v>24</v>
      </c>
      <c r="C2" t="s">
        <v>25</v>
      </c>
      <c r="D2" t="s">
        <v>26</v>
      </c>
      <c r="E2" t="s">
        <v>27</v>
      </c>
      <c r="F2" t="s">
        <v>479</v>
      </c>
      <c r="G2" t="s">
        <v>29</v>
      </c>
      <c r="J2">
        <v>568.81349999999998</v>
      </c>
      <c r="K2">
        <v>8</v>
      </c>
      <c r="L2">
        <v>4</v>
      </c>
      <c r="M2">
        <v>1.87731472251554</v>
      </c>
      <c r="N2">
        <v>1.92360447259316</v>
      </c>
      <c r="O2">
        <v>2.40722065045165E-2</v>
      </c>
      <c r="P2">
        <v>33.410710374268902</v>
      </c>
      <c r="Q2" s="1">
        <v>1.83003719822497E-7</v>
      </c>
      <c r="R2" t="s">
        <v>30</v>
      </c>
      <c r="S2" t="s">
        <v>31</v>
      </c>
      <c r="T2" t="s">
        <v>31</v>
      </c>
      <c r="U2" t="s">
        <v>30</v>
      </c>
      <c r="V2" t="s">
        <v>31</v>
      </c>
      <c r="W2" t="s">
        <v>31</v>
      </c>
      <c r="X2" t="s">
        <v>30</v>
      </c>
      <c r="Y2" t="s">
        <v>460</v>
      </c>
      <c r="Z2" t="s">
        <v>461</v>
      </c>
      <c r="AA2" t="s">
        <v>454</v>
      </c>
      <c r="AB2">
        <v>38</v>
      </c>
      <c r="AC2" t="s">
        <v>451</v>
      </c>
      <c r="AD2">
        <v>0</v>
      </c>
      <c r="AF2">
        <f>IFERROR(AVERAGE(Q2:Q3),"")</f>
        <v>2.1844956271920048E-7</v>
      </c>
    </row>
    <row r="3" spans="1:32" x14ac:dyDescent="0.25">
      <c r="A3">
        <v>2</v>
      </c>
      <c r="B3" t="s">
        <v>32</v>
      </c>
      <c r="C3" t="s">
        <v>25</v>
      </c>
      <c r="D3" t="s">
        <v>26</v>
      </c>
      <c r="E3" t="s">
        <v>27</v>
      </c>
      <c r="F3" t="s">
        <v>479</v>
      </c>
      <c r="G3" t="s">
        <v>29</v>
      </c>
      <c r="J3">
        <v>568.81349999999998</v>
      </c>
      <c r="K3">
        <v>9</v>
      </c>
      <c r="L3">
        <v>4</v>
      </c>
      <c r="M3">
        <v>1.85226712728724</v>
      </c>
      <c r="N3">
        <v>1.92360447259316</v>
      </c>
      <c r="O3">
        <v>2.40722065045165E-2</v>
      </c>
      <c r="P3">
        <v>32.9102280513846</v>
      </c>
      <c r="Q3" s="1">
        <v>2.5389540561590399E-7</v>
      </c>
      <c r="R3" t="s">
        <v>30</v>
      </c>
      <c r="S3" t="s">
        <v>31</v>
      </c>
      <c r="T3" t="s">
        <v>31</v>
      </c>
      <c r="U3" t="s">
        <v>30</v>
      </c>
      <c r="V3" t="s">
        <v>31</v>
      </c>
      <c r="W3" t="s">
        <v>31</v>
      </c>
      <c r="X3" t="s">
        <v>30</v>
      </c>
      <c r="Y3" t="s">
        <v>460</v>
      </c>
      <c r="Z3" t="s">
        <v>461</v>
      </c>
      <c r="AA3" t="s">
        <v>454</v>
      </c>
      <c r="AB3">
        <v>38</v>
      </c>
      <c r="AC3" t="s">
        <v>451</v>
      </c>
      <c r="AD3">
        <v>0</v>
      </c>
    </row>
    <row r="4" spans="1:32" x14ac:dyDescent="0.25">
      <c r="A4">
        <v>3</v>
      </c>
      <c r="B4" t="s">
        <v>33</v>
      </c>
      <c r="C4" t="s">
        <v>34</v>
      </c>
      <c r="D4" t="s">
        <v>26</v>
      </c>
      <c r="E4" t="s">
        <v>27</v>
      </c>
      <c r="F4" t="s">
        <v>479</v>
      </c>
      <c r="G4" t="s">
        <v>29</v>
      </c>
      <c r="J4">
        <v>568.81349999999998</v>
      </c>
      <c r="K4">
        <v>9</v>
      </c>
      <c r="L4">
        <v>4</v>
      </c>
      <c r="M4">
        <v>1.9180363301911101</v>
      </c>
      <c r="N4">
        <v>1.92360447259316</v>
      </c>
      <c r="O4">
        <v>2.40722065045165E-2</v>
      </c>
      <c r="P4">
        <v>28.2910588754937</v>
      </c>
      <c r="Q4">
        <v>5.21235140416654E-6</v>
      </c>
      <c r="R4" t="s">
        <v>30</v>
      </c>
      <c r="S4" t="s">
        <v>31</v>
      </c>
      <c r="T4" t="s">
        <v>31</v>
      </c>
      <c r="U4" t="s">
        <v>30</v>
      </c>
      <c r="V4" t="s">
        <v>31</v>
      </c>
      <c r="W4" t="s">
        <v>31</v>
      </c>
      <c r="X4" t="s">
        <v>30</v>
      </c>
      <c r="Y4" t="s">
        <v>460</v>
      </c>
      <c r="Z4" t="s">
        <v>461</v>
      </c>
      <c r="AA4" t="s">
        <v>454</v>
      </c>
      <c r="AB4">
        <v>88</v>
      </c>
      <c r="AC4" t="s">
        <v>451</v>
      </c>
      <c r="AD4">
        <v>0</v>
      </c>
      <c r="AF4">
        <f t="shared" ref="AF4" si="0">IFERROR(AVERAGE(Q4:Q5),"")</f>
        <v>5.58388407506575E-6</v>
      </c>
    </row>
    <row r="5" spans="1:32" x14ac:dyDescent="0.25">
      <c r="A5">
        <v>4</v>
      </c>
      <c r="B5" t="s">
        <v>35</v>
      </c>
      <c r="C5" t="s">
        <v>34</v>
      </c>
      <c r="D5" t="s">
        <v>26</v>
      </c>
      <c r="E5" t="s">
        <v>27</v>
      </c>
      <c r="F5" t="s">
        <v>479</v>
      </c>
      <c r="G5" t="s">
        <v>29</v>
      </c>
      <c r="J5">
        <v>568.81349999999998</v>
      </c>
      <c r="K5">
        <v>8</v>
      </c>
      <c r="L5">
        <v>4</v>
      </c>
      <c r="M5">
        <v>1.9102270717248</v>
      </c>
      <c r="N5">
        <v>1.92360447259316</v>
      </c>
      <c r="O5">
        <v>2.40722065045165E-2</v>
      </c>
      <c r="P5">
        <v>28.087344491741799</v>
      </c>
      <c r="Q5">
        <v>5.9554167459649601E-6</v>
      </c>
      <c r="R5" t="s">
        <v>30</v>
      </c>
      <c r="S5" t="s">
        <v>31</v>
      </c>
      <c r="T5" t="s">
        <v>31</v>
      </c>
      <c r="U5" t="s">
        <v>30</v>
      </c>
      <c r="V5" t="s">
        <v>31</v>
      </c>
      <c r="W5" t="s">
        <v>31</v>
      </c>
      <c r="X5" t="s">
        <v>30</v>
      </c>
      <c r="Y5" t="s">
        <v>460</v>
      </c>
      <c r="Z5" t="s">
        <v>461</v>
      </c>
      <c r="AA5" t="s">
        <v>454</v>
      </c>
      <c r="AB5">
        <v>88</v>
      </c>
      <c r="AC5" t="s">
        <v>451</v>
      </c>
      <c r="AD5">
        <v>0</v>
      </c>
    </row>
    <row r="6" spans="1:32" x14ac:dyDescent="0.25">
      <c r="A6">
        <v>5</v>
      </c>
      <c r="B6" t="s">
        <v>36</v>
      </c>
      <c r="C6" t="s">
        <v>37</v>
      </c>
      <c r="D6" t="s">
        <v>26</v>
      </c>
      <c r="E6" t="s">
        <v>27</v>
      </c>
      <c r="F6" t="s">
        <v>479</v>
      </c>
      <c r="G6" t="s">
        <v>29</v>
      </c>
      <c r="J6">
        <v>568.81349999999998</v>
      </c>
      <c r="K6">
        <v>12</v>
      </c>
      <c r="L6">
        <v>4</v>
      </c>
      <c r="M6">
        <v>1.9318509699361499</v>
      </c>
      <c r="N6">
        <v>1.92360447259316</v>
      </c>
      <c r="O6">
        <v>2.40722065045165E-2</v>
      </c>
      <c r="P6">
        <v>31.560272168794199</v>
      </c>
      <c r="Q6" s="1">
        <v>6.1404275030394997E-7</v>
      </c>
      <c r="R6" t="s">
        <v>30</v>
      </c>
      <c r="S6" t="s">
        <v>31</v>
      </c>
      <c r="T6" t="s">
        <v>31</v>
      </c>
      <c r="U6" t="s">
        <v>30</v>
      </c>
      <c r="V6" t="s">
        <v>31</v>
      </c>
      <c r="W6" t="s">
        <v>31</v>
      </c>
      <c r="X6" t="s">
        <v>30</v>
      </c>
      <c r="Y6" t="s">
        <v>460</v>
      </c>
      <c r="Z6" t="s">
        <v>461</v>
      </c>
      <c r="AA6" t="s">
        <v>454</v>
      </c>
      <c r="AB6">
        <v>150</v>
      </c>
      <c r="AC6" t="s">
        <v>451</v>
      </c>
      <c r="AD6">
        <v>0</v>
      </c>
      <c r="AF6">
        <f t="shared" ref="AF6" si="1">IFERROR(AVERAGE(Q6:Q7),"")</f>
        <v>6.9956591995097996E-7</v>
      </c>
    </row>
    <row r="7" spans="1:32" x14ac:dyDescent="0.25">
      <c r="A7">
        <v>6</v>
      </c>
      <c r="B7" t="s">
        <v>38</v>
      </c>
      <c r="C7" t="s">
        <v>37</v>
      </c>
      <c r="D7" t="s">
        <v>26</v>
      </c>
      <c r="E7" t="s">
        <v>27</v>
      </c>
      <c r="F7" t="s">
        <v>479</v>
      </c>
      <c r="G7" t="s">
        <v>29</v>
      </c>
      <c r="J7">
        <v>568.81349999999998</v>
      </c>
      <c r="K7">
        <v>10</v>
      </c>
      <c r="L7">
        <v>4</v>
      </c>
      <c r="M7">
        <v>1.9283157221076901</v>
      </c>
      <c r="N7">
        <v>1.92360447259316</v>
      </c>
      <c r="O7">
        <v>2.40722065045165E-2</v>
      </c>
      <c r="P7">
        <v>31.184649475649699</v>
      </c>
      <c r="Q7" s="1">
        <v>7.8508908959800995E-7</v>
      </c>
      <c r="R7" t="s">
        <v>30</v>
      </c>
      <c r="S7" t="s">
        <v>31</v>
      </c>
      <c r="T7" t="s">
        <v>31</v>
      </c>
      <c r="U7" t="s">
        <v>30</v>
      </c>
      <c r="V7" t="s">
        <v>31</v>
      </c>
      <c r="W7" t="s">
        <v>31</v>
      </c>
      <c r="X7" t="s">
        <v>30</v>
      </c>
      <c r="Y7" t="s">
        <v>460</v>
      </c>
      <c r="Z7" t="s">
        <v>461</v>
      </c>
      <c r="AA7" t="s">
        <v>454</v>
      </c>
      <c r="AB7">
        <v>150</v>
      </c>
      <c r="AC7" t="s">
        <v>451</v>
      </c>
      <c r="AD7">
        <v>0</v>
      </c>
    </row>
    <row r="8" spans="1:32" x14ac:dyDescent="0.25">
      <c r="A8">
        <v>7</v>
      </c>
      <c r="B8" t="s">
        <v>39</v>
      </c>
      <c r="C8" t="s">
        <v>40</v>
      </c>
      <c r="D8" t="s">
        <v>26</v>
      </c>
      <c r="E8" t="s">
        <v>27</v>
      </c>
      <c r="F8" t="s">
        <v>479</v>
      </c>
      <c r="G8" t="s">
        <v>29</v>
      </c>
      <c r="J8">
        <v>568.81349999999998</v>
      </c>
      <c r="K8">
        <v>11</v>
      </c>
      <c r="L8">
        <v>4</v>
      </c>
      <c r="M8">
        <v>1.93642031696452</v>
      </c>
      <c r="N8">
        <v>1.92360447259316</v>
      </c>
      <c r="O8">
        <v>2.40722065045165E-2</v>
      </c>
      <c r="P8">
        <v>31.570642716185802</v>
      </c>
      <c r="Q8" s="1">
        <v>6.0989092620964604E-7</v>
      </c>
      <c r="R8" t="s">
        <v>30</v>
      </c>
      <c r="S8" t="s">
        <v>31</v>
      </c>
      <c r="T8" t="s">
        <v>31</v>
      </c>
      <c r="U8" t="s">
        <v>30</v>
      </c>
      <c r="V8" t="s">
        <v>31</v>
      </c>
      <c r="W8" t="s">
        <v>31</v>
      </c>
      <c r="X8" t="s">
        <v>30</v>
      </c>
      <c r="Y8" t="s">
        <v>460</v>
      </c>
      <c r="Z8" t="s">
        <v>462</v>
      </c>
      <c r="AA8" t="s">
        <v>454</v>
      </c>
      <c r="AB8">
        <v>38</v>
      </c>
      <c r="AC8" t="s">
        <v>451</v>
      </c>
      <c r="AD8">
        <v>0.5</v>
      </c>
      <c r="AF8">
        <f t="shared" ref="AF8" si="2">IFERROR(AVERAGE(Q8:Q9),"")</f>
        <v>4.9920656582503054E-7</v>
      </c>
    </row>
    <row r="9" spans="1:32" x14ac:dyDescent="0.25">
      <c r="A9">
        <v>8</v>
      </c>
      <c r="B9" t="s">
        <v>41</v>
      </c>
      <c r="C9" t="s">
        <v>40</v>
      </c>
      <c r="D9" t="s">
        <v>26</v>
      </c>
      <c r="E9" t="s">
        <v>27</v>
      </c>
      <c r="F9" t="s">
        <v>479</v>
      </c>
      <c r="G9" t="s">
        <v>29</v>
      </c>
      <c r="J9">
        <v>568.81349999999998</v>
      </c>
      <c r="K9">
        <v>10</v>
      </c>
      <c r="L9">
        <v>4</v>
      </c>
      <c r="M9">
        <v>1.912790437615</v>
      </c>
      <c r="N9">
        <v>1.92360447259316</v>
      </c>
      <c r="O9">
        <v>2.40722065045165E-2</v>
      </c>
      <c r="P9">
        <v>32.259926247023401</v>
      </c>
      <c r="Q9" s="1">
        <v>3.8852220544041499E-7</v>
      </c>
      <c r="R9" t="s">
        <v>30</v>
      </c>
      <c r="S9" t="s">
        <v>31</v>
      </c>
      <c r="T9" t="s">
        <v>31</v>
      </c>
      <c r="U9" t="s">
        <v>30</v>
      </c>
      <c r="V9" t="s">
        <v>31</v>
      </c>
      <c r="W9" t="s">
        <v>31</v>
      </c>
      <c r="X9" t="s">
        <v>30</v>
      </c>
      <c r="Y9" t="s">
        <v>460</v>
      </c>
      <c r="Z9" t="s">
        <v>462</v>
      </c>
      <c r="AA9" t="s">
        <v>454</v>
      </c>
      <c r="AB9">
        <v>38</v>
      </c>
      <c r="AC9" t="s">
        <v>451</v>
      </c>
      <c r="AD9">
        <v>0.5</v>
      </c>
    </row>
    <row r="10" spans="1:32" x14ac:dyDescent="0.25">
      <c r="A10">
        <v>9</v>
      </c>
      <c r="B10" t="s">
        <v>42</v>
      </c>
      <c r="C10" t="s">
        <v>43</v>
      </c>
      <c r="D10" t="s">
        <v>26</v>
      </c>
      <c r="E10" t="s">
        <v>27</v>
      </c>
      <c r="F10" t="s">
        <v>479</v>
      </c>
      <c r="G10" t="s">
        <v>29</v>
      </c>
      <c r="J10">
        <v>568.81349999999998</v>
      </c>
      <c r="K10">
        <v>11</v>
      </c>
      <c r="L10">
        <v>4</v>
      </c>
      <c r="M10">
        <v>1.9313356193564</v>
      </c>
      <c r="N10">
        <v>1.92360447259316</v>
      </c>
      <c r="O10">
        <v>2.40722065045165E-2</v>
      </c>
      <c r="P10">
        <v>28.6093774036799</v>
      </c>
      <c r="Q10">
        <v>4.2324747001350101E-6</v>
      </c>
      <c r="R10" t="s">
        <v>30</v>
      </c>
      <c r="S10" t="s">
        <v>31</v>
      </c>
      <c r="T10" t="s">
        <v>31</v>
      </c>
      <c r="U10" t="s">
        <v>30</v>
      </c>
      <c r="V10" t="s">
        <v>31</v>
      </c>
      <c r="W10" t="s">
        <v>31</v>
      </c>
      <c r="X10" t="s">
        <v>30</v>
      </c>
      <c r="Y10" t="s">
        <v>460</v>
      </c>
      <c r="Z10" t="s">
        <v>462</v>
      </c>
      <c r="AA10" t="s">
        <v>454</v>
      </c>
      <c r="AB10">
        <v>88</v>
      </c>
      <c r="AC10" t="s">
        <v>451</v>
      </c>
      <c r="AD10">
        <v>0.5</v>
      </c>
      <c r="AF10">
        <f t="shared" ref="AF10" si="3">IFERROR(AVERAGE(Q10:Q11),"")</f>
        <v>3.6594850375778299E-6</v>
      </c>
    </row>
    <row r="11" spans="1:32" x14ac:dyDescent="0.25">
      <c r="A11">
        <v>10</v>
      </c>
      <c r="B11" t="s">
        <v>44</v>
      </c>
      <c r="C11" t="s">
        <v>43</v>
      </c>
      <c r="D11" t="s">
        <v>26</v>
      </c>
      <c r="E11" t="s">
        <v>27</v>
      </c>
      <c r="F11" t="s">
        <v>479</v>
      </c>
      <c r="G11" t="s">
        <v>29</v>
      </c>
      <c r="J11">
        <v>568.81349999999998</v>
      </c>
      <c r="K11">
        <v>10</v>
      </c>
      <c r="L11">
        <v>4</v>
      </c>
      <c r="M11">
        <v>1.93911930421789</v>
      </c>
      <c r="N11">
        <v>1.92360447259316</v>
      </c>
      <c r="O11">
        <v>2.40722065045165E-2</v>
      </c>
      <c r="P11">
        <v>29.092028318428699</v>
      </c>
      <c r="Q11">
        <v>3.0864953750206501E-6</v>
      </c>
      <c r="R11" t="s">
        <v>30</v>
      </c>
      <c r="S11" t="s">
        <v>31</v>
      </c>
      <c r="T11" t="s">
        <v>31</v>
      </c>
      <c r="U11" t="s">
        <v>30</v>
      </c>
      <c r="V11" t="s">
        <v>31</v>
      </c>
      <c r="W11" t="s">
        <v>31</v>
      </c>
      <c r="X11" t="s">
        <v>30</v>
      </c>
      <c r="Y11" t="s">
        <v>460</v>
      </c>
      <c r="Z11" t="s">
        <v>462</v>
      </c>
      <c r="AA11" t="s">
        <v>454</v>
      </c>
      <c r="AB11">
        <v>88</v>
      </c>
      <c r="AC11" t="s">
        <v>451</v>
      </c>
      <c r="AD11">
        <v>0.5</v>
      </c>
    </row>
    <row r="12" spans="1:32" x14ac:dyDescent="0.25">
      <c r="A12">
        <v>11</v>
      </c>
      <c r="B12" t="s">
        <v>45</v>
      </c>
      <c r="C12" t="s">
        <v>46</v>
      </c>
      <c r="D12" t="s">
        <v>26</v>
      </c>
      <c r="E12" t="s">
        <v>27</v>
      </c>
      <c r="F12" t="s">
        <v>479</v>
      </c>
      <c r="G12" t="s">
        <v>29</v>
      </c>
      <c r="J12">
        <v>568.81349999999998</v>
      </c>
      <c r="K12">
        <v>8</v>
      </c>
      <c r="L12">
        <v>4</v>
      </c>
      <c r="M12">
        <v>1.93348083440899</v>
      </c>
      <c r="N12">
        <v>1.92360447259316</v>
      </c>
      <c r="O12">
        <v>2.40722065045165E-2</v>
      </c>
      <c r="P12">
        <v>31.3104063901703</v>
      </c>
      <c r="Q12" s="1">
        <v>7.2308510979080901E-7</v>
      </c>
      <c r="R12" t="s">
        <v>30</v>
      </c>
      <c r="S12" t="s">
        <v>31</v>
      </c>
      <c r="T12" t="s">
        <v>31</v>
      </c>
      <c r="U12" t="s">
        <v>30</v>
      </c>
      <c r="V12" t="s">
        <v>31</v>
      </c>
      <c r="W12" t="s">
        <v>31</v>
      </c>
      <c r="X12" t="s">
        <v>30</v>
      </c>
      <c r="Y12" t="s">
        <v>460</v>
      </c>
      <c r="Z12" t="s">
        <v>462</v>
      </c>
      <c r="AA12" t="s">
        <v>454</v>
      </c>
      <c r="AB12">
        <v>150</v>
      </c>
      <c r="AC12" t="s">
        <v>451</v>
      </c>
      <c r="AD12">
        <v>0.5</v>
      </c>
      <c r="AF12">
        <f t="shared" ref="AF12" si="4">IFERROR(AVERAGE(Q12:Q13),"")</f>
        <v>6.7626254240154958E-7</v>
      </c>
    </row>
    <row r="13" spans="1:32" x14ac:dyDescent="0.25">
      <c r="A13">
        <v>12</v>
      </c>
      <c r="B13" t="s">
        <v>47</v>
      </c>
      <c r="C13" t="s">
        <v>46</v>
      </c>
      <c r="D13" t="s">
        <v>26</v>
      </c>
      <c r="E13" t="s">
        <v>27</v>
      </c>
      <c r="F13" t="s">
        <v>479</v>
      </c>
      <c r="G13" t="s">
        <v>29</v>
      </c>
      <c r="J13">
        <v>568.81349999999998</v>
      </c>
      <c r="K13">
        <v>8</v>
      </c>
      <c r="L13">
        <v>4</v>
      </c>
      <c r="M13">
        <v>1.9360999903748199</v>
      </c>
      <c r="N13">
        <v>1.92360447259316</v>
      </c>
      <c r="O13">
        <v>2.40722065045165E-2</v>
      </c>
      <c r="P13">
        <v>31.522415373816099</v>
      </c>
      <c r="Q13" s="1">
        <v>6.2943997501229004E-7</v>
      </c>
      <c r="R13" t="s">
        <v>30</v>
      </c>
      <c r="S13" t="s">
        <v>31</v>
      </c>
      <c r="T13" t="s">
        <v>31</v>
      </c>
      <c r="U13" t="s">
        <v>30</v>
      </c>
      <c r="V13" t="s">
        <v>31</v>
      </c>
      <c r="W13" t="s">
        <v>31</v>
      </c>
      <c r="X13" t="s">
        <v>30</v>
      </c>
      <c r="Y13" t="s">
        <v>460</v>
      </c>
      <c r="Z13" t="s">
        <v>462</v>
      </c>
      <c r="AA13" t="s">
        <v>454</v>
      </c>
      <c r="AB13">
        <v>150</v>
      </c>
      <c r="AC13" t="s">
        <v>451</v>
      </c>
      <c r="AD13">
        <v>0.5</v>
      </c>
    </row>
    <row r="14" spans="1:32" x14ac:dyDescent="0.25">
      <c r="A14">
        <v>13</v>
      </c>
      <c r="B14" t="s">
        <v>48</v>
      </c>
      <c r="C14" t="s">
        <v>49</v>
      </c>
      <c r="D14" t="s">
        <v>26</v>
      </c>
      <c r="E14" t="s">
        <v>27</v>
      </c>
      <c r="F14" t="s">
        <v>479</v>
      </c>
      <c r="G14" t="s">
        <v>29</v>
      </c>
      <c r="J14">
        <v>568.81349999999998</v>
      </c>
      <c r="K14">
        <v>10</v>
      </c>
      <c r="L14">
        <v>4</v>
      </c>
      <c r="M14">
        <v>1.9388894599274</v>
      </c>
      <c r="N14">
        <v>1.92360447259316</v>
      </c>
      <c r="O14">
        <v>2.40722065045165E-2</v>
      </c>
      <c r="P14">
        <v>32.585305159820003</v>
      </c>
      <c r="Q14" s="1">
        <v>3.14029582875101E-7</v>
      </c>
      <c r="R14" t="s">
        <v>30</v>
      </c>
      <c r="S14" t="s">
        <v>31</v>
      </c>
      <c r="T14" t="s">
        <v>31</v>
      </c>
      <c r="U14" t="s">
        <v>30</v>
      </c>
      <c r="V14" t="s">
        <v>31</v>
      </c>
      <c r="W14" t="s">
        <v>31</v>
      </c>
      <c r="X14" t="s">
        <v>30</v>
      </c>
      <c r="Y14" t="s">
        <v>460</v>
      </c>
      <c r="Z14" t="s">
        <v>463</v>
      </c>
      <c r="AA14" t="s">
        <v>454</v>
      </c>
      <c r="AB14">
        <v>38</v>
      </c>
      <c r="AC14" t="s">
        <v>451</v>
      </c>
      <c r="AD14">
        <v>5</v>
      </c>
      <c r="AF14">
        <f t="shared" ref="AF14" si="5">IFERROR(AVERAGE(Q14:Q15),"")</f>
        <v>3.6805373979667252E-7</v>
      </c>
    </row>
    <row r="15" spans="1:32" x14ac:dyDescent="0.25">
      <c r="A15">
        <v>14</v>
      </c>
      <c r="B15" t="s">
        <v>50</v>
      </c>
      <c r="C15" t="s">
        <v>49</v>
      </c>
      <c r="D15" t="s">
        <v>26</v>
      </c>
      <c r="E15" t="s">
        <v>27</v>
      </c>
      <c r="F15" t="s">
        <v>479</v>
      </c>
      <c r="G15" t="s">
        <v>29</v>
      </c>
      <c r="J15">
        <v>568.81349999999998</v>
      </c>
      <c r="K15">
        <v>10</v>
      </c>
      <c r="L15">
        <v>4</v>
      </c>
      <c r="M15">
        <v>1.89457670027363</v>
      </c>
      <c r="N15">
        <v>1.92360447259316</v>
      </c>
      <c r="O15">
        <v>2.40722065045165E-2</v>
      </c>
      <c r="P15">
        <v>32.133299121259199</v>
      </c>
      <c r="Q15" s="1">
        <v>4.2207789671824399E-7</v>
      </c>
      <c r="R15" t="s">
        <v>30</v>
      </c>
      <c r="S15" t="s">
        <v>31</v>
      </c>
      <c r="T15" t="s">
        <v>31</v>
      </c>
      <c r="U15" t="s">
        <v>30</v>
      </c>
      <c r="V15" t="s">
        <v>31</v>
      </c>
      <c r="W15" t="s">
        <v>31</v>
      </c>
      <c r="X15" t="s">
        <v>30</v>
      </c>
      <c r="Y15" t="s">
        <v>460</v>
      </c>
      <c r="Z15" t="s">
        <v>463</v>
      </c>
      <c r="AA15" t="s">
        <v>454</v>
      </c>
      <c r="AB15">
        <v>38</v>
      </c>
      <c r="AC15" t="s">
        <v>451</v>
      </c>
      <c r="AD15">
        <v>5</v>
      </c>
    </row>
    <row r="16" spans="1:32" x14ac:dyDescent="0.25">
      <c r="A16">
        <v>15</v>
      </c>
      <c r="B16" t="s">
        <v>51</v>
      </c>
      <c r="C16" t="s">
        <v>52</v>
      </c>
      <c r="D16" t="s">
        <v>26</v>
      </c>
      <c r="E16" t="s">
        <v>27</v>
      </c>
      <c r="F16" t="s">
        <v>479</v>
      </c>
      <c r="G16" t="s">
        <v>29</v>
      </c>
      <c r="J16">
        <v>568.81349999999998</v>
      </c>
      <c r="K16">
        <v>10</v>
      </c>
      <c r="L16">
        <v>4</v>
      </c>
      <c r="M16">
        <v>1.92268290176859</v>
      </c>
      <c r="N16">
        <v>1.92360447259316</v>
      </c>
      <c r="O16">
        <v>2.40722065045165E-2</v>
      </c>
      <c r="P16">
        <v>28.7792812241461</v>
      </c>
      <c r="Q16">
        <v>3.7872329108720201E-6</v>
      </c>
      <c r="R16" t="s">
        <v>30</v>
      </c>
      <c r="S16" t="s">
        <v>31</v>
      </c>
      <c r="T16" t="s">
        <v>31</v>
      </c>
      <c r="U16" t="s">
        <v>30</v>
      </c>
      <c r="V16" t="s">
        <v>31</v>
      </c>
      <c r="W16" t="s">
        <v>31</v>
      </c>
      <c r="X16" t="s">
        <v>30</v>
      </c>
      <c r="Y16" t="s">
        <v>460</v>
      </c>
      <c r="Z16" t="s">
        <v>463</v>
      </c>
      <c r="AA16" t="s">
        <v>454</v>
      </c>
      <c r="AB16">
        <v>88</v>
      </c>
      <c r="AC16" t="s">
        <v>451</v>
      </c>
      <c r="AD16">
        <v>5</v>
      </c>
      <c r="AF16">
        <f t="shared" ref="AF16" si="6">IFERROR(AVERAGE(Q16:Q17),"")</f>
        <v>3.7920189039874252E-6</v>
      </c>
    </row>
    <row r="17" spans="1:32" x14ac:dyDescent="0.25">
      <c r="A17">
        <v>16</v>
      </c>
      <c r="B17" t="s">
        <v>53</v>
      </c>
      <c r="C17" t="s">
        <v>52</v>
      </c>
      <c r="D17" t="s">
        <v>26</v>
      </c>
      <c r="E17" t="s">
        <v>27</v>
      </c>
      <c r="F17" t="s">
        <v>479</v>
      </c>
      <c r="G17" t="s">
        <v>29</v>
      </c>
      <c r="J17">
        <v>568.81349999999998</v>
      </c>
      <c r="K17">
        <v>10</v>
      </c>
      <c r="L17">
        <v>4</v>
      </c>
      <c r="M17">
        <v>1.9194340452960299</v>
      </c>
      <c r="N17">
        <v>1.92360447259316</v>
      </c>
      <c r="O17">
        <v>2.40722065045165E-2</v>
      </c>
      <c r="P17">
        <v>28.775422704101199</v>
      </c>
      <c r="Q17">
        <v>3.7968048971028299E-6</v>
      </c>
      <c r="R17" t="s">
        <v>30</v>
      </c>
      <c r="S17" t="s">
        <v>31</v>
      </c>
      <c r="T17" t="s">
        <v>31</v>
      </c>
      <c r="U17" t="s">
        <v>30</v>
      </c>
      <c r="V17" t="s">
        <v>31</v>
      </c>
      <c r="W17" t="s">
        <v>31</v>
      </c>
      <c r="X17" t="s">
        <v>30</v>
      </c>
      <c r="Y17" t="s">
        <v>460</v>
      </c>
      <c r="Z17" t="s">
        <v>463</v>
      </c>
      <c r="AA17" t="s">
        <v>454</v>
      </c>
      <c r="AB17">
        <v>88</v>
      </c>
      <c r="AC17" t="s">
        <v>451</v>
      </c>
      <c r="AD17">
        <v>5</v>
      </c>
    </row>
    <row r="18" spans="1:32" x14ac:dyDescent="0.25">
      <c r="A18">
        <v>17</v>
      </c>
      <c r="B18" t="s">
        <v>54</v>
      </c>
      <c r="C18" t="s">
        <v>55</v>
      </c>
      <c r="D18" t="s">
        <v>26</v>
      </c>
      <c r="E18" t="s">
        <v>27</v>
      </c>
      <c r="F18" t="s">
        <v>479</v>
      </c>
      <c r="G18" t="s">
        <v>29</v>
      </c>
      <c r="J18">
        <v>568.81349999999998</v>
      </c>
      <c r="K18">
        <v>10</v>
      </c>
      <c r="L18">
        <v>4</v>
      </c>
      <c r="M18">
        <v>1.92175364721422</v>
      </c>
      <c r="N18">
        <v>1.92360447259316</v>
      </c>
      <c r="O18">
        <v>2.40722065045165E-2</v>
      </c>
      <c r="P18">
        <v>32.501532597450698</v>
      </c>
      <c r="Q18" s="1">
        <v>3.3172000944093702E-7</v>
      </c>
      <c r="R18" t="s">
        <v>30</v>
      </c>
      <c r="S18" t="s">
        <v>31</v>
      </c>
      <c r="T18" t="s">
        <v>31</v>
      </c>
      <c r="U18" t="s">
        <v>30</v>
      </c>
      <c r="V18" t="s">
        <v>31</v>
      </c>
      <c r="W18" t="s">
        <v>31</v>
      </c>
      <c r="X18" t="s">
        <v>30</v>
      </c>
      <c r="Y18" t="s">
        <v>460</v>
      </c>
      <c r="Z18" t="s">
        <v>463</v>
      </c>
      <c r="AA18" t="s">
        <v>454</v>
      </c>
      <c r="AB18">
        <v>150</v>
      </c>
      <c r="AC18" t="s">
        <v>451</v>
      </c>
      <c r="AD18">
        <v>5</v>
      </c>
      <c r="AF18">
        <f t="shared" ref="AF18" si="7">IFERROR(AVERAGE(Q18:Q19),"")</f>
        <v>3.8760153187208601E-7</v>
      </c>
    </row>
    <row r="19" spans="1:32" x14ac:dyDescent="0.25">
      <c r="A19">
        <v>18</v>
      </c>
      <c r="B19" t="s">
        <v>56</v>
      </c>
      <c r="C19" t="s">
        <v>55</v>
      </c>
      <c r="D19" t="s">
        <v>26</v>
      </c>
      <c r="E19" t="s">
        <v>27</v>
      </c>
      <c r="F19" t="s">
        <v>479</v>
      </c>
      <c r="G19" t="s">
        <v>29</v>
      </c>
      <c r="J19">
        <v>568.81349999999998</v>
      </c>
      <c r="K19">
        <v>9</v>
      </c>
      <c r="L19">
        <v>4</v>
      </c>
      <c r="M19">
        <v>1.9012186853897199</v>
      </c>
      <c r="N19">
        <v>1.92360447259316</v>
      </c>
      <c r="O19">
        <v>2.40722065045165E-2</v>
      </c>
      <c r="P19">
        <v>32.057680581830702</v>
      </c>
      <c r="Q19" s="1">
        <v>4.43483054303235E-7</v>
      </c>
      <c r="R19" t="s">
        <v>30</v>
      </c>
      <c r="S19" t="s">
        <v>31</v>
      </c>
      <c r="T19" t="s">
        <v>31</v>
      </c>
      <c r="U19" t="s">
        <v>30</v>
      </c>
      <c r="V19" t="s">
        <v>31</v>
      </c>
      <c r="W19" t="s">
        <v>31</v>
      </c>
      <c r="X19" t="s">
        <v>30</v>
      </c>
      <c r="Y19" t="s">
        <v>460</v>
      </c>
      <c r="Z19" t="s">
        <v>463</v>
      </c>
      <c r="AA19" t="s">
        <v>454</v>
      </c>
      <c r="AB19">
        <v>150</v>
      </c>
      <c r="AC19" t="s">
        <v>451</v>
      </c>
      <c r="AD19">
        <v>5</v>
      </c>
    </row>
    <row r="20" spans="1:32" x14ac:dyDescent="0.25">
      <c r="A20">
        <v>19</v>
      </c>
      <c r="B20" t="s">
        <v>57</v>
      </c>
      <c r="C20" t="s">
        <v>58</v>
      </c>
      <c r="D20" t="s">
        <v>26</v>
      </c>
      <c r="E20" t="s">
        <v>27</v>
      </c>
      <c r="F20" t="s">
        <v>479</v>
      </c>
      <c r="G20" t="s">
        <v>29</v>
      </c>
      <c r="J20">
        <v>568.81349999999998</v>
      </c>
      <c r="K20">
        <v>10</v>
      </c>
      <c r="L20">
        <v>4</v>
      </c>
      <c r="M20">
        <v>1.9422031811059099</v>
      </c>
      <c r="N20">
        <v>1.92360447259316</v>
      </c>
      <c r="O20">
        <v>2.40722065045165E-2</v>
      </c>
      <c r="P20">
        <v>30.804921021357899</v>
      </c>
      <c r="Q20">
        <v>1.00648147844923E-6</v>
      </c>
      <c r="R20" t="s">
        <v>30</v>
      </c>
      <c r="S20" t="s">
        <v>31</v>
      </c>
      <c r="T20" t="s">
        <v>31</v>
      </c>
      <c r="U20" t="s">
        <v>30</v>
      </c>
      <c r="V20" t="s">
        <v>31</v>
      </c>
      <c r="W20" t="s">
        <v>31</v>
      </c>
      <c r="X20" t="s">
        <v>30</v>
      </c>
      <c r="Y20" t="s">
        <v>460</v>
      </c>
      <c r="Z20" t="s">
        <v>464</v>
      </c>
      <c r="AA20" t="s">
        <v>454</v>
      </c>
      <c r="AB20">
        <v>38</v>
      </c>
      <c r="AC20" t="s">
        <v>452</v>
      </c>
      <c r="AD20">
        <v>0</v>
      </c>
      <c r="AF20">
        <f t="shared" ref="AF20" si="8">IFERROR(AVERAGE(Q20:Q21),"")</f>
        <v>9.0095264491228549E-7</v>
      </c>
    </row>
    <row r="21" spans="1:32" x14ac:dyDescent="0.25">
      <c r="A21">
        <v>20</v>
      </c>
      <c r="B21" t="s">
        <v>59</v>
      </c>
      <c r="C21" t="s">
        <v>58</v>
      </c>
      <c r="D21" t="s">
        <v>26</v>
      </c>
      <c r="E21" t="s">
        <v>27</v>
      </c>
      <c r="F21" t="s">
        <v>479</v>
      </c>
      <c r="G21" t="s">
        <v>29</v>
      </c>
      <c r="J21">
        <v>568.81349999999998</v>
      </c>
      <c r="K21">
        <v>8</v>
      </c>
      <c r="L21">
        <v>4</v>
      </c>
      <c r="M21">
        <v>1.90186946646999</v>
      </c>
      <c r="N21">
        <v>1.92360447259316</v>
      </c>
      <c r="O21">
        <v>2.40722065045165E-2</v>
      </c>
      <c r="P21">
        <v>31.164658872931199</v>
      </c>
      <c r="Q21" s="1">
        <v>7.9542381137534096E-7</v>
      </c>
      <c r="R21" t="s">
        <v>30</v>
      </c>
      <c r="S21" t="s">
        <v>31</v>
      </c>
      <c r="T21" t="s">
        <v>31</v>
      </c>
      <c r="U21" t="s">
        <v>30</v>
      </c>
      <c r="V21" t="s">
        <v>31</v>
      </c>
      <c r="W21" t="s">
        <v>31</v>
      </c>
      <c r="X21" t="s">
        <v>30</v>
      </c>
      <c r="Y21" t="s">
        <v>460</v>
      </c>
      <c r="Z21" t="s">
        <v>464</v>
      </c>
      <c r="AA21" t="s">
        <v>454</v>
      </c>
      <c r="AB21">
        <v>38</v>
      </c>
      <c r="AC21" t="s">
        <v>452</v>
      </c>
      <c r="AD21">
        <v>0</v>
      </c>
    </row>
    <row r="22" spans="1:32" x14ac:dyDescent="0.25">
      <c r="A22">
        <v>21</v>
      </c>
      <c r="B22" t="s">
        <v>60</v>
      </c>
      <c r="C22" t="s">
        <v>61</v>
      </c>
      <c r="D22" t="s">
        <v>26</v>
      </c>
      <c r="E22" t="s">
        <v>27</v>
      </c>
      <c r="F22" t="s">
        <v>479</v>
      </c>
      <c r="G22" t="s">
        <v>29</v>
      </c>
      <c r="J22">
        <v>568.81349999999998</v>
      </c>
      <c r="K22">
        <v>7</v>
      </c>
      <c r="L22">
        <v>4</v>
      </c>
      <c r="M22">
        <v>1.90406387740481</v>
      </c>
      <c r="N22">
        <v>1.92360447259316</v>
      </c>
      <c r="O22">
        <v>2.40722065045165E-2</v>
      </c>
      <c r="P22">
        <v>29.320704058493099</v>
      </c>
      <c r="Q22">
        <v>2.65763444962081E-6</v>
      </c>
      <c r="R22" t="s">
        <v>30</v>
      </c>
      <c r="S22" t="s">
        <v>31</v>
      </c>
      <c r="T22" t="s">
        <v>31</v>
      </c>
      <c r="U22" t="s">
        <v>30</v>
      </c>
      <c r="V22" t="s">
        <v>31</v>
      </c>
      <c r="W22" t="s">
        <v>31</v>
      </c>
      <c r="X22" t="s">
        <v>30</v>
      </c>
      <c r="Y22" t="s">
        <v>460</v>
      </c>
      <c r="Z22" t="s">
        <v>464</v>
      </c>
      <c r="AA22" t="s">
        <v>454</v>
      </c>
      <c r="AB22">
        <v>88</v>
      </c>
      <c r="AC22" t="s">
        <v>452</v>
      </c>
      <c r="AD22">
        <v>0</v>
      </c>
      <c r="AF22">
        <f t="shared" ref="AF22" si="9">IFERROR(AVERAGE(Q22:Q23),"")</f>
        <v>2.582077533323135E-6</v>
      </c>
    </row>
    <row r="23" spans="1:32" x14ac:dyDescent="0.25">
      <c r="A23">
        <v>22</v>
      </c>
      <c r="B23" t="s">
        <v>62</v>
      </c>
      <c r="C23" t="s">
        <v>61</v>
      </c>
      <c r="D23" t="s">
        <v>26</v>
      </c>
      <c r="E23" t="s">
        <v>27</v>
      </c>
      <c r="F23" t="s">
        <v>479</v>
      </c>
      <c r="G23" t="s">
        <v>29</v>
      </c>
      <c r="J23">
        <v>568.81349999999998</v>
      </c>
      <c r="K23">
        <v>10</v>
      </c>
      <c r="L23">
        <v>4</v>
      </c>
      <c r="M23">
        <v>1.8923870979075801</v>
      </c>
      <c r="N23">
        <v>1.92360447259316</v>
      </c>
      <c r="O23">
        <v>2.40722065045165E-2</v>
      </c>
      <c r="P23">
        <v>29.4101885766121</v>
      </c>
      <c r="Q23">
        <v>2.5065206170254599E-6</v>
      </c>
      <c r="R23" t="s">
        <v>30</v>
      </c>
      <c r="S23" t="s">
        <v>31</v>
      </c>
      <c r="T23" t="s">
        <v>31</v>
      </c>
      <c r="U23" t="s">
        <v>30</v>
      </c>
      <c r="V23" t="s">
        <v>31</v>
      </c>
      <c r="W23" t="s">
        <v>31</v>
      </c>
      <c r="X23" t="s">
        <v>30</v>
      </c>
      <c r="Y23" t="s">
        <v>460</v>
      </c>
      <c r="Z23" t="s">
        <v>464</v>
      </c>
      <c r="AA23" t="s">
        <v>454</v>
      </c>
      <c r="AB23">
        <v>88</v>
      </c>
      <c r="AC23" t="s">
        <v>452</v>
      </c>
      <c r="AD23">
        <v>0</v>
      </c>
    </row>
    <row r="24" spans="1:32" x14ac:dyDescent="0.25">
      <c r="A24">
        <v>23</v>
      </c>
      <c r="B24" t="s">
        <v>63</v>
      </c>
      <c r="C24" t="s">
        <v>64</v>
      </c>
      <c r="D24" t="s">
        <v>26</v>
      </c>
      <c r="E24" t="s">
        <v>27</v>
      </c>
      <c r="F24" t="s">
        <v>479</v>
      </c>
      <c r="G24" t="s">
        <v>29</v>
      </c>
      <c r="J24">
        <v>568.81349999999998</v>
      </c>
      <c r="K24">
        <v>10</v>
      </c>
      <c r="L24">
        <v>5</v>
      </c>
      <c r="M24">
        <v>1.8802541165165501</v>
      </c>
      <c r="N24">
        <v>1.92360447259316</v>
      </c>
      <c r="O24">
        <v>2.40722065045165E-2</v>
      </c>
      <c r="P24">
        <v>31.835908237270001</v>
      </c>
      <c r="Q24" s="1">
        <v>5.1272683982276602E-7</v>
      </c>
      <c r="R24" t="s">
        <v>30</v>
      </c>
      <c r="S24" t="s">
        <v>31</v>
      </c>
      <c r="T24" t="s">
        <v>31</v>
      </c>
      <c r="U24" t="s">
        <v>30</v>
      </c>
      <c r="V24" t="s">
        <v>31</v>
      </c>
      <c r="W24" t="s">
        <v>31</v>
      </c>
      <c r="X24" t="s">
        <v>30</v>
      </c>
      <c r="Y24" t="s">
        <v>460</v>
      </c>
      <c r="Z24" t="s">
        <v>464</v>
      </c>
      <c r="AA24" t="s">
        <v>454</v>
      </c>
      <c r="AB24">
        <v>150</v>
      </c>
      <c r="AC24" t="s">
        <v>452</v>
      </c>
      <c r="AD24">
        <v>0</v>
      </c>
      <c r="AF24">
        <f t="shared" ref="AF24" si="10">IFERROR(AVERAGE(Q24:Q25),"")</f>
        <v>4.8206928156864102E-7</v>
      </c>
    </row>
    <row r="25" spans="1:32" x14ac:dyDescent="0.25">
      <c r="A25">
        <v>24</v>
      </c>
      <c r="B25" t="s">
        <v>65</v>
      </c>
      <c r="C25" t="s">
        <v>64</v>
      </c>
      <c r="D25" t="s">
        <v>26</v>
      </c>
      <c r="E25" t="s">
        <v>27</v>
      </c>
      <c r="F25" t="s">
        <v>479</v>
      </c>
      <c r="G25" t="s">
        <v>29</v>
      </c>
      <c r="I25" t="s">
        <v>481</v>
      </c>
      <c r="J25">
        <v>568.81349999999998</v>
      </c>
      <c r="K25">
        <v>10</v>
      </c>
      <c r="L25">
        <v>5</v>
      </c>
      <c r="M25">
        <v>1.6527184484963799</v>
      </c>
      <c r="N25">
        <v>1.92360447259316</v>
      </c>
      <c r="O25">
        <v>2.40722065045165E-2</v>
      </c>
      <c r="P25">
        <v>32.030593723706701</v>
      </c>
      <c r="Q25" s="1">
        <v>4.5141172331451598E-7</v>
      </c>
      <c r="R25" t="s">
        <v>30</v>
      </c>
      <c r="S25" t="s">
        <v>31</v>
      </c>
      <c r="T25" t="s">
        <v>31</v>
      </c>
      <c r="U25" t="s">
        <v>30</v>
      </c>
      <c r="V25" t="s">
        <v>31</v>
      </c>
      <c r="W25" t="s">
        <v>30</v>
      </c>
      <c r="X25" t="s">
        <v>30</v>
      </c>
      <c r="Y25" t="s">
        <v>460</v>
      </c>
      <c r="Z25" t="s">
        <v>464</v>
      </c>
      <c r="AA25" t="s">
        <v>454</v>
      </c>
      <c r="AB25">
        <v>150</v>
      </c>
      <c r="AC25" t="s">
        <v>452</v>
      </c>
      <c r="AD25">
        <v>0</v>
      </c>
    </row>
    <row r="26" spans="1:32" x14ac:dyDescent="0.25">
      <c r="A26">
        <v>25</v>
      </c>
      <c r="B26" t="s">
        <v>66</v>
      </c>
      <c r="C26" t="s">
        <v>67</v>
      </c>
      <c r="D26" t="s">
        <v>26</v>
      </c>
      <c r="E26" t="s">
        <v>27</v>
      </c>
      <c r="F26" t="s">
        <v>479</v>
      </c>
      <c r="G26" t="s">
        <v>29</v>
      </c>
      <c r="J26">
        <v>568.81349999999998</v>
      </c>
      <c r="K26">
        <v>7</v>
      </c>
      <c r="L26">
        <v>4</v>
      </c>
      <c r="M26">
        <v>1.8952257775916901</v>
      </c>
      <c r="N26">
        <v>1.92360447259316</v>
      </c>
      <c r="O26">
        <v>2.40722065045165E-2</v>
      </c>
      <c r="P26">
        <v>32.786106641208598</v>
      </c>
      <c r="Q26" s="1">
        <v>2.75371945692126E-7</v>
      </c>
      <c r="R26" t="s">
        <v>30</v>
      </c>
      <c r="S26" t="s">
        <v>31</v>
      </c>
      <c r="T26" t="s">
        <v>31</v>
      </c>
      <c r="U26" t="s">
        <v>30</v>
      </c>
      <c r="V26" t="s">
        <v>31</v>
      </c>
      <c r="W26" t="s">
        <v>31</v>
      </c>
      <c r="X26" t="s">
        <v>30</v>
      </c>
      <c r="Y26" t="s">
        <v>460</v>
      </c>
      <c r="Z26" t="s">
        <v>465</v>
      </c>
      <c r="AA26" t="s">
        <v>454</v>
      </c>
      <c r="AB26">
        <v>38</v>
      </c>
      <c r="AC26" t="s">
        <v>453</v>
      </c>
      <c r="AD26">
        <v>0.5</v>
      </c>
      <c r="AF26">
        <f t="shared" ref="AF26" si="11">IFERROR(AVERAGE(Q26:Q27),"")</f>
        <v>2.2700075362653099E-7</v>
      </c>
    </row>
    <row r="27" spans="1:32" x14ac:dyDescent="0.25">
      <c r="A27">
        <v>26</v>
      </c>
      <c r="B27" t="s">
        <v>68</v>
      </c>
      <c r="C27" t="s">
        <v>67</v>
      </c>
      <c r="D27" t="s">
        <v>26</v>
      </c>
      <c r="E27" t="s">
        <v>27</v>
      </c>
      <c r="F27" t="s">
        <v>479</v>
      </c>
      <c r="G27" t="s">
        <v>29</v>
      </c>
      <c r="J27">
        <v>568.81349999999998</v>
      </c>
      <c r="K27">
        <v>9</v>
      </c>
      <c r="L27">
        <v>4</v>
      </c>
      <c r="M27">
        <v>1.90544813635441</v>
      </c>
      <c r="N27">
        <v>1.92360447259316</v>
      </c>
      <c r="O27">
        <v>2.40722065045165E-2</v>
      </c>
      <c r="P27">
        <v>33.4476903170846</v>
      </c>
      <c r="Q27" s="1">
        <v>1.78629561560936E-7</v>
      </c>
      <c r="R27" t="s">
        <v>30</v>
      </c>
      <c r="S27" t="s">
        <v>31</v>
      </c>
      <c r="T27" t="s">
        <v>31</v>
      </c>
      <c r="U27" t="s">
        <v>30</v>
      </c>
      <c r="V27" t="s">
        <v>31</v>
      </c>
      <c r="W27" t="s">
        <v>31</v>
      </c>
      <c r="X27" t="s">
        <v>30</v>
      </c>
      <c r="Y27" t="s">
        <v>460</v>
      </c>
      <c r="Z27" t="s">
        <v>465</v>
      </c>
      <c r="AA27" t="s">
        <v>454</v>
      </c>
      <c r="AB27">
        <v>38</v>
      </c>
      <c r="AC27" t="s">
        <v>453</v>
      </c>
      <c r="AD27">
        <v>0.5</v>
      </c>
    </row>
    <row r="28" spans="1:32" x14ac:dyDescent="0.25">
      <c r="A28">
        <v>27</v>
      </c>
      <c r="B28" t="s">
        <v>69</v>
      </c>
      <c r="C28" t="s">
        <v>70</v>
      </c>
      <c r="D28" t="s">
        <v>26</v>
      </c>
      <c r="E28" t="s">
        <v>27</v>
      </c>
      <c r="F28" t="s">
        <v>479</v>
      </c>
      <c r="G28" t="s">
        <v>29</v>
      </c>
      <c r="J28">
        <v>568.81349999999998</v>
      </c>
      <c r="K28">
        <v>10</v>
      </c>
      <c r="L28">
        <v>4</v>
      </c>
      <c r="M28">
        <v>1.8973020496626001</v>
      </c>
      <c r="N28">
        <v>1.92360447259316</v>
      </c>
      <c r="O28">
        <v>2.40722065045165E-2</v>
      </c>
      <c r="P28">
        <v>31.0048981910805</v>
      </c>
      <c r="Q28" s="1">
        <v>8.8305777379513396E-7</v>
      </c>
      <c r="R28" t="s">
        <v>30</v>
      </c>
      <c r="S28" t="s">
        <v>31</v>
      </c>
      <c r="T28" t="s">
        <v>31</v>
      </c>
      <c r="U28" t="s">
        <v>30</v>
      </c>
      <c r="V28" t="s">
        <v>31</v>
      </c>
      <c r="W28" t="s">
        <v>31</v>
      </c>
      <c r="X28" t="s">
        <v>30</v>
      </c>
      <c r="Y28" t="s">
        <v>460</v>
      </c>
      <c r="Z28" t="s">
        <v>465</v>
      </c>
      <c r="AA28" t="s">
        <v>454</v>
      </c>
      <c r="AB28">
        <v>88</v>
      </c>
      <c r="AC28" t="s">
        <v>453</v>
      </c>
      <c r="AD28">
        <v>0.5</v>
      </c>
      <c r="AF28">
        <f t="shared" ref="AF28" si="12">IFERROR(AVERAGE(Q28:Q29),"")</f>
        <v>9.4779532550518203E-7</v>
      </c>
    </row>
    <row r="29" spans="1:32" x14ac:dyDescent="0.25">
      <c r="A29">
        <v>28</v>
      </c>
      <c r="B29" t="s">
        <v>71</v>
      </c>
      <c r="C29" t="s">
        <v>70</v>
      </c>
      <c r="D29" t="s">
        <v>26</v>
      </c>
      <c r="E29" t="s">
        <v>27</v>
      </c>
      <c r="F29" t="s">
        <v>479</v>
      </c>
      <c r="G29" t="s">
        <v>29</v>
      </c>
      <c r="J29">
        <v>568.81349999999998</v>
      </c>
      <c r="K29">
        <v>9</v>
      </c>
      <c r="L29">
        <v>4</v>
      </c>
      <c r="M29">
        <v>1.9368392320049499</v>
      </c>
      <c r="N29">
        <v>1.92360447259316</v>
      </c>
      <c r="O29">
        <v>2.40722065045165E-2</v>
      </c>
      <c r="P29">
        <v>30.795758043855798</v>
      </c>
      <c r="Q29">
        <v>1.01253287721523E-6</v>
      </c>
      <c r="R29" t="s">
        <v>30</v>
      </c>
      <c r="S29" t="s">
        <v>31</v>
      </c>
      <c r="T29" t="s">
        <v>31</v>
      </c>
      <c r="U29" t="s">
        <v>30</v>
      </c>
      <c r="V29" t="s">
        <v>31</v>
      </c>
      <c r="W29" t="s">
        <v>31</v>
      </c>
      <c r="X29" t="s">
        <v>30</v>
      </c>
      <c r="Y29" t="s">
        <v>460</v>
      </c>
      <c r="Z29" t="s">
        <v>465</v>
      </c>
      <c r="AA29" t="s">
        <v>454</v>
      </c>
      <c r="AB29">
        <v>88</v>
      </c>
      <c r="AC29" t="s">
        <v>453</v>
      </c>
      <c r="AD29">
        <v>0.5</v>
      </c>
    </row>
    <row r="30" spans="1:32" x14ac:dyDescent="0.25">
      <c r="A30">
        <v>29</v>
      </c>
      <c r="B30" t="s">
        <v>72</v>
      </c>
      <c r="C30" t="s">
        <v>73</v>
      </c>
      <c r="D30" t="s">
        <v>26</v>
      </c>
      <c r="E30" t="s">
        <v>27</v>
      </c>
      <c r="F30" t="s">
        <v>479</v>
      </c>
      <c r="G30" t="s">
        <v>29</v>
      </c>
      <c r="J30">
        <v>568.81349999999998</v>
      </c>
      <c r="K30">
        <v>8</v>
      </c>
      <c r="L30">
        <v>4</v>
      </c>
      <c r="M30">
        <v>1.8988563429952601</v>
      </c>
      <c r="N30">
        <v>1.92360447259316</v>
      </c>
      <c r="O30">
        <v>2.40722065045165E-2</v>
      </c>
      <c r="P30">
        <v>32.640263743940501</v>
      </c>
      <c r="Q30" s="1">
        <v>3.0293953986323802E-7</v>
      </c>
      <c r="R30" t="s">
        <v>30</v>
      </c>
      <c r="S30" t="s">
        <v>31</v>
      </c>
      <c r="T30" t="s">
        <v>31</v>
      </c>
      <c r="U30" t="s">
        <v>30</v>
      </c>
      <c r="V30" t="s">
        <v>31</v>
      </c>
      <c r="W30" t="s">
        <v>31</v>
      </c>
      <c r="X30" t="s">
        <v>30</v>
      </c>
      <c r="Y30" t="s">
        <v>460</v>
      </c>
      <c r="Z30" t="s">
        <v>465</v>
      </c>
      <c r="AA30" t="s">
        <v>454</v>
      </c>
      <c r="AB30">
        <v>150</v>
      </c>
      <c r="AC30" t="s">
        <v>453</v>
      </c>
      <c r="AD30">
        <v>0.5</v>
      </c>
      <c r="AF30">
        <f t="shared" ref="AF30" si="13">IFERROR(AVERAGE(Q30:Q31),"")</f>
        <v>3.0293953986323802E-7</v>
      </c>
    </row>
    <row r="31" spans="1:32" x14ac:dyDescent="0.25">
      <c r="A31">
        <v>30</v>
      </c>
      <c r="B31" t="s">
        <v>74</v>
      </c>
      <c r="C31" t="s">
        <v>73</v>
      </c>
      <c r="D31" t="s">
        <v>26</v>
      </c>
      <c r="E31" t="s">
        <v>27</v>
      </c>
      <c r="F31" t="s">
        <v>479</v>
      </c>
      <c r="G31" t="s">
        <v>29</v>
      </c>
      <c r="I31" t="s">
        <v>304</v>
      </c>
      <c r="J31">
        <v>568.81349999999998</v>
      </c>
      <c r="N31">
        <v>1.92360447259316</v>
      </c>
      <c r="O31">
        <v>2.40722065045165E-2</v>
      </c>
      <c r="R31" t="s">
        <v>31</v>
      </c>
      <c r="S31" t="s">
        <v>31</v>
      </c>
      <c r="T31" t="s">
        <v>31</v>
      </c>
      <c r="U31" t="s">
        <v>31</v>
      </c>
      <c r="V31" t="s">
        <v>31</v>
      </c>
      <c r="W31" t="s">
        <v>31</v>
      </c>
      <c r="X31" t="s">
        <v>31</v>
      </c>
      <c r="Y31" t="s">
        <v>460</v>
      </c>
      <c r="Z31" t="s">
        <v>465</v>
      </c>
      <c r="AA31" t="s">
        <v>454</v>
      </c>
      <c r="AB31">
        <v>150</v>
      </c>
      <c r="AC31" t="s">
        <v>453</v>
      </c>
      <c r="AD31">
        <v>0.5</v>
      </c>
    </row>
    <row r="32" spans="1:32" x14ac:dyDescent="0.25">
      <c r="A32">
        <v>31</v>
      </c>
      <c r="B32" t="s">
        <v>75</v>
      </c>
      <c r="C32" t="s">
        <v>76</v>
      </c>
      <c r="D32" t="s">
        <v>26</v>
      </c>
      <c r="E32" t="s">
        <v>27</v>
      </c>
      <c r="F32" t="s">
        <v>479</v>
      </c>
      <c r="G32" t="s">
        <v>29</v>
      </c>
      <c r="J32">
        <v>568.81349999999998</v>
      </c>
      <c r="K32">
        <v>9</v>
      </c>
      <c r="L32">
        <v>4</v>
      </c>
      <c r="M32">
        <v>1.9150085248183299</v>
      </c>
      <c r="N32">
        <v>1.92360447259316</v>
      </c>
      <c r="O32">
        <v>2.40722065045165E-2</v>
      </c>
      <c r="P32">
        <v>32.047288200148699</v>
      </c>
      <c r="Q32" s="1">
        <v>4.4650843698270098E-7</v>
      </c>
      <c r="R32" t="s">
        <v>30</v>
      </c>
      <c r="S32" t="s">
        <v>31</v>
      </c>
      <c r="T32" t="s">
        <v>31</v>
      </c>
      <c r="U32" t="s">
        <v>30</v>
      </c>
      <c r="V32" t="s">
        <v>31</v>
      </c>
      <c r="W32" t="s">
        <v>31</v>
      </c>
      <c r="X32" t="s">
        <v>30</v>
      </c>
      <c r="Y32" t="s">
        <v>460</v>
      </c>
      <c r="Z32" t="s">
        <v>466</v>
      </c>
      <c r="AA32" t="s">
        <v>454</v>
      </c>
      <c r="AB32">
        <v>38</v>
      </c>
      <c r="AC32" t="s">
        <v>452</v>
      </c>
      <c r="AD32">
        <v>5</v>
      </c>
      <c r="AF32">
        <f t="shared" ref="AF32" si="14">IFERROR(AVERAGE(Q32:Q33),"")</f>
        <v>5.4235677999002747E-7</v>
      </c>
    </row>
    <row r="33" spans="1:32" x14ac:dyDescent="0.25">
      <c r="A33">
        <v>32</v>
      </c>
      <c r="B33" t="s">
        <v>77</v>
      </c>
      <c r="C33" t="s">
        <v>76</v>
      </c>
      <c r="D33" t="s">
        <v>26</v>
      </c>
      <c r="E33" t="s">
        <v>27</v>
      </c>
      <c r="F33" t="s">
        <v>479</v>
      </c>
      <c r="G33" t="s">
        <v>29</v>
      </c>
      <c r="J33">
        <v>568.81349999999998</v>
      </c>
      <c r="K33">
        <v>10</v>
      </c>
      <c r="L33">
        <v>4</v>
      </c>
      <c r="M33">
        <v>1.9232923094397201</v>
      </c>
      <c r="N33">
        <v>1.92360447259316</v>
      </c>
      <c r="O33">
        <v>2.40722065045165E-2</v>
      </c>
      <c r="P33">
        <v>31.501276227380401</v>
      </c>
      <c r="Q33" s="1">
        <v>6.3820512299735401E-7</v>
      </c>
      <c r="R33" t="s">
        <v>30</v>
      </c>
      <c r="S33" t="s">
        <v>31</v>
      </c>
      <c r="T33" t="s">
        <v>31</v>
      </c>
      <c r="U33" t="s">
        <v>30</v>
      </c>
      <c r="V33" t="s">
        <v>31</v>
      </c>
      <c r="W33" t="s">
        <v>31</v>
      </c>
      <c r="X33" t="s">
        <v>30</v>
      </c>
      <c r="Y33" t="s">
        <v>460</v>
      </c>
      <c r="Z33" t="s">
        <v>466</v>
      </c>
      <c r="AA33" t="s">
        <v>454</v>
      </c>
      <c r="AB33">
        <v>38</v>
      </c>
      <c r="AC33" t="s">
        <v>452</v>
      </c>
      <c r="AD33">
        <v>5</v>
      </c>
    </row>
    <row r="34" spans="1:32" x14ac:dyDescent="0.25">
      <c r="A34">
        <v>33</v>
      </c>
      <c r="B34" t="s">
        <v>78</v>
      </c>
      <c r="C34" t="s">
        <v>79</v>
      </c>
      <c r="D34" t="s">
        <v>26</v>
      </c>
      <c r="E34" t="s">
        <v>27</v>
      </c>
      <c r="F34" t="s">
        <v>479</v>
      </c>
      <c r="G34" t="s">
        <v>29</v>
      </c>
      <c r="J34">
        <v>568.81349999999998</v>
      </c>
      <c r="K34">
        <v>8</v>
      </c>
      <c r="L34">
        <v>4</v>
      </c>
      <c r="M34">
        <v>1.9479403611728401</v>
      </c>
      <c r="N34">
        <v>1.92360447259316</v>
      </c>
      <c r="O34">
        <v>2.40722065045165E-2</v>
      </c>
      <c r="P34">
        <v>28.368113850858698</v>
      </c>
      <c r="Q34">
        <v>4.95611246409804E-6</v>
      </c>
      <c r="R34" t="s">
        <v>30</v>
      </c>
      <c r="S34" t="s">
        <v>31</v>
      </c>
      <c r="T34" t="s">
        <v>31</v>
      </c>
      <c r="U34" t="s">
        <v>30</v>
      </c>
      <c r="V34" t="s">
        <v>31</v>
      </c>
      <c r="W34" t="s">
        <v>31</v>
      </c>
      <c r="X34" t="s">
        <v>30</v>
      </c>
      <c r="Y34" t="s">
        <v>460</v>
      </c>
      <c r="Z34" t="s">
        <v>466</v>
      </c>
      <c r="AA34" t="s">
        <v>454</v>
      </c>
      <c r="AB34">
        <v>88</v>
      </c>
      <c r="AC34" t="s">
        <v>452</v>
      </c>
      <c r="AD34">
        <v>5</v>
      </c>
      <c r="AF34">
        <f t="shared" ref="AF34" si="15">IFERROR(AVERAGE(Q34:Q35),"")</f>
        <v>4.7441533309273852E-6</v>
      </c>
    </row>
    <row r="35" spans="1:32" x14ac:dyDescent="0.25">
      <c r="A35">
        <v>34</v>
      </c>
      <c r="B35" t="s">
        <v>80</v>
      </c>
      <c r="C35" t="s">
        <v>79</v>
      </c>
      <c r="D35" t="s">
        <v>26</v>
      </c>
      <c r="E35" t="s">
        <v>27</v>
      </c>
      <c r="F35" t="s">
        <v>479</v>
      </c>
      <c r="G35" t="s">
        <v>29</v>
      </c>
      <c r="J35">
        <v>568.81349999999998</v>
      </c>
      <c r="K35">
        <v>9</v>
      </c>
      <c r="L35">
        <v>4</v>
      </c>
      <c r="M35">
        <v>1.93296134091274</v>
      </c>
      <c r="N35">
        <v>1.92360447259316</v>
      </c>
      <c r="O35">
        <v>2.40722065045165E-2</v>
      </c>
      <c r="P35">
        <v>28.504792787218001</v>
      </c>
      <c r="Q35">
        <v>4.5321941977567304E-6</v>
      </c>
      <c r="R35" t="s">
        <v>30</v>
      </c>
      <c r="S35" t="s">
        <v>31</v>
      </c>
      <c r="T35" t="s">
        <v>31</v>
      </c>
      <c r="U35" t="s">
        <v>30</v>
      </c>
      <c r="V35" t="s">
        <v>31</v>
      </c>
      <c r="W35" t="s">
        <v>31</v>
      </c>
      <c r="X35" t="s">
        <v>30</v>
      </c>
      <c r="Y35" t="s">
        <v>460</v>
      </c>
      <c r="Z35" t="s">
        <v>466</v>
      </c>
      <c r="AA35" t="s">
        <v>454</v>
      </c>
      <c r="AB35">
        <v>88</v>
      </c>
      <c r="AC35" t="s">
        <v>452</v>
      </c>
      <c r="AD35">
        <v>5</v>
      </c>
    </row>
    <row r="36" spans="1:32" x14ac:dyDescent="0.25">
      <c r="A36">
        <v>35</v>
      </c>
      <c r="B36" t="s">
        <v>81</v>
      </c>
      <c r="C36" t="s">
        <v>82</v>
      </c>
      <c r="D36" t="s">
        <v>26</v>
      </c>
      <c r="E36" t="s">
        <v>27</v>
      </c>
      <c r="F36" t="s">
        <v>479</v>
      </c>
      <c r="G36" t="s">
        <v>29</v>
      </c>
      <c r="J36">
        <v>568.81349999999998</v>
      </c>
      <c r="K36">
        <v>9</v>
      </c>
      <c r="L36">
        <v>4</v>
      </c>
      <c r="M36">
        <v>1.90735522892967</v>
      </c>
      <c r="N36">
        <v>1.92360447259316</v>
      </c>
      <c r="O36">
        <v>2.40722065045165E-2</v>
      </c>
      <c r="P36">
        <v>28.949155345601302</v>
      </c>
      <c r="Q36">
        <v>3.3888948699047902E-6</v>
      </c>
      <c r="R36" t="s">
        <v>30</v>
      </c>
      <c r="S36" t="s">
        <v>31</v>
      </c>
      <c r="T36" t="s">
        <v>31</v>
      </c>
      <c r="U36" t="s">
        <v>30</v>
      </c>
      <c r="V36" t="s">
        <v>31</v>
      </c>
      <c r="W36" t="s">
        <v>31</v>
      </c>
      <c r="X36" t="s">
        <v>30</v>
      </c>
      <c r="Y36" t="s">
        <v>460</v>
      </c>
      <c r="Z36" t="s">
        <v>466</v>
      </c>
      <c r="AA36" t="s">
        <v>454</v>
      </c>
      <c r="AB36">
        <v>150</v>
      </c>
      <c r="AC36" t="s">
        <v>452</v>
      </c>
      <c r="AD36">
        <v>5</v>
      </c>
      <c r="AF36">
        <f t="shared" ref="AF36" si="16">IFERROR(AVERAGE(Q36:Q37),"")</f>
        <v>2.8571583766325449E-6</v>
      </c>
    </row>
    <row r="37" spans="1:32" x14ac:dyDescent="0.25">
      <c r="A37">
        <v>36</v>
      </c>
      <c r="B37" t="s">
        <v>83</v>
      </c>
      <c r="C37" t="s">
        <v>82</v>
      </c>
      <c r="D37" t="s">
        <v>26</v>
      </c>
      <c r="E37" t="s">
        <v>27</v>
      </c>
      <c r="F37" t="s">
        <v>479</v>
      </c>
      <c r="G37" t="s">
        <v>29</v>
      </c>
      <c r="J37">
        <v>568.81349999999998</v>
      </c>
      <c r="K37">
        <v>11</v>
      </c>
      <c r="L37">
        <v>4</v>
      </c>
      <c r="M37">
        <v>1.95101785742598</v>
      </c>
      <c r="N37">
        <v>1.92360447259316</v>
      </c>
      <c r="O37">
        <v>2.40722065045165E-2</v>
      </c>
      <c r="P37">
        <v>29.524823273515398</v>
      </c>
      <c r="Q37">
        <v>2.3254218833602999E-6</v>
      </c>
      <c r="R37" t="s">
        <v>30</v>
      </c>
      <c r="S37" t="s">
        <v>31</v>
      </c>
      <c r="T37" t="s">
        <v>31</v>
      </c>
      <c r="U37" t="s">
        <v>30</v>
      </c>
      <c r="V37" t="s">
        <v>31</v>
      </c>
      <c r="W37" t="s">
        <v>31</v>
      </c>
      <c r="X37" t="s">
        <v>30</v>
      </c>
      <c r="Y37" t="s">
        <v>460</v>
      </c>
      <c r="Z37" t="s">
        <v>466</v>
      </c>
      <c r="AA37" t="s">
        <v>454</v>
      </c>
      <c r="AB37">
        <v>150</v>
      </c>
      <c r="AC37" t="s">
        <v>452</v>
      </c>
      <c r="AD37">
        <v>5</v>
      </c>
    </row>
    <row r="38" spans="1:32" x14ac:dyDescent="0.25">
      <c r="A38">
        <v>37</v>
      </c>
      <c r="B38" t="s">
        <v>84</v>
      </c>
      <c r="C38" t="s">
        <v>85</v>
      </c>
      <c r="D38" t="s">
        <v>26</v>
      </c>
      <c r="E38" t="s">
        <v>27</v>
      </c>
      <c r="F38" t="s">
        <v>479</v>
      </c>
      <c r="G38" t="s">
        <v>29</v>
      </c>
      <c r="J38">
        <v>568.81349999999998</v>
      </c>
      <c r="K38">
        <v>8</v>
      </c>
      <c r="L38">
        <v>4</v>
      </c>
      <c r="M38">
        <v>1.9365572021783199</v>
      </c>
      <c r="N38">
        <v>1.92360447259316</v>
      </c>
      <c r="O38">
        <v>2.40722065045165E-2</v>
      </c>
      <c r="P38">
        <v>30.827269224502199</v>
      </c>
      <c r="Q38" s="1">
        <v>9.9187355217087108E-7</v>
      </c>
      <c r="R38" t="s">
        <v>30</v>
      </c>
      <c r="S38" t="s">
        <v>31</v>
      </c>
      <c r="T38" t="s">
        <v>31</v>
      </c>
      <c r="U38" t="s">
        <v>30</v>
      </c>
      <c r="V38" t="s">
        <v>31</v>
      </c>
      <c r="W38" t="s">
        <v>31</v>
      </c>
      <c r="X38" t="s">
        <v>30</v>
      </c>
      <c r="Y38" t="s">
        <v>460</v>
      </c>
      <c r="Z38" t="s">
        <v>461</v>
      </c>
      <c r="AA38" t="s">
        <v>455</v>
      </c>
      <c r="AB38">
        <v>38</v>
      </c>
      <c r="AC38" t="s">
        <v>451</v>
      </c>
      <c r="AD38">
        <v>0</v>
      </c>
      <c r="AF38">
        <f t="shared" ref="AF38" si="17">IFERROR(AVERAGE(Q38:Q39),"")</f>
        <v>1.0262473785200555E-6</v>
      </c>
    </row>
    <row r="39" spans="1:32" x14ac:dyDescent="0.25">
      <c r="A39">
        <v>38</v>
      </c>
      <c r="B39" t="s">
        <v>86</v>
      </c>
      <c r="C39" t="s">
        <v>85</v>
      </c>
      <c r="D39" t="s">
        <v>26</v>
      </c>
      <c r="E39" t="s">
        <v>27</v>
      </c>
      <c r="F39" t="s">
        <v>479</v>
      </c>
      <c r="G39" t="s">
        <v>29</v>
      </c>
      <c r="J39">
        <v>568.81349999999998</v>
      </c>
      <c r="K39">
        <v>10</v>
      </c>
      <c r="L39">
        <v>4</v>
      </c>
      <c r="M39">
        <v>1.9483516358303801</v>
      </c>
      <c r="N39">
        <v>1.92360447259316</v>
      </c>
      <c r="O39">
        <v>2.40722065045165E-2</v>
      </c>
      <c r="P39">
        <v>30.724832127598301</v>
      </c>
      <c r="Q39">
        <v>1.0606212048692399E-6</v>
      </c>
      <c r="R39" t="s">
        <v>30</v>
      </c>
      <c r="S39" t="s">
        <v>31</v>
      </c>
      <c r="T39" t="s">
        <v>31</v>
      </c>
      <c r="U39" t="s">
        <v>30</v>
      </c>
      <c r="V39" t="s">
        <v>31</v>
      </c>
      <c r="W39" t="s">
        <v>31</v>
      </c>
      <c r="X39" t="s">
        <v>30</v>
      </c>
      <c r="Y39" t="s">
        <v>460</v>
      </c>
      <c r="Z39" t="s">
        <v>461</v>
      </c>
      <c r="AA39" t="s">
        <v>455</v>
      </c>
      <c r="AB39">
        <v>38</v>
      </c>
      <c r="AC39" t="s">
        <v>451</v>
      </c>
      <c r="AD39">
        <v>0</v>
      </c>
    </row>
    <row r="40" spans="1:32" x14ac:dyDescent="0.25">
      <c r="A40">
        <v>39</v>
      </c>
      <c r="B40" t="s">
        <v>87</v>
      </c>
      <c r="C40" t="s">
        <v>88</v>
      </c>
      <c r="D40" t="s">
        <v>26</v>
      </c>
      <c r="E40" t="s">
        <v>27</v>
      </c>
      <c r="F40" t="s">
        <v>479</v>
      </c>
      <c r="G40" t="s">
        <v>29</v>
      </c>
      <c r="J40">
        <v>568.81349999999998</v>
      </c>
      <c r="K40">
        <v>8</v>
      </c>
      <c r="L40">
        <v>4</v>
      </c>
      <c r="M40">
        <v>1.91334312883897</v>
      </c>
      <c r="N40">
        <v>1.92360447259316</v>
      </c>
      <c r="O40">
        <v>2.40722065045165E-2</v>
      </c>
      <c r="P40">
        <v>31.317859304487801</v>
      </c>
      <c r="Q40" s="1">
        <v>7.1956814295518202E-7</v>
      </c>
      <c r="R40" t="s">
        <v>30</v>
      </c>
      <c r="S40" t="s">
        <v>31</v>
      </c>
      <c r="T40" t="s">
        <v>31</v>
      </c>
      <c r="U40" t="s">
        <v>30</v>
      </c>
      <c r="V40" t="s">
        <v>31</v>
      </c>
      <c r="W40" t="s">
        <v>31</v>
      </c>
      <c r="X40" t="s">
        <v>30</v>
      </c>
      <c r="Y40" t="s">
        <v>460</v>
      </c>
      <c r="Z40" t="s">
        <v>461</v>
      </c>
      <c r="AA40" t="s">
        <v>455</v>
      </c>
      <c r="AB40">
        <v>88</v>
      </c>
      <c r="AC40" t="s">
        <v>451</v>
      </c>
      <c r="AD40">
        <v>0</v>
      </c>
      <c r="AF40">
        <f t="shared" ref="AF40" si="18">IFERROR(AVERAGE(Q40:Q41),"")</f>
        <v>6.1703945476962107E-7</v>
      </c>
    </row>
    <row r="41" spans="1:32" x14ac:dyDescent="0.25">
      <c r="A41">
        <v>40</v>
      </c>
      <c r="B41" t="s">
        <v>89</v>
      </c>
      <c r="C41" t="s">
        <v>88</v>
      </c>
      <c r="D41" t="s">
        <v>26</v>
      </c>
      <c r="E41" t="s">
        <v>27</v>
      </c>
      <c r="F41" t="s">
        <v>479</v>
      </c>
      <c r="G41" t="s">
        <v>29</v>
      </c>
      <c r="J41">
        <v>568.81349999999998</v>
      </c>
      <c r="K41">
        <v>9</v>
      </c>
      <c r="L41">
        <v>4</v>
      </c>
      <c r="M41">
        <v>1.94291915817586</v>
      </c>
      <c r="N41">
        <v>1.92360447259316</v>
      </c>
      <c r="O41">
        <v>2.40722065045165E-2</v>
      </c>
      <c r="P41">
        <v>31.830599081089801</v>
      </c>
      <c r="Q41" s="1">
        <v>5.1451076658406002E-7</v>
      </c>
      <c r="R41" t="s">
        <v>30</v>
      </c>
      <c r="S41" t="s">
        <v>31</v>
      </c>
      <c r="T41" t="s">
        <v>31</v>
      </c>
      <c r="U41" t="s">
        <v>30</v>
      </c>
      <c r="V41" t="s">
        <v>31</v>
      </c>
      <c r="W41" t="s">
        <v>31</v>
      </c>
      <c r="X41" t="s">
        <v>30</v>
      </c>
      <c r="Y41" t="s">
        <v>460</v>
      </c>
      <c r="Z41" t="s">
        <v>461</v>
      </c>
      <c r="AA41" t="s">
        <v>455</v>
      </c>
      <c r="AB41">
        <v>88</v>
      </c>
      <c r="AC41" t="s">
        <v>451</v>
      </c>
      <c r="AD41">
        <v>0</v>
      </c>
    </row>
    <row r="42" spans="1:32" x14ac:dyDescent="0.25">
      <c r="A42">
        <v>41</v>
      </c>
      <c r="B42" t="s">
        <v>90</v>
      </c>
      <c r="C42" t="s">
        <v>91</v>
      </c>
      <c r="D42" t="s">
        <v>26</v>
      </c>
      <c r="E42" t="s">
        <v>27</v>
      </c>
      <c r="F42" t="s">
        <v>479</v>
      </c>
      <c r="G42" t="s">
        <v>29</v>
      </c>
      <c r="J42">
        <v>568.81349999999998</v>
      </c>
      <c r="K42">
        <v>9</v>
      </c>
      <c r="L42">
        <v>4</v>
      </c>
      <c r="M42">
        <v>1.91264256873298</v>
      </c>
      <c r="N42">
        <v>1.92360447259316</v>
      </c>
      <c r="O42">
        <v>2.40722065045165E-2</v>
      </c>
      <c r="P42">
        <v>30.014779791211598</v>
      </c>
      <c r="Q42">
        <v>1.6877082671693001E-6</v>
      </c>
      <c r="R42" t="s">
        <v>30</v>
      </c>
      <c r="S42" t="s">
        <v>31</v>
      </c>
      <c r="T42" t="s">
        <v>31</v>
      </c>
      <c r="U42" t="s">
        <v>30</v>
      </c>
      <c r="V42" t="s">
        <v>31</v>
      </c>
      <c r="W42" t="s">
        <v>31</v>
      </c>
      <c r="X42" t="s">
        <v>30</v>
      </c>
      <c r="Y42" t="s">
        <v>460</v>
      </c>
      <c r="Z42" t="s">
        <v>461</v>
      </c>
      <c r="AA42" t="s">
        <v>455</v>
      </c>
      <c r="AB42">
        <v>150</v>
      </c>
      <c r="AC42" t="s">
        <v>451</v>
      </c>
      <c r="AD42">
        <v>0</v>
      </c>
      <c r="AF42">
        <f t="shared" ref="AF42" si="19">IFERROR(AVERAGE(Q42:Q43),"")</f>
        <v>1.3318841328056181E-6</v>
      </c>
    </row>
    <row r="43" spans="1:32" x14ac:dyDescent="0.25">
      <c r="A43">
        <v>42</v>
      </c>
      <c r="B43" t="s">
        <v>92</v>
      </c>
      <c r="C43" t="s">
        <v>91</v>
      </c>
      <c r="D43" t="s">
        <v>26</v>
      </c>
      <c r="E43" t="s">
        <v>27</v>
      </c>
      <c r="F43" t="s">
        <v>479</v>
      </c>
      <c r="G43" t="s">
        <v>29</v>
      </c>
      <c r="J43">
        <v>568.81349999999998</v>
      </c>
      <c r="K43">
        <v>8</v>
      </c>
      <c r="L43">
        <v>5</v>
      </c>
      <c r="M43">
        <v>1.8926293879126499</v>
      </c>
      <c r="N43">
        <v>1.92360447259316</v>
      </c>
      <c r="O43">
        <v>2.40722065045165E-2</v>
      </c>
      <c r="P43">
        <v>30.851835954389699</v>
      </c>
      <c r="Q43" s="1">
        <v>9.7605999844193606E-7</v>
      </c>
      <c r="R43" t="s">
        <v>30</v>
      </c>
      <c r="S43" t="s">
        <v>31</v>
      </c>
      <c r="T43" t="s">
        <v>31</v>
      </c>
      <c r="U43" t="s">
        <v>30</v>
      </c>
      <c r="V43" t="s">
        <v>31</v>
      </c>
      <c r="W43" t="s">
        <v>31</v>
      </c>
      <c r="X43" t="s">
        <v>30</v>
      </c>
      <c r="Y43" t="s">
        <v>460</v>
      </c>
      <c r="Z43" t="s">
        <v>461</v>
      </c>
      <c r="AA43" t="s">
        <v>455</v>
      </c>
      <c r="AB43">
        <v>150</v>
      </c>
      <c r="AC43" t="s">
        <v>451</v>
      </c>
      <c r="AD43">
        <v>0</v>
      </c>
    </row>
    <row r="44" spans="1:32" x14ac:dyDescent="0.25">
      <c r="A44">
        <v>43</v>
      </c>
      <c r="B44" t="s">
        <v>93</v>
      </c>
      <c r="C44" t="s">
        <v>94</v>
      </c>
      <c r="D44" t="s">
        <v>26</v>
      </c>
      <c r="E44" t="s">
        <v>27</v>
      </c>
      <c r="F44" t="s">
        <v>479</v>
      </c>
      <c r="G44" t="s">
        <v>29</v>
      </c>
      <c r="J44">
        <v>568.81349999999998</v>
      </c>
      <c r="K44">
        <v>10</v>
      </c>
      <c r="L44">
        <v>5</v>
      </c>
      <c r="M44">
        <v>1.90531139883658</v>
      </c>
      <c r="N44">
        <v>1.92360447259316</v>
      </c>
      <c r="O44">
        <v>2.40722065045165E-2</v>
      </c>
      <c r="P44">
        <v>30.8588221110004</v>
      </c>
      <c r="Q44" s="1">
        <v>9.716092421713931E-7</v>
      </c>
      <c r="R44" t="s">
        <v>30</v>
      </c>
      <c r="S44" t="s">
        <v>31</v>
      </c>
      <c r="T44" t="s">
        <v>31</v>
      </c>
      <c r="U44" t="s">
        <v>30</v>
      </c>
      <c r="V44" t="s">
        <v>31</v>
      </c>
      <c r="W44" t="s">
        <v>31</v>
      </c>
      <c r="X44" t="s">
        <v>30</v>
      </c>
      <c r="Y44" t="s">
        <v>460</v>
      </c>
      <c r="Z44" t="s">
        <v>462</v>
      </c>
      <c r="AA44" t="s">
        <v>455</v>
      </c>
      <c r="AB44">
        <v>38</v>
      </c>
      <c r="AC44" t="s">
        <v>451</v>
      </c>
      <c r="AD44">
        <v>0.5</v>
      </c>
      <c r="AF44">
        <f t="shared" ref="AF44" si="20">IFERROR(AVERAGE(Q44:Q45),"")</f>
        <v>7.0669375987331454E-7</v>
      </c>
    </row>
    <row r="45" spans="1:32" x14ac:dyDescent="0.25">
      <c r="A45">
        <v>44</v>
      </c>
      <c r="B45" t="s">
        <v>95</v>
      </c>
      <c r="C45" t="s">
        <v>94</v>
      </c>
      <c r="D45" t="s">
        <v>26</v>
      </c>
      <c r="E45" t="s">
        <v>27</v>
      </c>
      <c r="F45" t="s">
        <v>479</v>
      </c>
      <c r="G45" t="s">
        <v>29</v>
      </c>
      <c r="J45">
        <v>568.81349999999998</v>
      </c>
      <c r="K45">
        <v>10</v>
      </c>
      <c r="L45">
        <v>4</v>
      </c>
      <c r="M45">
        <v>1.8933274563738101</v>
      </c>
      <c r="N45">
        <v>1.92360447259316</v>
      </c>
      <c r="O45">
        <v>2.40722065045165E-2</v>
      </c>
      <c r="P45">
        <v>32.063567872854598</v>
      </c>
      <c r="Q45" s="1">
        <v>4.4177827757523598E-7</v>
      </c>
      <c r="R45" t="s">
        <v>30</v>
      </c>
      <c r="S45" t="s">
        <v>31</v>
      </c>
      <c r="T45" t="s">
        <v>31</v>
      </c>
      <c r="U45" t="s">
        <v>30</v>
      </c>
      <c r="V45" t="s">
        <v>31</v>
      </c>
      <c r="W45" t="s">
        <v>31</v>
      </c>
      <c r="X45" t="s">
        <v>30</v>
      </c>
      <c r="Y45" t="s">
        <v>460</v>
      </c>
      <c r="Z45" t="s">
        <v>462</v>
      </c>
      <c r="AA45" t="s">
        <v>455</v>
      </c>
      <c r="AB45">
        <v>38</v>
      </c>
      <c r="AC45" t="s">
        <v>451</v>
      </c>
      <c r="AD45">
        <v>0.5</v>
      </c>
    </row>
    <row r="46" spans="1:32" x14ac:dyDescent="0.25">
      <c r="A46">
        <v>45</v>
      </c>
      <c r="B46" t="s">
        <v>96</v>
      </c>
      <c r="C46" t="s">
        <v>97</v>
      </c>
      <c r="D46" t="s">
        <v>26</v>
      </c>
      <c r="E46" t="s">
        <v>27</v>
      </c>
      <c r="F46" t="s">
        <v>479</v>
      </c>
      <c r="G46" t="s">
        <v>29</v>
      </c>
      <c r="J46">
        <v>568.81349999999998</v>
      </c>
      <c r="K46">
        <v>10</v>
      </c>
      <c r="L46">
        <v>4</v>
      </c>
      <c r="M46">
        <v>1.89281489781371</v>
      </c>
      <c r="N46">
        <v>1.92360447259316</v>
      </c>
      <c r="O46">
        <v>2.40722065045165E-2</v>
      </c>
      <c r="P46">
        <v>32.310729188944698</v>
      </c>
      <c r="Q46" s="1">
        <v>3.7582176511259999E-7</v>
      </c>
      <c r="R46" t="s">
        <v>30</v>
      </c>
      <c r="S46" t="s">
        <v>31</v>
      </c>
      <c r="T46" t="s">
        <v>31</v>
      </c>
      <c r="U46" t="s">
        <v>30</v>
      </c>
      <c r="V46" t="s">
        <v>31</v>
      </c>
      <c r="W46" t="s">
        <v>31</v>
      </c>
      <c r="X46" t="s">
        <v>30</v>
      </c>
      <c r="Y46" t="s">
        <v>460</v>
      </c>
      <c r="Z46" t="s">
        <v>462</v>
      </c>
      <c r="AA46" t="s">
        <v>455</v>
      </c>
      <c r="AB46">
        <v>88</v>
      </c>
      <c r="AC46" t="s">
        <v>451</v>
      </c>
      <c r="AD46">
        <v>0.5</v>
      </c>
      <c r="AF46">
        <f t="shared" ref="AF46" si="21">IFERROR(AVERAGE(Q46:Q47),"")</f>
        <v>3.2231251946048148E-7</v>
      </c>
    </row>
    <row r="47" spans="1:32" x14ac:dyDescent="0.25">
      <c r="A47">
        <v>46</v>
      </c>
      <c r="B47" t="s">
        <v>98</v>
      </c>
      <c r="C47" t="s">
        <v>97</v>
      </c>
      <c r="D47" t="s">
        <v>26</v>
      </c>
      <c r="E47" t="s">
        <v>27</v>
      </c>
      <c r="F47" t="s">
        <v>479</v>
      </c>
      <c r="G47" t="s">
        <v>29</v>
      </c>
      <c r="J47">
        <v>568.81349999999998</v>
      </c>
      <c r="K47">
        <v>10</v>
      </c>
      <c r="L47">
        <v>5</v>
      </c>
      <c r="M47">
        <v>1.87122269120621</v>
      </c>
      <c r="N47">
        <v>1.92360447259316</v>
      </c>
      <c r="O47">
        <v>2.40722065045165E-2</v>
      </c>
      <c r="P47">
        <v>32.823011101324099</v>
      </c>
      <c r="Q47" s="1">
        <v>2.6880327380836302E-7</v>
      </c>
      <c r="R47" t="s">
        <v>30</v>
      </c>
      <c r="S47" t="s">
        <v>31</v>
      </c>
      <c r="T47" t="s">
        <v>31</v>
      </c>
      <c r="U47" t="s">
        <v>30</v>
      </c>
      <c r="V47" t="s">
        <v>31</v>
      </c>
      <c r="W47" t="s">
        <v>31</v>
      </c>
      <c r="X47" t="s">
        <v>30</v>
      </c>
      <c r="Y47" t="s">
        <v>460</v>
      </c>
      <c r="Z47" t="s">
        <v>462</v>
      </c>
      <c r="AA47" t="s">
        <v>455</v>
      </c>
      <c r="AB47">
        <v>88</v>
      </c>
      <c r="AC47" t="s">
        <v>451</v>
      </c>
      <c r="AD47">
        <v>0.5</v>
      </c>
    </row>
    <row r="48" spans="1:32" x14ac:dyDescent="0.25">
      <c r="A48">
        <v>47</v>
      </c>
      <c r="B48" t="s">
        <v>99</v>
      </c>
      <c r="C48" t="s">
        <v>100</v>
      </c>
      <c r="D48" t="s">
        <v>26</v>
      </c>
      <c r="E48" t="s">
        <v>27</v>
      </c>
      <c r="F48" t="s">
        <v>479</v>
      </c>
      <c r="G48" t="s">
        <v>29</v>
      </c>
      <c r="J48">
        <v>568.81349999999998</v>
      </c>
      <c r="K48">
        <v>10</v>
      </c>
      <c r="L48">
        <v>4</v>
      </c>
      <c r="M48">
        <v>1.8702068901611999</v>
      </c>
      <c r="N48">
        <v>1.92360447259316</v>
      </c>
      <c r="O48">
        <v>2.40722065045165E-2</v>
      </c>
      <c r="P48">
        <v>30.109184401208399</v>
      </c>
      <c r="Q48">
        <v>1.5866295501597699E-6</v>
      </c>
      <c r="R48" t="s">
        <v>30</v>
      </c>
      <c r="S48" t="s">
        <v>31</v>
      </c>
      <c r="T48" t="s">
        <v>31</v>
      </c>
      <c r="U48" t="s">
        <v>30</v>
      </c>
      <c r="V48" t="s">
        <v>31</v>
      </c>
      <c r="W48" t="s">
        <v>31</v>
      </c>
      <c r="X48" t="s">
        <v>30</v>
      </c>
      <c r="Y48" t="s">
        <v>460</v>
      </c>
      <c r="Z48" t="s">
        <v>462</v>
      </c>
      <c r="AA48" t="s">
        <v>455</v>
      </c>
      <c r="AB48">
        <v>150</v>
      </c>
      <c r="AC48" t="s">
        <v>451</v>
      </c>
      <c r="AD48">
        <v>0.5</v>
      </c>
      <c r="AF48">
        <f t="shared" ref="AF48" si="22">IFERROR(AVERAGE(Q48:Q49),"")</f>
        <v>1.84329365707596E-6</v>
      </c>
    </row>
    <row r="49" spans="1:32" x14ac:dyDescent="0.25">
      <c r="A49">
        <v>48</v>
      </c>
      <c r="B49" t="s">
        <v>101</v>
      </c>
      <c r="C49" t="s">
        <v>100</v>
      </c>
      <c r="D49" t="s">
        <v>26</v>
      </c>
      <c r="E49" t="s">
        <v>27</v>
      </c>
      <c r="F49" t="s">
        <v>479</v>
      </c>
      <c r="G49" t="s">
        <v>29</v>
      </c>
      <c r="J49">
        <v>568.81349999999998</v>
      </c>
      <c r="K49">
        <v>8</v>
      </c>
      <c r="L49">
        <v>4</v>
      </c>
      <c r="M49">
        <v>1.94721147730273</v>
      </c>
      <c r="N49">
        <v>1.92360447259316</v>
      </c>
      <c r="O49">
        <v>2.40722065045165E-2</v>
      </c>
      <c r="P49">
        <v>29.6807146337466</v>
      </c>
      <c r="Q49">
        <v>2.09995776399215E-6</v>
      </c>
      <c r="R49" t="s">
        <v>30</v>
      </c>
      <c r="S49" t="s">
        <v>31</v>
      </c>
      <c r="T49" t="s">
        <v>31</v>
      </c>
      <c r="U49" t="s">
        <v>30</v>
      </c>
      <c r="V49" t="s">
        <v>31</v>
      </c>
      <c r="W49" t="s">
        <v>31</v>
      </c>
      <c r="X49" t="s">
        <v>30</v>
      </c>
      <c r="Y49" t="s">
        <v>460</v>
      </c>
      <c r="Z49" t="s">
        <v>462</v>
      </c>
      <c r="AA49" t="s">
        <v>455</v>
      </c>
      <c r="AB49">
        <v>150</v>
      </c>
      <c r="AC49" t="s">
        <v>451</v>
      </c>
      <c r="AD49">
        <v>0.5</v>
      </c>
    </row>
    <row r="50" spans="1:32" x14ac:dyDescent="0.25">
      <c r="A50">
        <v>49</v>
      </c>
      <c r="B50" t="s">
        <v>102</v>
      </c>
      <c r="C50" t="s">
        <v>103</v>
      </c>
      <c r="D50" t="s">
        <v>26</v>
      </c>
      <c r="E50" t="s">
        <v>27</v>
      </c>
      <c r="F50" t="s">
        <v>479</v>
      </c>
      <c r="G50" t="s">
        <v>29</v>
      </c>
      <c r="J50">
        <v>568.81349999999998</v>
      </c>
      <c r="K50">
        <v>7</v>
      </c>
      <c r="L50">
        <v>5</v>
      </c>
      <c r="M50">
        <v>1.9085715770996099</v>
      </c>
      <c r="N50">
        <v>1.92360447259316</v>
      </c>
      <c r="O50">
        <v>2.40722065045165E-2</v>
      </c>
      <c r="P50">
        <v>29.8888090691946</v>
      </c>
      <c r="Q50">
        <v>1.8326842496755299E-6</v>
      </c>
      <c r="R50" t="s">
        <v>30</v>
      </c>
      <c r="S50" t="s">
        <v>31</v>
      </c>
      <c r="T50" t="s">
        <v>31</v>
      </c>
      <c r="U50" t="s">
        <v>30</v>
      </c>
      <c r="V50" t="s">
        <v>31</v>
      </c>
      <c r="W50" t="s">
        <v>31</v>
      </c>
      <c r="X50" t="s">
        <v>30</v>
      </c>
      <c r="Y50" t="s">
        <v>460</v>
      </c>
      <c r="Z50" t="s">
        <v>463</v>
      </c>
      <c r="AA50" t="s">
        <v>455</v>
      </c>
      <c r="AB50">
        <v>38</v>
      </c>
      <c r="AC50" t="s">
        <v>451</v>
      </c>
      <c r="AD50">
        <v>5</v>
      </c>
      <c r="AF50">
        <f t="shared" ref="AF50" si="23">IFERROR(AVERAGE(Q50:Q51),"")</f>
        <v>1.5240936410729351E-6</v>
      </c>
    </row>
    <row r="51" spans="1:32" x14ac:dyDescent="0.25">
      <c r="A51">
        <v>50</v>
      </c>
      <c r="B51" t="s">
        <v>104</v>
      </c>
      <c r="C51" t="s">
        <v>103</v>
      </c>
      <c r="D51" t="s">
        <v>26</v>
      </c>
      <c r="E51" t="s">
        <v>27</v>
      </c>
      <c r="F51" t="s">
        <v>479</v>
      </c>
      <c r="G51" t="s">
        <v>29</v>
      </c>
      <c r="J51">
        <v>568.81349999999998</v>
      </c>
      <c r="K51">
        <v>9</v>
      </c>
      <c r="L51">
        <v>4</v>
      </c>
      <c r="M51">
        <v>1.92128881033256</v>
      </c>
      <c r="N51">
        <v>1.92360447259316</v>
      </c>
      <c r="O51">
        <v>2.40722065045165E-2</v>
      </c>
      <c r="P51">
        <v>30.516481358123102</v>
      </c>
      <c r="Q51">
        <v>1.2155030324703401E-6</v>
      </c>
      <c r="R51" t="s">
        <v>30</v>
      </c>
      <c r="S51" t="s">
        <v>31</v>
      </c>
      <c r="T51" t="s">
        <v>31</v>
      </c>
      <c r="U51" t="s">
        <v>30</v>
      </c>
      <c r="V51" t="s">
        <v>31</v>
      </c>
      <c r="W51" t="s">
        <v>31</v>
      </c>
      <c r="X51" t="s">
        <v>30</v>
      </c>
      <c r="Y51" t="s">
        <v>460</v>
      </c>
      <c r="Z51" t="s">
        <v>463</v>
      </c>
      <c r="AA51" t="s">
        <v>455</v>
      </c>
      <c r="AB51">
        <v>38</v>
      </c>
      <c r="AC51" t="s">
        <v>451</v>
      </c>
      <c r="AD51">
        <v>5</v>
      </c>
    </row>
    <row r="52" spans="1:32" x14ac:dyDescent="0.25">
      <c r="A52">
        <v>51</v>
      </c>
      <c r="B52" t="s">
        <v>105</v>
      </c>
      <c r="C52" t="s">
        <v>106</v>
      </c>
      <c r="D52" t="s">
        <v>26</v>
      </c>
      <c r="E52" t="s">
        <v>27</v>
      </c>
      <c r="F52" t="s">
        <v>479</v>
      </c>
      <c r="G52" t="s">
        <v>29</v>
      </c>
      <c r="J52">
        <v>568.81349999999998</v>
      </c>
      <c r="K52">
        <v>10</v>
      </c>
      <c r="L52">
        <v>4</v>
      </c>
      <c r="M52">
        <v>1.9092179195982599</v>
      </c>
      <c r="N52">
        <v>1.92360447259316</v>
      </c>
      <c r="O52">
        <v>2.40722065045165E-2</v>
      </c>
      <c r="P52">
        <v>33.4443265033754</v>
      </c>
      <c r="Q52" s="1">
        <v>1.79023088306271E-7</v>
      </c>
      <c r="R52" t="s">
        <v>30</v>
      </c>
      <c r="S52" t="s">
        <v>31</v>
      </c>
      <c r="T52" t="s">
        <v>31</v>
      </c>
      <c r="U52" t="s">
        <v>30</v>
      </c>
      <c r="V52" t="s">
        <v>31</v>
      </c>
      <c r="W52" t="s">
        <v>31</v>
      </c>
      <c r="X52" t="s">
        <v>30</v>
      </c>
      <c r="Y52" t="s">
        <v>460</v>
      </c>
      <c r="Z52" t="s">
        <v>463</v>
      </c>
      <c r="AA52" t="s">
        <v>455</v>
      </c>
      <c r="AB52">
        <v>88</v>
      </c>
      <c r="AC52" t="s">
        <v>451</v>
      </c>
      <c r="AD52">
        <v>5</v>
      </c>
      <c r="AF52">
        <f t="shared" ref="AF52" si="24">IFERROR(AVERAGE(Q52:Q53),"")</f>
        <v>2.88892811425575E-7</v>
      </c>
    </row>
    <row r="53" spans="1:32" x14ac:dyDescent="0.25">
      <c r="A53">
        <v>52</v>
      </c>
      <c r="B53" t="s">
        <v>107</v>
      </c>
      <c r="C53" t="s">
        <v>106</v>
      </c>
      <c r="D53" t="s">
        <v>26</v>
      </c>
      <c r="E53" t="s">
        <v>27</v>
      </c>
      <c r="F53" t="s">
        <v>479</v>
      </c>
      <c r="G53" t="s">
        <v>29</v>
      </c>
      <c r="J53">
        <v>568.81349999999998</v>
      </c>
      <c r="K53">
        <v>10</v>
      </c>
      <c r="L53">
        <v>4</v>
      </c>
      <c r="M53">
        <v>1.91980263250876</v>
      </c>
      <c r="N53">
        <v>1.92360447259316</v>
      </c>
      <c r="O53">
        <v>2.40722065045165E-2</v>
      </c>
      <c r="P53">
        <v>32.220158999821201</v>
      </c>
      <c r="Q53" s="1">
        <v>3.9876253454487902E-7</v>
      </c>
      <c r="R53" t="s">
        <v>30</v>
      </c>
      <c r="S53" t="s">
        <v>31</v>
      </c>
      <c r="T53" t="s">
        <v>31</v>
      </c>
      <c r="U53" t="s">
        <v>30</v>
      </c>
      <c r="V53" t="s">
        <v>31</v>
      </c>
      <c r="W53" t="s">
        <v>31</v>
      </c>
      <c r="X53" t="s">
        <v>30</v>
      </c>
      <c r="Y53" t="s">
        <v>460</v>
      </c>
      <c r="Z53" t="s">
        <v>463</v>
      </c>
      <c r="AA53" t="s">
        <v>455</v>
      </c>
      <c r="AB53">
        <v>88</v>
      </c>
      <c r="AC53" t="s">
        <v>451</v>
      </c>
      <c r="AD53">
        <v>5</v>
      </c>
    </row>
    <row r="54" spans="1:32" x14ac:dyDescent="0.25">
      <c r="A54">
        <v>53</v>
      </c>
      <c r="B54" t="s">
        <v>108</v>
      </c>
      <c r="C54" t="s">
        <v>109</v>
      </c>
      <c r="D54" t="s">
        <v>26</v>
      </c>
      <c r="E54" t="s">
        <v>27</v>
      </c>
      <c r="F54" t="s">
        <v>479</v>
      </c>
      <c r="G54" t="s">
        <v>29</v>
      </c>
      <c r="J54">
        <v>568.81349999999998</v>
      </c>
      <c r="K54">
        <v>7</v>
      </c>
      <c r="L54">
        <v>4</v>
      </c>
      <c r="M54">
        <v>1.9512954185704501</v>
      </c>
      <c r="N54">
        <v>1.92360447259316</v>
      </c>
      <c r="O54">
        <v>2.40722065045165E-2</v>
      </c>
      <c r="P54">
        <v>29.7539043934284</v>
      </c>
      <c r="Q54">
        <v>2.0017793020123499E-6</v>
      </c>
      <c r="R54" t="s">
        <v>30</v>
      </c>
      <c r="S54" t="s">
        <v>31</v>
      </c>
      <c r="T54" t="s">
        <v>31</v>
      </c>
      <c r="U54" t="s">
        <v>30</v>
      </c>
      <c r="V54" t="s">
        <v>31</v>
      </c>
      <c r="W54" t="s">
        <v>31</v>
      </c>
      <c r="X54" t="s">
        <v>30</v>
      </c>
      <c r="Y54" t="s">
        <v>460</v>
      </c>
      <c r="Z54" t="s">
        <v>463</v>
      </c>
      <c r="AA54" t="s">
        <v>455</v>
      </c>
      <c r="AB54">
        <v>150</v>
      </c>
      <c r="AC54" t="s">
        <v>451</v>
      </c>
      <c r="AD54">
        <v>5</v>
      </c>
      <c r="AF54">
        <f t="shared" ref="AF54" si="25">IFERROR(AVERAGE(Q54:Q55),"")</f>
        <v>2.0854910918350849E-6</v>
      </c>
    </row>
    <row r="55" spans="1:32" x14ac:dyDescent="0.25">
      <c r="A55">
        <v>54</v>
      </c>
      <c r="B55" t="s">
        <v>110</v>
      </c>
      <c r="C55" t="s">
        <v>109</v>
      </c>
      <c r="D55" t="s">
        <v>26</v>
      </c>
      <c r="E55" t="s">
        <v>27</v>
      </c>
      <c r="F55" t="s">
        <v>479</v>
      </c>
      <c r="G55" t="s">
        <v>29</v>
      </c>
      <c r="J55">
        <v>568.81349999999998</v>
      </c>
      <c r="K55">
        <v>11</v>
      </c>
      <c r="L55">
        <v>4</v>
      </c>
      <c r="M55">
        <v>1.9792015890207</v>
      </c>
      <c r="N55">
        <v>1.92360447259316</v>
      </c>
      <c r="O55">
        <v>2.40722065045165E-2</v>
      </c>
      <c r="P55">
        <v>29.631123538032298</v>
      </c>
      <c r="Q55">
        <v>2.1692028816578199E-6</v>
      </c>
      <c r="R55" t="s">
        <v>30</v>
      </c>
      <c r="S55" t="s">
        <v>31</v>
      </c>
      <c r="T55" t="s">
        <v>31</v>
      </c>
      <c r="U55" t="s">
        <v>30</v>
      </c>
      <c r="V55" t="s">
        <v>31</v>
      </c>
      <c r="W55" t="s">
        <v>31</v>
      </c>
      <c r="X55" t="s">
        <v>30</v>
      </c>
      <c r="Y55" t="s">
        <v>460</v>
      </c>
      <c r="Z55" t="s">
        <v>463</v>
      </c>
      <c r="AA55" t="s">
        <v>455</v>
      </c>
      <c r="AB55">
        <v>150</v>
      </c>
      <c r="AC55" t="s">
        <v>451</v>
      </c>
      <c r="AD55">
        <v>5</v>
      </c>
    </row>
    <row r="56" spans="1:32" x14ac:dyDescent="0.25">
      <c r="A56">
        <v>55</v>
      </c>
      <c r="B56" t="s">
        <v>111</v>
      </c>
      <c r="C56" t="s">
        <v>112</v>
      </c>
      <c r="D56" t="s">
        <v>26</v>
      </c>
      <c r="E56" t="s">
        <v>27</v>
      </c>
      <c r="F56" t="s">
        <v>479</v>
      </c>
      <c r="G56" t="s">
        <v>29</v>
      </c>
      <c r="J56">
        <v>568.81349999999998</v>
      </c>
      <c r="K56">
        <v>8</v>
      </c>
      <c r="L56">
        <v>4</v>
      </c>
      <c r="M56">
        <v>1.9167822488280799</v>
      </c>
      <c r="N56">
        <v>1.92360447259316</v>
      </c>
      <c r="O56">
        <v>2.40722065045165E-2</v>
      </c>
      <c r="P56">
        <v>31.109001640433998</v>
      </c>
      <c r="Q56" s="1">
        <v>8.2491971976936298E-7</v>
      </c>
      <c r="R56" t="s">
        <v>30</v>
      </c>
      <c r="S56" t="s">
        <v>31</v>
      </c>
      <c r="T56" t="s">
        <v>31</v>
      </c>
      <c r="U56" t="s">
        <v>30</v>
      </c>
      <c r="V56" t="s">
        <v>31</v>
      </c>
      <c r="W56" t="s">
        <v>31</v>
      </c>
      <c r="X56" t="s">
        <v>30</v>
      </c>
      <c r="Y56" t="s">
        <v>460</v>
      </c>
      <c r="Z56" t="s">
        <v>464</v>
      </c>
      <c r="AA56" t="s">
        <v>455</v>
      </c>
      <c r="AB56">
        <v>38</v>
      </c>
      <c r="AC56" t="s">
        <v>452</v>
      </c>
      <c r="AD56">
        <v>0</v>
      </c>
      <c r="AF56">
        <f t="shared" ref="AF56" si="26">IFERROR(AVERAGE(Q56:Q57),"")</f>
        <v>1.0954119607994266E-6</v>
      </c>
    </row>
    <row r="57" spans="1:32" x14ac:dyDescent="0.25">
      <c r="A57">
        <v>56</v>
      </c>
      <c r="B57" t="s">
        <v>113</v>
      </c>
      <c r="C57" t="s">
        <v>112</v>
      </c>
      <c r="D57" t="s">
        <v>26</v>
      </c>
      <c r="E57" t="s">
        <v>27</v>
      </c>
      <c r="F57" t="s">
        <v>479</v>
      </c>
      <c r="G57" t="s">
        <v>29</v>
      </c>
      <c r="J57">
        <v>568.81349999999998</v>
      </c>
      <c r="K57">
        <v>8</v>
      </c>
      <c r="L57">
        <v>4</v>
      </c>
      <c r="M57">
        <v>1.9185394078698701</v>
      </c>
      <c r="N57">
        <v>1.92360447259316</v>
      </c>
      <c r="O57">
        <v>2.40722065045165E-2</v>
      </c>
      <c r="P57">
        <v>30.338159004219499</v>
      </c>
      <c r="Q57">
        <v>1.3659042018294901E-6</v>
      </c>
      <c r="R57" t="s">
        <v>30</v>
      </c>
      <c r="S57" t="s">
        <v>31</v>
      </c>
      <c r="T57" t="s">
        <v>31</v>
      </c>
      <c r="U57" t="s">
        <v>30</v>
      </c>
      <c r="V57" t="s">
        <v>31</v>
      </c>
      <c r="W57" t="s">
        <v>31</v>
      </c>
      <c r="X57" t="s">
        <v>30</v>
      </c>
      <c r="Y57" t="s">
        <v>460</v>
      </c>
      <c r="Z57" t="s">
        <v>464</v>
      </c>
      <c r="AA57" t="s">
        <v>455</v>
      </c>
      <c r="AB57">
        <v>38</v>
      </c>
      <c r="AC57" t="s">
        <v>452</v>
      </c>
      <c r="AD57">
        <v>0</v>
      </c>
    </row>
    <row r="58" spans="1:32" x14ac:dyDescent="0.25">
      <c r="A58">
        <v>57</v>
      </c>
      <c r="B58" t="s">
        <v>114</v>
      </c>
      <c r="C58" t="s">
        <v>115</v>
      </c>
      <c r="D58" t="s">
        <v>26</v>
      </c>
      <c r="E58" t="s">
        <v>27</v>
      </c>
      <c r="F58" t="s">
        <v>479</v>
      </c>
      <c r="G58" t="s">
        <v>29</v>
      </c>
      <c r="J58">
        <v>568.81349999999998</v>
      </c>
      <c r="K58">
        <v>11</v>
      </c>
      <c r="L58">
        <v>4</v>
      </c>
      <c r="M58">
        <v>1.92617908149915</v>
      </c>
      <c r="N58">
        <v>1.92360447259316</v>
      </c>
      <c r="O58">
        <v>2.40722065045165E-2</v>
      </c>
      <c r="P58">
        <v>33.437996209555997</v>
      </c>
      <c r="Q58" s="1">
        <v>1.7976601084283101E-7</v>
      </c>
      <c r="R58" t="s">
        <v>30</v>
      </c>
      <c r="S58" t="s">
        <v>31</v>
      </c>
      <c r="T58" t="s">
        <v>31</v>
      </c>
      <c r="U58" t="s">
        <v>30</v>
      </c>
      <c r="V58" t="s">
        <v>31</v>
      </c>
      <c r="W58" t="s">
        <v>31</v>
      </c>
      <c r="X58" t="s">
        <v>30</v>
      </c>
      <c r="Y58" t="s">
        <v>460</v>
      </c>
      <c r="Z58" t="s">
        <v>464</v>
      </c>
      <c r="AA58" t="s">
        <v>455</v>
      </c>
      <c r="AB58">
        <v>88</v>
      </c>
      <c r="AC58" t="s">
        <v>452</v>
      </c>
      <c r="AD58">
        <v>0</v>
      </c>
      <c r="AF58">
        <f t="shared" ref="AF58" si="27">IFERROR(AVERAGE(Q58:Q59),"")</f>
        <v>2.9909352973492348E-7</v>
      </c>
    </row>
    <row r="59" spans="1:32" x14ac:dyDescent="0.25">
      <c r="A59">
        <v>58</v>
      </c>
      <c r="B59" t="s">
        <v>116</v>
      </c>
      <c r="C59" t="s">
        <v>115</v>
      </c>
      <c r="D59" t="s">
        <v>26</v>
      </c>
      <c r="E59" t="s">
        <v>27</v>
      </c>
      <c r="F59" t="s">
        <v>479</v>
      </c>
      <c r="G59" t="s">
        <v>29</v>
      </c>
      <c r="J59">
        <v>568.81349999999998</v>
      </c>
      <c r="K59">
        <v>11</v>
      </c>
      <c r="L59">
        <v>4</v>
      </c>
      <c r="M59">
        <v>1.9155669098405701</v>
      </c>
      <c r="N59">
        <v>1.92360447259316</v>
      </c>
      <c r="O59">
        <v>2.40722065045165E-2</v>
      </c>
      <c r="P59">
        <v>32.146600340183703</v>
      </c>
      <c r="Q59" s="1">
        <v>4.1842104862701598E-7</v>
      </c>
      <c r="R59" t="s">
        <v>30</v>
      </c>
      <c r="S59" t="s">
        <v>31</v>
      </c>
      <c r="T59" t="s">
        <v>31</v>
      </c>
      <c r="U59" t="s">
        <v>30</v>
      </c>
      <c r="V59" t="s">
        <v>31</v>
      </c>
      <c r="W59" t="s">
        <v>31</v>
      </c>
      <c r="X59" t="s">
        <v>30</v>
      </c>
      <c r="Y59" t="s">
        <v>460</v>
      </c>
      <c r="Z59" t="s">
        <v>464</v>
      </c>
      <c r="AA59" t="s">
        <v>455</v>
      </c>
      <c r="AB59">
        <v>88</v>
      </c>
      <c r="AC59" t="s">
        <v>452</v>
      </c>
      <c r="AD59">
        <v>0</v>
      </c>
    </row>
    <row r="60" spans="1:32" x14ac:dyDescent="0.25">
      <c r="A60">
        <v>59</v>
      </c>
      <c r="B60" t="s">
        <v>117</v>
      </c>
      <c r="C60" t="s">
        <v>118</v>
      </c>
      <c r="D60" t="s">
        <v>26</v>
      </c>
      <c r="E60" t="s">
        <v>27</v>
      </c>
      <c r="F60" t="s">
        <v>479</v>
      </c>
      <c r="G60" t="s">
        <v>29</v>
      </c>
      <c r="J60">
        <v>568.81349999999998</v>
      </c>
      <c r="K60">
        <v>9</v>
      </c>
      <c r="L60">
        <v>4</v>
      </c>
      <c r="M60">
        <v>1.9438741374702</v>
      </c>
      <c r="N60">
        <v>1.92360447259316</v>
      </c>
      <c r="O60">
        <v>2.40722065045165E-2</v>
      </c>
      <c r="P60">
        <v>29.494910193255201</v>
      </c>
      <c r="Q60">
        <v>2.3713766168113298E-6</v>
      </c>
      <c r="R60" t="s">
        <v>30</v>
      </c>
      <c r="S60" t="s">
        <v>31</v>
      </c>
      <c r="T60" t="s">
        <v>31</v>
      </c>
      <c r="U60" t="s">
        <v>30</v>
      </c>
      <c r="V60" t="s">
        <v>31</v>
      </c>
      <c r="W60" t="s">
        <v>31</v>
      </c>
      <c r="X60" t="s">
        <v>30</v>
      </c>
      <c r="Y60" t="s">
        <v>460</v>
      </c>
      <c r="Z60" t="s">
        <v>464</v>
      </c>
      <c r="AA60" t="s">
        <v>455</v>
      </c>
      <c r="AB60">
        <v>150</v>
      </c>
      <c r="AC60" t="s">
        <v>452</v>
      </c>
      <c r="AD60">
        <v>0</v>
      </c>
      <c r="AF60">
        <f t="shared" ref="AF60" si="28">IFERROR(AVERAGE(Q60:Q61),"")</f>
        <v>1.9795325930369351E-6</v>
      </c>
    </row>
    <row r="61" spans="1:32" x14ac:dyDescent="0.25">
      <c r="A61">
        <v>60</v>
      </c>
      <c r="B61" t="s">
        <v>119</v>
      </c>
      <c r="C61" t="s">
        <v>118</v>
      </c>
      <c r="D61" t="s">
        <v>26</v>
      </c>
      <c r="E61" t="s">
        <v>27</v>
      </c>
      <c r="F61" t="s">
        <v>479</v>
      </c>
      <c r="G61" t="s">
        <v>29</v>
      </c>
      <c r="J61">
        <v>568.81349999999998</v>
      </c>
      <c r="K61">
        <v>9</v>
      </c>
      <c r="L61">
        <v>4</v>
      </c>
      <c r="M61">
        <v>1.89438527165836</v>
      </c>
      <c r="N61">
        <v>1.92360447259316</v>
      </c>
      <c r="O61">
        <v>2.40722065045165E-2</v>
      </c>
      <c r="P61">
        <v>30.108164466628601</v>
      </c>
      <c r="Q61">
        <v>1.58768856926254E-6</v>
      </c>
      <c r="R61" t="s">
        <v>30</v>
      </c>
      <c r="S61" t="s">
        <v>31</v>
      </c>
      <c r="T61" t="s">
        <v>31</v>
      </c>
      <c r="U61" t="s">
        <v>30</v>
      </c>
      <c r="V61" t="s">
        <v>31</v>
      </c>
      <c r="W61" t="s">
        <v>31</v>
      </c>
      <c r="X61" t="s">
        <v>30</v>
      </c>
      <c r="Y61" t="s">
        <v>460</v>
      </c>
      <c r="Z61" t="s">
        <v>464</v>
      </c>
      <c r="AA61" t="s">
        <v>455</v>
      </c>
      <c r="AB61">
        <v>150</v>
      </c>
      <c r="AC61" t="s">
        <v>452</v>
      </c>
      <c r="AD61">
        <v>0</v>
      </c>
    </row>
    <row r="62" spans="1:32" x14ac:dyDescent="0.25">
      <c r="A62">
        <v>61</v>
      </c>
      <c r="B62" t="s">
        <v>120</v>
      </c>
      <c r="C62" t="s">
        <v>121</v>
      </c>
      <c r="D62" t="s">
        <v>26</v>
      </c>
      <c r="E62" t="s">
        <v>27</v>
      </c>
      <c r="F62" t="s">
        <v>479</v>
      </c>
      <c r="G62" t="s">
        <v>29</v>
      </c>
      <c r="J62">
        <v>568.81349999999998</v>
      </c>
      <c r="K62">
        <v>9</v>
      </c>
      <c r="L62">
        <v>4</v>
      </c>
      <c r="M62">
        <v>1.9205283239114599</v>
      </c>
      <c r="N62">
        <v>1.92360447259316</v>
      </c>
      <c r="O62">
        <v>2.40722065045165E-2</v>
      </c>
      <c r="P62">
        <v>31.3652265457428</v>
      </c>
      <c r="Q62" s="1">
        <v>6.9761232879006303E-7</v>
      </c>
      <c r="R62" t="s">
        <v>30</v>
      </c>
      <c r="S62" t="s">
        <v>31</v>
      </c>
      <c r="T62" t="s">
        <v>31</v>
      </c>
      <c r="U62" t="s">
        <v>30</v>
      </c>
      <c r="V62" t="s">
        <v>31</v>
      </c>
      <c r="W62" t="s">
        <v>31</v>
      </c>
      <c r="X62" t="s">
        <v>30</v>
      </c>
      <c r="Y62" t="s">
        <v>460</v>
      </c>
      <c r="Z62" t="s">
        <v>465</v>
      </c>
      <c r="AA62" t="s">
        <v>455</v>
      </c>
      <c r="AB62">
        <v>38</v>
      </c>
      <c r="AC62" t="s">
        <v>452</v>
      </c>
      <c r="AD62">
        <v>0.5</v>
      </c>
      <c r="AF62">
        <f t="shared" ref="AF62" si="29">IFERROR(AVERAGE(Q62:Q63),"")</f>
        <v>7.2139303836232653E-7</v>
      </c>
    </row>
    <row r="63" spans="1:32" x14ac:dyDescent="0.25">
      <c r="A63">
        <v>62</v>
      </c>
      <c r="B63" t="s">
        <v>122</v>
      </c>
      <c r="C63" t="s">
        <v>121</v>
      </c>
      <c r="D63" t="s">
        <v>26</v>
      </c>
      <c r="E63" t="s">
        <v>27</v>
      </c>
      <c r="F63" t="s">
        <v>479</v>
      </c>
      <c r="G63" t="s">
        <v>29</v>
      </c>
      <c r="J63">
        <v>568.81349999999998</v>
      </c>
      <c r="K63">
        <v>8</v>
      </c>
      <c r="L63">
        <v>4</v>
      </c>
      <c r="M63">
        <v>1.92726824845068</v>
      </c>
      <c r="N63">
        <v>1.92360447259316</v>
      </c>
      <c r="O63">
        <v>2.40722065045165E-2</v>
      </c>
      <c r="P63">
        <v>31.26441060546</v>
      </c>
      <c r="Q63" s="1">
        <v>7.4517374793459004E-7</v>
      </c>
      <c r="R63" t="s">
        <v>30</v>
      </c>
      <c r="S63" t="s">
        <v>31</v>
      </c>
      <c r="T63" t="s">
        <v>31</v>
      </c>
      <c r="U63" t="s">
        <v>30</v>
      </c>
      <c r="V63" t="s">
        <v>31</v>
      </c>
      <c r="W63" t="s">
        <v>31</v>
      </c>
      <c r="X63" t="s">
        <v>30</v>
      </c>
      <c r="Y63" t="s">
        <v>460</v>
      </c>
      <c r="Z63" t="s">
        <v>465</v>
      </c>
      <c r="AA63" t="s">
        <v>455</v>
      </c>
      <c r="AB63">
        <v>38</v>
      </c>
      <c r="AC63" t="s">
        <v>452</v>
      </c>
      <c r="AD63">
        <v>0.5</v>
      </c>
    </row>
    <row r="64" spans="1:32" x14ac:dyDescent="0.25">
      <c r="A64">
        <v>63</v>
      </c>
      <c r="B64" t="s">
        <v>123</v>
      </c>
      <c r="C64" t="s">
        <v>124</v>
      </c>
      <c r="D64" t="s">
        <v>26</v>
      </c>
      <c r="E64" t="s">
        <v>27</v>
      </c>
      <c r="F64" t="s">
        <v>479</v>
      </c>
      <c r="G64" t="s">
        <v>29</v>
      </c>
      <c r="J64">
        <v>568.81349999999998</v>
      </c>
      <c r="K64">
        <v>12</v>
      </c>
      <c r="L64">
        <v>4</v>
      </c>
      <c r="M64">
        <v>1.9332291561936299</v>
      </c>
      <c r="N64">
        <v>1.92360447259316</v>
      </c>
      <c r="O64">
        <v>2.40722065045165E-2</v>
      </c>
      <c r="P64">
        <v>30.684629015632002</v>
      </c>
      <c r="Q64">
        <v>1.08888657683246E-6</v>
      </c>
      <c r="R64" t="s">
        <v>30</v>
      </c>
      <c r="S64" t="s">
        <v>31</v>
      </c>
      <c r="T64" t="s">
        <v>31</v>
      </c>
      <c r="U64" t="s">
        <v>30</v>
      </c>
      <c r="V64" t="s">
        <v>31</v>
      </c>
      <c r="W64" t="s">
        <v>31</v>
      </c>
      <c r="X64" t="s">
        <v>30</v>
      </c>
      <c r="Y64" t="s">
        <v>460</v>
      </c>
      <c r="Z64" t="s">
        <v>465</v>
      </c>
      <c r="AA64" t="s">
        <v>455</v>
      </c>
      <c r="AB64">
        <v>88</v>
      </c>
      <c r="AC64" t="s">
        <v>452</v>
      </c>
      <c r="AD64">
        <v>0.5</v>
      </c>
      <c r="AF64">
        <f t="shared" ref="AF64" si="30">IFERROR(AVERAGE(Q64:Q65),"")</f>
        <v>9.2542253240141851E-7</v>
      </c>
    </row>
    <row r="65" spans="1:32" x14ac:dyDescent="0.25">
      <c r="A65">
        <v>64</v>
      </c>
      <c r="B65" t="s">
        <v>125</v>
      </c>
      <c r="C65" t="s">
        <v>124</v>
      </c>
      <c r="D65" t="s">
        <v>26</v>
      </c>
      <c r="E65" t="s">
        <v>27</v>
      </c>
      <c r="F65" t="s">
        <v>479</v>
      </c>
      <c r="G65" t="s">
        <v>29</v>
      </c>
      <c r="J65">
        <v>568.81349999999998</v>
      </c>
      <c r="K65">
        <v>10</v>
      </c>
      <c r="L65">
        <v>4</v>
      </c>
      <c r="M65">
        <v>1.9098016880442099</v>
      </c>
      <c r="N65">
        <v>1.92360447259316</v>
      </c>
      <c r="O65">
        <v>2.40722065045165E-2</v>
      </c>
      <c r="P65">
        <v>31.2303619340199</v>
      </c>
      <c r="Q65" s="1">
        <v>7.6195848797037698E-7</v>
      </c>
      <c r="R65" t="s">
        <v>30</v>
      </c>
      <c r="S65" t="s">
        <v>31</v>
      </c>
      <c r="T65" t="s">
        <v>31</v>
      </c>
      <c r="U65" t="s">
        <v>30</v>
      </c>
      <c r="V65" t="s">
        <v>31</v>
      </c>
      <c r="W65" t="s">
        <v>31</v>
      </c>
      <c r="X65" t="s">
        <v>30</v>
      </c>
      <c r="Y65" t="s">
        <v>460</v>
      </c>
      <c r="Z65" t="s">
        <v>465</v>
      </c>
      <c r="AA65" t="s">
        <v>455</v>
      </c>
      <c r="AB65">
        <v>88</v>
      </c>
      <c r="AC65" t="s">
        <v>452</v>
      </c>
      <c r="AD65">
        <v>0.5</v>
      </c>
    </row>
    <row r="66" spans="1:32" x14ac:dyDescent="0.25">
      <c r="A66">
        <v>65</v>
      </c>
      <c r="B66" t="s">
        <v>126</v>
      </c>
      <c r="C66" t="s">
        <v>127</v>
      </c>
      <c r="D66" t="s">
        <v>26</v>
      </c>
      <c r="E66" t="s">
        <v>27</v>
      </c>
      <c r="F66" t="s">
        <v>479</v>
      </c>
      <c r="G66" t="s">
        <v>29</v>
      </c>
      <c r="J66">
        <v>568.81349999999998</v>
      </c>
      <c r="K66">
        <v>10</v>
      </c>
      <c r="L66">
        <v>4</v>
      </c>
      <c r="M66">
        <v>1.9177797942174899</v>
      </c>
      <c r="N66">
        <v>1.92360447259316</v>
      </c>
      <c r="O66">
        <v>2.40722065045165E-2</v>
      </c>
      <c r="P66">
        <v>31.684446425083902</v>
      </c>
      <c r="Q66" s="1">
        <v>5.6613335463235196E-7</v>
      </c>
      <c r="R66" t="s">
        <v>30</v>
      </c>
      <c r="S66" t="s">
        <v>31</v>
      </c>
      <c r="T66" t="s">
        <v>31</v>
      </c>
      <c r="U66" t="s">
        <v>30</v>
      </c>
      <c r="V66" t="s">
        <v>31</v>
      </c>
      <c r="W66" t="s">
        <v>31</v>
      </c>
      <c r="X66" t="s">
        <v>30</v>
      </c>
      <c r="Y66" t="s">
        <v>460</v>
      </c>
      <c r="Z66" t="s">
        <v>465</v>
      </c>
      <c r="AA66" t="s">
        <v>455</v>
      </c>
      <c r="AB66">
        <v>150</v>
      </c>
      <c r="AC66" t="s">
        <v>452</v>
      </c>
      <c r="AD66">
        <v>0.5</v>
      </c>
      <c r="AF66">
        <f t="shared" ref="AF66" si="31">IFERROR(AVERAGE(Q66:Q67),"")</f>
        <v>4.3417676701729849E-7</v>
      </c>
    </row>
    <row r="67" spans="1:32" x14ac:dyDescent="0.25">
      <c r="A67">
        <v>66</v>
      </c>
      <c r="B67" t="s">
        <v>128</v>
      </c>
      <c r="C67" t="s">
        <v>127</v>
      </c>
      <c r="D67" t="s">
        <v>26</v>
      </c>
      <c r="E67" t="s">
        <v>27</v>
      </c>
      <c r="F67" t="s">
        <v>479</v>
      </c>
      <c r="G67" t="s">
        <v>29</v>
      </c>
      <c r="J67">
        <v>568.81349999999998</v>
      </c>
      <c r="K67">
        <v>10</v>
      </c>
      <c r="L67">
        <v>4</v>
      </c>
      <c r="M67">
        <v>1.91001398287585</v>
      </c>
      <c r="N67">
        <v>1.92360447259316</v>
      </c>
      <c r="O67">
        <v>2.40722065045165E-2</v>
      </c>
      <c r="P67">
        <v>32.643897834200203</v>
      </c>
      <c r="Q67" s="1">
        <v>3.0222017940224502E-7</v>
      </c>
      <c r="R67" t="s">
        <v>30</v>
      </c>
      <c r="S67" t="s">
        <v>31</v>
      </c>
      <c r="T67" t="s">
        <v>31</v>
      </c>
      <c r="U67" t="s">
        <v>30</v>
      </c>
      <c r="V67" t="s">
        <v>31</v>
      </c>
      <c r="W67" t="s">
        <v>31</v>
      </c>
      <c r="X67" t="s">
        <v>30</v>
      </c>
      <c r="Y67" t="s">
        <v>460</v>
      </c>
      <c r="Z67" t="s">
        <v>465</v>
      </c>
      <c r="AA67" t="s">
        <v>455</v>
      </c>
      <c r="AB67">
        <v>150</v>
      </c>
      <c r="AC67" t="s">
        <v>452</v>
      </c>
      <c r="AD67">
        <v>0.5</v>
      </c>
    </row>
    <row r="68" spans="1:32" x14ac:dyDescent="0.25">
      <c r="A68">
        <v>67</v>
      </c>
      <c r="B68" t="s">
        <v>129</v>
      </c>
      <c r="C68" t="s">
        <v>130</v>
      </c>
      <c r="D68" t="s">
        <v>26</v>
      </c>
      <c r="E68" t="s">
        <v>27</v>
      </c>
      <c r="F68" t="s">
        <v>479</v>
      </c>
      <c r="G68" t="s">
        <v>29</v>
      </c>
      <c r="J68">
        <v>568.81349999999998</v>
      </c>
      <c r="K68">
        <v>9</v>
      </c>
      <c r="L68">
        <v>4</v>
      </c>
      <c r="M68">
        <v>1.8646136897458101</v>
      </c>
      <c r="N68">
        <v>1.92360447259316</v>
      </c>
      <c r="O68">
        <v>2.40722065045165E-2</v>
      </c>
      <c r="P68">
        <v>33.553261363546298</v>
      </c>
      <c r="Q68" s="1">
        <v>1.66708956179661E-7</v>
      </c>
      <c r="R68" t="s">
        <v>30</v>
      </c>
      <c r="S68" t="s">
        <v>31</v>
      </c>
      <c r="T68" t="s">
        <v>31</v>
      </c>
      <c r="U68" t="s">
        <v>30</v>
      </c>
      <c r="V68" t="s">
        <v>31</v>
      </c>
      <c r="W68" t="s">
        <v>31</v>
      </c>
      <c r="X68" t="s">
        <v>30</v>
      </c>
      <c r="Y68" t="s">
        <v>460</v>
      </c>
      <c r="Z68" t="s">
        <v>466</v>
      </c>
      <c r="AA68" t="s">
        <v>455</v>
      </c>
      <c r="AB68">
        <v>38</v>
      </c>
      <c r="AC68" t="s">
        <v>452</v>
      </c>
      <c r="AD68">
        <v>5</v>
      </c>
      <c r="AF68">
        <f t="shared" ref="AF68" si="32">IFERROR(AVERAGE(Q68:Q69),"")</f>
        <v>3.5598686189123297E-7</v>
      </c>
    </row>
    <row r="69" spans="1:32" x14ac:dyDescent="0.25">
      <c r="A69">
        <v>68</v>
      </c>
      <c r="B69" t="s">
        <v>131</v>
      </c>
      <c r="C69" t="s">
        <v>130</v>
      </c>
      <c r="D69" t="s">
        <v>26</v>
      </c>
      <c r="E69" t="s">
        <v>27</v>
      </c>
      <c r="F69" t="s">
        <v>479</v>
      </c>
      <c r="G69" t="s">
        <v>29</v>
      </c>
      <c r="J69">
        <v>568.81349999999998</v>
      </c>
      <c r="K69">
        <v>9</v>
      </c>
      <c r="L69">
        <v>4</v>
      </c>
      <c r="M69">
        <v>1.93397593187586</v>
      </c>
      <c r="N69">
        <v>1.92360447259316</v>
      </c>
      <c r="O69">
        <v>2.40722065045165E-2</v>
      </c>
      <c r="P69">
        <v>31.741857197259201</v>
      </c>
      <c r="Q69" s="1">
        <v>5.4526476760280495E-7</v>
      </c>
      <c r="R69" t="s">
        <v>30</v>
      </c>
      <c r="S69" t="s">
        <v>31</v>
      </c>
      <c r="T69" t="s">
        <v>31</v>
      </c>
      <c r="U69" t="s">
        <v>30</v>
      </c>
      <c r="V69" t="s">
        <v>31</v>
      </c>
      <c r="W69" t="s">
        <v>31</v>
      </c>
      <c r="X69" t="s">
        <v>30</v>
      </c>
      <c r="Y69" t="s">
        <v>460</v>
      </c>
      <c r="Z69" t="s">
        <v>466</v>
      </c>
      <c r="AA69" t="s">
        <v>455</v>
      </c>
      <c r="AB69">
        <v>38</v>
      </c>
      <c r="AC69" t="s">
        <v>452</v>
      </c>
      <c r="AD69">
        <v>5</v>
      </c>
    </row>
    <row r="70" spans="1:32" x14ac:dyDescent="0.25">
      <c r="A70">
        <v>69</v>
      </c>
      <c r="B70" t="s">
        <v>132</v>
      </c>
      <c r="C70" t="s">
        <v>133</v>
      </c>
      <c r="D70" t="s">
        <v>26</v>
      </c>
      <c r="E70" t="s">
        <v>27</v>
      </c>
      <c r="F70" t="s">
        <v>479</v>
      </c>
      <c r="G70" t="s">
        <v>29</v>
      </c>
      <c r="I70" t="s">
        <v>301</v>
      </c>
      <c r="J70">
        <v>568.81349999999998</v>
      </c>
      <c r="K70">
        <v>12</v>
      </c>
      <c r="L70">
        <v>4</v>
      </c>
      <c r="M70">
        <v>1.9279701802234599</v>
      </c>
      <c r="N70">
        <v>1.92360447259316</v>
      </c>
      <c r="O70">
        <v>2.40722065045165E-2</v>
      </c>
      <c r="P70">
        <v>34.501450347009602</v>
      </c>
      <c r="Q70" s="1">
        <v>8.9652722283643501E-8</v>
      </c>
      <c r="R70" t="s">
        <v>30</v>
      </c>
      <c r="S70" t="s">
        <v>31</v>
      </c>
      <c r="T70" t="s">
        <v>31</v>
      </c>
      <c r="U70" t="s">
        <v>31</v>
      </c>
      <c r="V70" t="s">
        <v>31</v>
      </c>
      <c r="W70" t="s">
        <v>31</v>
      </c>
      <c r="X70" t="s">
        <v>31</v>
      </c>
      <c r="Y70" t="s">
        <v>460</v>
      </c>
      <c r="Z70" t="s">
        <v>466</v>
      </c>
      <c r="AA70" t="s">
        <v>455</v>
      </c>
      <c r="AB70">
        <v>88</v>
      </c>
      <c r="AC70" t="s">
        <v>452</v>
      </c>
      <c r="AD70">
        <v>5</v>
      </c>
      <c r="AF70">
        <f t="shared" ref="AF70" si="33">IFERROR(AVERAGE(Q70:Q71),"")</f>
        <v>7.9734353234060642E-8</v>
      </c>
    </row>
    <row r="71" spans="1:32" x14ac:dyDescent="0.25">
      <c r="A71">
        <v>70</v>
      </c>
      <c r="B71" t="s">
        <v>134</v>
      </c>
      <c r="C71" t="s">
        <v>133</v>
      </c>
      <c r="D71" t="s">
        <v>26</v>
      </c>
      <c r="E71" t="s">
        <v>27</v>
      </c>
      <c r="F71" t="s">
        <v>479</v>
      </c>
      <c r="G71" t="s">
        <v>29</v>
      </c>
      <c r="I71" t="s">
        <v>301</v>
      </c>
      <c r="J71">
        <v>568.81349999999998</v>
      </c>
      <c r="K71">
        <v>9</v>
      </c>
      <c r="L71">
        <v>5</v>
      </c>
      <c r="M71">
        <v>1.87732626698378</v>
      </c>
      <c r="N71">
        <v>1.92360447259316</v>
      </c>
      <c r="O71">
        <v>2.40722065045165E-2</v>
      </c>
      <c r="P71">
        <v>34.883719214524199</v>
      </c>
      <c r="Q71" s="1">
        <v>6.9815984184477797E-8</v>
      </c>
      <c r="R71" t="s">
        <v>30</v>
      </c>
      <c r="S71" t="s">
        <v>31</v>
      </c>
      <c r="T71" t="s">
        <v>31</v>
      </c>
      <c r="U71" t="s">
        <v>31</v>
      </c>
      <c r="V71" t="s">
        <v>31</v>
      </c>
      <c r="W71" t="s">
        <v>31</v>
      </c>
      <c r="X71" t="s">
        <v>31</v>
      </c>
      <c r="Y71" t="s">
        <v>460</v>
      </c>
      <c r="Z71" t="s">
        <v>466</v>
      </c>
      <c r="AA71" t="s">
        <v>455</v>
      </c>
      <c r="AB71">
        <v>88</v>
      </c>
      <c r="AC71" t="s">
        <v>452</v>
      </c>
      <c r="AD71">
        <v>5</v>
      </c>
    </row>
    <row r="72" spans="1:32" x14ac:dyDescent="0.25">
      <c r="A72">
        <v>71</v>
      </c>
      <c r="B72" t="s">
        <v>135</v>
      </c>
      <c r="C72" t="s">
        <v>136</v>
      </c>
      <c r="D72" t="s">
        <v>26</v>
      </c>
      <c r="E72" t="s">
        <v>27</v>
      </c>
      <c r="F72" t="s">
        <v>479</v>
      </c>
      <c r="G72" t="s">
        <v>29</v>
      </c>
      <c r="J72">
        <v>568.81349999999998</v>
      </c>
      <c r="K72">
        <v>11</v>
      </c>
      <c r="L72">
        <v>4</v>
      </c>
      <c r="M72">
        <v>1.9194720392593501</v>
      </c>
      <c r="N72">
        <v>1.92360447259316</v>
      </c>
      <c r="O72">
        <v>2.40722065045165E-2</v>
      </c>
      <c r="P72">
        <v>29.396187029031601</v>
      </c>
      <c r="Q72">
        <v>2.5295853755251599E-6</v>
      </c>
      <c r="R72" t="s">
        <v>30</v>
      </c>
      <c r="S72" t="s">
        <v>31</v>
      </c>
      <c r="T72" t="s">
        <v>31</v>
      </c>
      <c r="U72" t="s">
        <v>30</v>
      </c>
      <c r="V72" t="s">
        <v>31</v>
      </c>
      <c r="W72" t="s">
        <v>31</v>
      </c>
      <c r="X72" t="s">
        <v>30</v>
      </c>
      <c r="Y72" t="s">
        <v>460</v>
      </c>
      <c r="Z72" t="s">
        <v>466</v>
      </c>
      <c r="AA72" t="s">
        <v>455</v>
      </c>
      <c r="AB72">
        <v>150</v>
      </c>
      <c r="AC72" t="s">
        <v>452</v>
      </c>
      <c r="AD72">
        <v>5</v>
      </c>
      <c r="AF72">
        <f t="shared" ref="AF72" si="34">IFERROR(AVERAGE(Q72:Q73),"")</f>
        <v>3.51606243122885E-6</v>
      </c>
    </row>
    <row r="73" spans="1:32" x14ac:dyDescent="0.25">
      <c r="A73">
        <v>72</v>
      </c>
      <c r="B73" t="s">
        <v>137</v>
      </c>
      <c r="C73" t="s">
        <v>136</v>
      </c>
      <c r="D73" t="s">
        <v>26</v>
      </c>
      <c r="E73" t="s">
        <v>27</v>
      </c>
      <c r="F73" t="s">
        <v>479</v>
      </c>
      <c r="G73" t="s">
        <v>29</v>
      </c>
      <c r="J73">
        <v>568.81349999999998</v>
      </c>
      <c r="K73">
        <v>9</v>
      </c>
      <c r="L73">
        <v>4</v>
      </c>
      <c r="M73">
        <v>1.9514937224140301</v>
      </c>
      <c r="N73">
        <v>1.92360447259316</v>
      </c>
      <c r="O73">
        <v>2.40722065045165E-2</v>
      </c>
      <c r="P73">
        <v>28.514827359181499</v>
      </c>
      <c r="Q73">
        <v>4.50253948693254E-6</v>
      </c>
      <c r="R73" t="s">
        <v>30</v>
      </c>
      <c r="S73" t="s">
        <v>31</v>
      </c>
      <c r="T73" t="s">
        <v>31</v>
      </c>
      <c r="U73" t="s">
        <v>30</v>
      </c>
      <c r="V73" t="s">
        <v>31</v>
      </c>
      <c r="W73" t="s">
        <v>31</v>
      </c>
      <c r="X73" t="s">
        <v>30</v>
      </c>
      <c r="Y73" t="s">
        <v>460</v>
      </c>
      <c r="Z73" t="s">
        <v>466</v>
      </c>
      <c r="AA73" t="s">
        <v>455</v>
      </c>
      <c r="AB73">
        <v>150</v>
      </c>
      <c r="AC73" t="s">
        <v>452</v>
      </c>
      <c r="AD73">
        <v>5</v>
      </c>
    </row>
    <row r="74" spans="1:32" x14ac:dyDescent="0.25">
      <c r="A74">
        <v>73</v>
      </c>
      <c r="B74" t="s">
        <v>138</v>
      </c>
      <c r="C74" t="s">
        <v>139</v>
      </c>
      <c r="D74" t="s">
        <v>26</v>
      </c>
      <c r="E74" t="s">
        <v>27</v>
      </c>
      <c r="F74" t="s">
        <v>479</v>
      </c>
      <c r="G74" t="s">
        <v>29</v>
      </c>
      <c r="I74" t="s">
        <v>301</v>
      </c>
      <c r="J74">
        <v>568.81349999999998</v>
      </c>
      <c r="K74">
        <v>11</v>
      </c>
      <c r="L74">
        <v>4</v>
      </c>
      <c r="M74">
        <v>1.9535096175748501</v>
      </c>
      <c r="N74">
        <v>1.92360447259316</v>
      </c>
      <c r="O74">
        <v>2.40722065045165E-2</v>
      </c>
      <c r="P74">
        <v>34.798394119384703</v>
      </c>
      <c r="Q74" s="1">
        <v>7.3823914588965598E-8</v>
      </c>
      <c r="R74" t="s">
        <v>30</v>
      </c>
      <c r="S74" t="s">
        <v>31</v>
      </c>
      <c r="T74" t="s">
        <v>31</v>
      </c>
      <c r="U74" t="s">
        <v>31</v>
      </c>
      <c r="V74" t="s">
        <v>31</v>
      </c>
      <c r="W74" t="s">
        <v>31</v>
      </c>
      <c r="X74" t="s">
        <v>31</v>
      </c>
      <c r="Y74" t="s">
        <v>467</v>
      </c>
      <c r="Z74" t="s">
        <v>461</v>
      </c>
      <c r="AA74" t="s">
        <v>454</v>
      </c>
      <c r="AB74">
        <v>38</v>
      </c>
      <c r="AC74" t="s">
        <v>451</v>
      </c>
      <c r="AD74">
        <v>0</v>
      </c>
      <c r="AF74">
        <f t="shared" ref="AF74" si="35">IFERROR(AVERAGE(Q74:Q75),"")</f>
        <v>7.3823914588965598E-8</v>
      </c>
    </row>
    <row r="75" spans="1:32" x14ac:dyDescent="0.25">
      <c r="A75">
        <v>74</v>
      </c>
      <c r="B75" t="s">
        <v>140</v>
      </c>
      <c r="C75" t="s">
        <v>139</v>
      </c>
      <c r="D75" t="s">
        <v>26</v>
      </c>
      <c r="E75" t="s">
        <v>27</v>
      </c>
      <c r="F75" t="s">
        <v>479</v>
      </c>
      <c r="G75" t="s">
        <v>29</v>
      </c>
      <c r="I75" t="s">
        <v>304</v>
      </c>
      <c r="J75">
        <v>568.81349999999998</v>
      </c>
      <c r="N75">
        <v>1.92360447259316</v>
      </c>
      <c r="O75">
        <v>2.40722065045165E-2</v>
      </c>
      <c r="R75" t="s">
        <v>31</v>
      </c>
      <c r="S75" t="s">
        <v>31</v>
      </c>
      <c r="T75" t="s">
        <v>31</v>
      </c>
      <c r="U75" t="s">
        <v>31</v>
      </c>
      <c r="V75" t="s">
        <v>31</v>
      </c>
      <c r="W75" t="s">
        <v>31</v>
      </c>
      <c r="X75" t="s">
        <v>31</v>
      </c>
      <c r="Y75" t="s">
        <v>467</v>
      </c>
      <c r="Z75" t="s">
        <v>461</v>
      </c>
      <c r="AA75" t="s">
        <v>454</v>
      </c>
      <c r="AB75">
        <v>38</v>
      </c>
      <c r="AC75" t="s">
        <v>451</v>
      </c>
      <c r="AD75">
        <v>0</v>
      </c>
    </row>
    <row r="76" spans="1:32" x14ac:dyDescent="0.25">
      <c r="A76">
        <v>75</v>
      </c>
      <c r="B76" t="s">
        <v>141</v>
      </c>
      <c r="C76" t="s">
        <v>142</v>
      </c>
      <c r="D76" t="s">
        <v>26</v>
      </c>
      <c r="E76" t="s">
        <v>27</v>
      </c>
      <c r="F76" t="s">
        <v>479</v>
      </c>
      <c r="G76" t="s">
        <v>29</v>
      </c>
      <c r="J76">
        <v>568.81349999999998</v>
      </c>
      <c r="K76">
        <v>9</v>
      </c>
      <c r="L76">
        <v>4</v>
      </c>
      <c r="M76">
        <v>1.9131237856549199</v>
      </c>
      <c r="N76">
        <v>1.92360447259316</v>
      </c>
      <c r="O76">
        <v>2.40722065045165E-2</v>
      </c>
      <c r="P76">
        <v>31.3726892890035</v>
      </c>
      <c r="Q76" s="1">
        <v>6.9421479347791901E-7</v>
      </c>
      <c r="R76" t="s">
        <v>30</v>
      </c>
      <c r="S76" t="s">
        <v>31</v>
      </c>
      <c r="T76" t="s">
        <v>31</v>
      </c>
      <c r="U76" t="s">
        <v>30</v>
      </c>
      <c r="V76" t="s">
        <v>31</v>
      </c>
      <c r="W76" t="s">
        <v>31</v>
      </c>
      <c r="X76" t="s">
        <v>30</v>
      </c>
      <c r="Y76" t="s">
        <v>467</v>
      </c>
      <c r="Z76" t="s">
        <v>461</v>
      </c>
      <c r="AA76" t="s">
        <v>454</v>
      </c>
      <c r="AB76">
        <v>88</v>
      </c>
      <c r="AC76" t="s">
        <v>451</v>
      </c>
      <c r="AD76">
        <v>0</v>
      </c>
      <c r="AF76">
        <f t="shared" ref="AF76" si="36">IFERROR(AVERAGE(Q76:Q77),"")</f>
        <v>7.4896475808707944E-7</v>
      </c>
    </row>
    <row r="77" spans="1:32" x14ac:dyDescent="0.25">
      <c r="A77">
        <v>76</v>
      </c>
      <c r="B77" t="s">
        <v>143</v>
      </c>
      <c r="C77" t="s">
        <v>142</v>
      </c>
      <c r="D77" t="s">
        <v>26</v>
      </c>
      <c r="E77" t="s">
        <v>27</v>
      </c>
      <c r="F77" t="s">
        <v>479</v>
      </c>
      <c r="G77" t="s">
        <v>29</v>
      </c>
      <c r="J77">
        <v>568.81349999999998</v>
      </c>
      <c r="K77">
        <v>11</v>
      </c>
      <c r="L77">
        <v>4</v>
      </c>
      <c r="M77">
        <v>1.89407600719445</v>
      </c>
      <c r="N77">
        <v>1.92360447259316</v>
      </c>
      <c r="O77">
        <v>2.40722065045165E-2</v>
      </c>
      <c r="P77">
        <v>31.1488085167049</v>
      </c>
      <c r="Q77" s="1">
        <v>8.0371472269623998E-7</v>
      </c>
      <c r="R77" t="s">
        <v>30</v>
      </c>
      <c r="S77" t="s">
        <v>31</v>
      </c>
      <c r="T77" t="s">
        <v>31</v>
      </c>
      <c r="U77" t="s">
        <v>30</v>
      </c>
      <c r="V77" t="s">
        <v>31</v>
      </c>
      <c r="W77" t="s">
        <v>31</v>
      </c>
      <c r="X77" t="s">
        <v>30</v>
      </c>
      <c r="Y77" t="s">
        <v>467</v>
      </c>
      <c r="Z77" t="s">
        <v>461</v>
      </c>
      <c r="AA77" t="s">
        <v>454</v>
      </c>
      <c r="AB77">
        <v>88</v>
      </c>
      <c r="AC77" t="s">
        <v>451</v>
      </c>
      <c r="AD77">
        <v>0</v>
      </c>
    </row>
    <row r="78" spans="1:32" x14ac:dyDescent="0.25">
      <c r="A78">
        <v>77</v>
      </c>
      <c r="B78" t="s">
        <v>144</v>
      </c>
      <c r="C78" t="s">
        <v>145</v>
      </c>
      <c r="D78" t="s">
        <v>26</v>
      </c>
      <c r="E78" t="s">
        <v>27</v>
      </c>
      <c r="F78" t="s">
        <v>479</v>
      </c>
      <c r="G78" t="s">
        <v>29</v>
      </c>
      <c r="J78">
        <v>568.81349999999998</v>
      </c>
      <c r="K78">
        <v>9</v>
      </c>
      <c r="L78">
        <v>4</v>
      </c>
      <c r="M78">
        <v>1.9453018643345099</v>
      </c>
      <c r="N78">
        <v>1.92360447259316</v>
      </c>
      <c r="O78">
        <v>2.40722065045165E-2</v>
      </c>
      <c r="P78">
        <v>29.472810747116601</v>
      </c>
      <c r="Q78">
        <v>2.4059097629826998E-6</v>
      </c>
      <c r="R78" t="s">
        <v>30</v>
      </c>
      <c r="S78" t="s">
        <v>31</v>
      </c>
      <c r="T78" t="s">
        <v>31</v>
      </c>
      <c r="U78" t="s">
        <v>30</v>
      </c>
      <c r="V78" t="s">
        <v>31</v>
      </c>
      <c r="W78" t="s">
        <v>31</v>
      </c>
      <c r="X78" t="s">
        <v>30</v>
      </c>
      <c r="Y78" t="s">
        <v>467</v>
      </c>
      <c r="Z78" t="s">
        <v>461</v>
      </c>
      <c r="AA78" t="s">
        <v>454</v>
      </c>
      <c r="AB78">
        <v>150</v>
      </c>
      <c r="AC78" t="s">
        <v>451</v>
      </c>
      <c r="AD78">
        <v>0</v>
      </c>
      <c r="AF78">
        <f t="shared" ref="AF78" si="37">IFERROR(AVERAGE(Q78:Q79),"")</f>
        <v>2.2632293100567699E-6</v>
      </c>
    </row>
    <row r="79" spans="1:32" x14ac:dyDescent="0.25">
      <c r="A79">
        <v>78</v>
      </c>
      <c r="B79" t="s">
        <v>146</v>
      </c>
      <c r="C79" t="s">
        <v>145</v>
      </c>
      <c r="D79" t="s">
        <v>26</v>
      </c>
      <c r="E79" t="s">
        <v>27</v>
      </c>
      <c r="F79" t="s">
        <v>479</v>
      </c>
      <c r="G79" t="s">
        <v>29</v>
      </c>
      <c r="J79">
        <v>568.81349999999998</v>
      </c>
      <c r="K79">
        <v>11</v>
      </c>
      <c r="L79">
        <v>4</v>
      </c>
      <c r="M79">
        <v>1.97079969696067</v>
      </c>
      <c r="N79">
        <v>1.92360447259316</v>
      </c>
      <c r="O79">
        <v>2.40722065045165E-2</v>
      </c>
      <c r="P79">
        <v>29.665799154324599</v>
      </c>
      <c r="Q79">
        <v>2.1205488571308399E-6</v>
      </c>
      <c r="R79" t="s">
        <v>30</v>
      </c>
      <c r="S79" t="s">
        <v>31</v>
      </c>
      <c r="T79" t="s">
        <v>31</v>
      </c>
      <c r="U79" t="s">
        <v>30</v>
      </c>
      <c r="V79" t="s">
        <v>31</v>
      </c>
      <c r="W79" t="s">
        <v>31</v>
      </c>
      <c r="X79" t="s">
        <v>30</v>
      </c>
      <c r="Y79" t="s">
        <v>467</v>
      </c>
      <c r="Z79" t="s">
        <v>461</v>
      </c>
      <c r="AA79" t="s">
        <v>454</v>
      </c>
      <c r="AB79">
        <v>150</v>
      </c>
      <c r="AC79" t="s">
        <v>451</v>
      </c>
      <c r="AD79">
        <v>0</v>
      </c>
    </row>
    <row r="80" spans="1:32" x14ac:dyDescent="0.25">
      <c r="A80">
        <v>79</v>
      </c>
      <c r="B80" t="s">
        <v>147</v>
      </c>
      <c r="C80" t="s">
        <v>148</v>
      </c>
      <c r="D80" t="s">
        <v>26</v>
      </c>
      <c r="E80" t="s">
        <v>27</v>
      </c>
      <c r="F80" t="s">
        <v>479</v>
      </c>
      <c r="G80" t="s">
        <v>29</v>
      </c>
      <c r="J80">
        <v>568.81349999999998</v>
      </c>
      <c r="K80">
        <v>9</v>
      </c>
      <c r="L80">
        <v>4</v>
      </c>
      <c r="M80">
        <v>1.89207269394101</v>
      </c>
      <c r="N80">
        <v>1.92360447259316</v>
      </c>
      <c r="O80">
        <v>2.40722065045165E-2</v>
      </c>
      <c r="P80">
        <v>31.981148857182699</v>
      </c>
      <c r="Q80" s="1">
        <v>4.6625220683027201E-7</v>
      </c>
      <c r="R80" t="s">
        <v>30</v>
      </c>
      <c r="S80" t="s">
        <v>31</v>
      </c>
      <c r="T80" t="s">
        <v>31</v>
      </c>
      <c r="U80" t="s">
        <v>30</v>
      </c>
      <c r="V80" t="s">
        <v>31</v>
      </c>
      <c r="W80" t="s">
        <v>31</v>
      </c>
      <c r="X80" t="s">
        <v>30</v>
      </c>
      <c r="Y80" t="s">
        <v>467</v>
      </c>
      <c r="Z80" t="s">
        <v>462</v>
      </c>
      <c r="AA80" t="s">
        <v>454</v>
      </c>
      <c r="AB80">
        <v>38</v>
      </c>
      <c r="AC80" t="s">
        <v>451</v>
      </c>
      <c r="AD80">
        <v>0.5</v>
      </c>
      <c r="AF80">
        <f t="shared" ref="AF80" si="38">IFERROR(AVERAGE(Q80:Q81),"")</f>
        <v>4.4201350063673051E-7</v>
      </c>
    </row>
    <row r="81" spans="1:32" x14ac:dyDescent="0.25">
      <c r="A81">
        <v>80</v>
      </c>
      <c r="B81" t="s">
        <v>149</v>
      </c>
      <c r="C81" t="s">
        <v>148</v>
      </c>
      <c r="D81" t="s">
        <v>26</v>
      </c>
      <c r="E81" t="s">
        <v>27</v>
      </c>
      <c r="F81" t="s">
        <v>479</v>
      </c>
      <c r="G81" t="s">
        <v>29</v>
      </c>
      <c r="J81">
        <v>568.81349999999998</v>
      </c>
      <c r="K81">
        <v>9</v>
      </c>
      <c r="L81">
        <v>4</v>
      </c>
      <c r="M81">
        <v>1.9230800370516901</v>
      </c>
      <c r="N81">
        <v>1.92360447259316</v>
      </c>
      <c r="O81">
        <v>2.40722065045165E-2</v>
      </c>
      <c r="P81">
        <v>32.148963071862703</v>
      </c>
      <c r="Q81" s="1">
        <v>4.1777479444318901E-7</v>
      </c>
      <c r="R81" t="s">
        <v>30</v>
      </c>
      <c r="S81" t="s">
        <v>31</v>
      </c>
      <c r="T81" t="s">
        <v>31</v>
      </c>
      <c r="U81" t="s">
        <v>30</v>
      </c>
      <c r="V81" t="s">
        <v>31</v>
      </c>
      <c r="W81" t="s">
        <v>31</v>
      </c>
      <c r="X81" t="s">
        <v>30</v>
      </c>
      <c r="Y81" t="s">
        <v>467</v>
      </c>
      <c r="Z81" t="s">
        <v>462</v>
      </c>
      <c r="AA81" t="s">
        <v>454</v>
      </c>
      <c r="AB81">
        <v>38</v>
      </c>
      <c r="AC81" t="s">
        <v>451</v>
      </c>
      <c r="AD81">
        <v>0.5</v>
      </c>
    </row>
    <row r="82" spans="1:32" x14ac:dyDescent="0.25">
      <c r="A82">
        <v>81</v>
      </c>
      <c r="B82" t="s">
        <v>150</v>
      </c>
      <c r="C82" t="s">
        <v>151</v>
      </c>
      <c r="D82" t="s">
        <v>26</v>
      </c>
      <c r="E82" t="s">
        <v>27</v>
      </c>
      <c r="F82" t="s">
        <v>479</v>
      </c>
      <c r="G82" t="s">
        <v>29</v>
      </c>
      <c r="J82">
        <v>568.81349999999998</v>
      </c>
      <c r="K82">
        <v>8</v>
      </c>
      <c r="L82">
        <v>4</v>
      </c>
      <c r="M82">
        <v>1.9652609029297501</v>
      </c>
      <c r="N82">
        <v>1.92360447259316</v>
      </c>
      <c r="O82">
        <v>2.40722065045165E-2</v>
      </c>
      <c r="P82">
        <v>31.3465462380661</v>
      </c>
      <c r="Q82" s="1">
        <v>7.0618992506314704E-7</v>
      </c>
      <c r="R82" t="s">
        <v>30</v>
      </c>
      <c r="S82" t="s">
        <v>31</v>
      </c>
      <c r="T82" t="s">
        <v>31</v>
      </c>
      <c r="U82" t="s">
        <v>30</v>
      </c>
      <c r="V82" t="s">
        <v>31</v>
      </c>
      <c r="W82" t="s">
        <v>31</v>
      </c>
      <c r="X82" t="s">
        <v>30</v>
      </c>
      <c r="Y82" t="s">
        <v>467</v>
      </c>
      <c r="Z82" t="s">
        <v>462</v>
      </c>
      <c r="AA82" t="s">
        <v>454</v>
      </c>
      <c r="AB82">
        <v>88</v>
      </c>
      <c r="AC82" t="s">
        <v>451</v>
      </c>
      <c r="AD82">
        <v>0.5</v>
      </c>
      <c r="AF82">
        <f t="shared" ref="AF82" si="39">IFERROR(AVERAGE(Q82:Q83),"")</f>
        <v>9.8966788306861358E-7</v>
      </c>
    </row>
    <row r="83" spans="1:32" x14ac:dyDescent="0.25">
      <c r="A83">
        <v>82</v>
      </c>
      <c r="B83" t="s">
        <v>152</v>
      </c>
      <c r="C83" t="s">
        <v>151</v>
      </c>
      <c r="D83" t="s">
        <v>26</v>
      </c>
      <c r="E83" t="s">
        <v>27</v>
      </c>
      <c r="F83" t="s">
        <v>479</v>
      </c>
      <c r="G83" t="s">
        <v>29</v>
      </c>
      <c r="J83">
        <v>568.81349999999998</v>
      </c>
      <c r="K83">
        <v>9</v>
      </c>
      <c r="L83">
        <v>4</v>
      </c>
      <c r="M83">
        <v>1.94549520748614</v>
      </c>
      <c r="N83">
        <v>1.92360447259316</v>
      </c>
      <c r="O83">
        <v>2.40722065045165E-2</v>
      </c>
      <c r="P83">
        <v>30.445657734208901</v>
      </c>
      <c r="Q83">
        <v>1.2731458410740799E-6</v>
      </c>
      <c r="R83" t="s">
        <v>30</v>
      </c>
      <c r="S83" t="s">
        <v>31</v>
      </c>
      <c r="T83" t="s">
        <v>31</v>
      </c>
      <c r="U83" t="s">
        <v>30</v>
      </c>
      <c r="V83" t="s">
        <v>31</v>
      </c>
      <c r="W83" t="s">
        <v>31</v>
      </c>
      <c r="X83" t="s">
        <v>30</v>
      </c>
      <c r="Y83" t="s">
        <v>467</v>
      </c>
      <c r="Z83" t="s">
        <v>462</v>
      </c>
      <c r="AA83" t="s">
        <v>454</v>
      </c>
      <c r="AB83">
        <v>88</v>
      </c>
      <c r="AC83" t="s">
        <v>451</v>
      </c>
      <c r="AD83">
        <v>0.5</v>
      </c>
    </row>
    <row r="84" spans="1:32" x14ac:dyDescent="0.25">
      <c r="A84">
        <v>83</v>
      </c>
      <c r="B84" t="s">
        <v>153</v>
      </c>
      <c r="C84" t="s">
        <v>154</v>
      </c>
      <c r="D84" t="s">
        <v>26</v>
      </c>
      <c r="E84" t="s">
        <v>27</v>
      </c>
      <c r="F84" t="s">
        <v>479</v>
      </c>
      <c r="G84" t="s">
        <v>29</v>
      </c>
      <c r="J84">
        <v>568.81349999999998</v>
      </c>
      <c r="K84">
        <v>10</v>
      </c>
      <c r="L84">
        <v>4</v>
      </c>
      <c r="M84">
        <v>1.93294100190445</v>
      </c>
      <c r="N84">
        <v>1.92360447259316</v>
      </c>
      <c r="O84">
        <v>2.40722065045165E-2</v>
      </c>
      <c r="P84">
        <v>30.174715589763501</v>
      </c>
      <c r="Q84">
        <v>1.52004727064222E-6</v>
      </c>
      <c r="R84" t="s">
        <v>30</v>
      </c>
      <c r="S84" t="s">
        <v>31</v>
      </c>
      <c r="T84" t="s">
        <v>31</v>
      </c>
      <c r="U84" t="s">
        <v>30</v>
      </c>
      <c r="V84" t="s">
        <v>31</v>
      </c>
      <c r="W84" t="s">
        <v>31</v>
      </c>
      <c r="X84" t="s">
        <v>30</v>
      </c>
      <c r="Y84" t="s">
        <v>467</v>
      </c>
      <c r="Z84" t="s">
        <v>462</v>
      </c>
      <c r="AA84" t="s">
        <v>454</v>
      </c>
      <c r="AB84">
        <v>150</v>
      </c>
      <c r="AC84" t="s">
        <v>451</v>
      </c>
      <c r="AD84">
        <v>0.5</v>
      </c>
      <c r="AF84">
        <f t="shared" ref="AF84" si="40">IFERROR(AVERAGE(Q84:Q85),"")</f>
        <v>1.298350924653375E-6</v>
      </c>
    </row>
    <row r="85" spans="1:32" x14ac:dyDescent="0.25">
      <c r="A85">
        <v>84</v>
      </c>
      <c r="B85" t="s">
        <v>155</v>
      </c>
      <c r="C85" t="s">
        <v>154</v>
      </c>
      <c r="D85" t="s">
        <v>26</v>
      </c>
      <c r="E85" t="s">
        <v>27</v>
      </c>
      <c r="F85" t="s">
        <v>479</v>
      </c>
      <c r="G85" t="s">
        <v>29</v>
      </c>
      <c r="J85">
        <v>568.81349999999998</v>
      </c>
      <c r="K85">
        <v>11</v>
      </c>
      <c r="L85">
        <v>4</v>
      </c>
      <c r="M85">
        <v>1.9692326462627501</v>
      </c>
      <c r="N85">
        <v>1.92360447259316</v>
      </c>
      <c r="O85">
        <v>2.40722065045165E-2</v>
      </c>
      <c r="P85">
        <v>30.701897512600901</v>
      </c>
      <c r="Q85">
        <v>1.0766545786645299E-6</v>
      </c>
      <c r="R85" t="s">
        <v>30</v>
      </c>
      <c r="S85" t="s">
        <v>31</v>
      </c>
      <c r="T85" t="s">
        <v>31</v>
      </c>
      <c r="U85" t="s">
        <v>30</v>
      </c>
      <c r="V85" t="s">
        <v>31</v>
      </c>
      <c r="W85" t="s">
        <v>31</v>
      </c>
      <c r="X85" t="s">
        <v>30</v>
      </c>
      <c r="Y85" t="s">
        <v>467</v>
      </c>
      <c r="Z85" t="s">
        <v>462</v>
      </c>
      <c r="AA85" t="s">
        <v>454</v>
      </c>
      <c r="AB85">
        <v>150</v>
      </c>
      <c r="AC85" t="s">
        <v>451</v>
      </c>
      <c r="AD85">
        <v>0.5</v>
      </c>
    </row>
    <row r="86" spans="1:32" x14ac:dyDescent="0.25">
      <c r="A86">
        <v>85</v>
      </c>
      <c r="B86" t="s">
        <v>156</v>
      </c>
      <c r="C86" t="s">
        <v>157</v>
      </c>
      <c r="D86" t="s">
        <v>26</v>
      </c>
      <c r="E86" t="s">
        <v>27</v>
      </c>
      <c r="F86" t="s">
        <v>479</v>
      </c>
      <c r="G86" t="s">
        <v>29</v>
      </c>
      <c r="J86">
        <v>568.81349999999998</v>
      </c>
      <c r="K86">
        <v>10</v>
      </c>
      <c r="L86">
        <v>4</v>
      </c>
      <c r="M86">
        <v>1.8944126221500399</v>
      </c>
      <c r="N86">
        <v>1.92360447259316</v>
      </c>
      <c r="O86">
        <v>2.40722065045165E-2</v>
      </c>
      <c r="P86">
        <v>32.9422629788682</v>
      </c>
      <c r="Q86" s="1">
        <v>2.4862981898570802E-7</v>
      </c>
      <c r="R86" t="s">
        <v>30</v>
      </c>
      <c r="S86" t="s">
        <v>31</v>
      </c>
      <c r="T86" t="s">
        <v>31</v>
      </c>
      <c r="U86" t="s">
        <v>30</v>
      </c>
      <c r="V86" t="s">
        <v>31</v>
      </c>
      <c r="W86" t="s">
        <v>31</v>
      </c>
      <c r="X86" t="s">
        <v>30</v>
      </c>
      <c r="Y86" t="s">
        <v>467</v>
      </c>
      <c r="Z86" t="s">
        <v>463</v>
      </c>
      <c r="AA86" t="s">
        <v>454</v>
      </c>
      <c r="AB86">
        <v>38</v>
      </c>
      <c r="AC86" t="s">
        <v>451</v>
      </c>
      <c r="AD86">
        <v>5</v>
      </c>
      <c r="AF86">
        <f t="shared" ref="AF86" si="41">IFERROR(AVERAGE(Q86:Q87),"")</f>
        <v>2.7202224999747397E-7</v>
      </c>
    </row>
    <row r="87" spans="1:32" x14ac:dyDescent="0.25">
      <c r="A87">
        <v>86</v>
      </c>
      <c r="B87" t="s">
        <v>158</v>
      </c>
      <c r="C87" t="s">
        <v>157</v>
      </c>
      <c r="D87" t="s">
        <v>26</v>
      </c>
      <c r="E87" t="s">
        <v>27</v>
      </c>
      <c r="F87" t="s">
        <v>479</v>
      </c>
      <c r="G87" t="s">
        <v>29</v>
      </c>
      <c r="J87">
        <v>568.81349999999998</v>
      </c>
      <c r="K87">
        <v>10</v>
      </c>
      <c r="L87">
        <v>4</v>
      </c>
      <c r="M87">
        <v>1.95978374902729</v>
      </c>
      <c r="N87">
        <v>1.92360447259316</v>
      </c>
      <c r="O87">
        <v>2.40722065045165E-2</v>
      </c>
      <c r="P87">
        <v>32.678712460750603</v>
      </c>
      <c r="Q87" s="1">
        <v>2.9541468100923997E-7</v>
      </c>
      <c r="R87" t="s">
        <v>30</v>
      </c>
      <c r="S87" t="s">
        <v>31</v>
      </c>
      <c r="T87" t="s">
        <v>31</v>
      </c>
      <c r="U87" t="s">
        <v>30</v>
      </c>
      <c r="V87" t="s">
        <v>31</v>
      </c>
      <c r="W87" t="s">
        <v>31</v>
      </c>
      <c r="X87" t="s">
        <v>30</v>
      </c>
      <c r="Y87" t="s">
        <v>467</v>
      </c>
      <c r="Z87" t="s">
        <v>463</v>
      </c>
      <c r="AA87" t="s">
        <v>454</v>
      </c>
      <c r="AB87">
        <v>38</v>
      </c>
      <c r="AC87" t="s">
        <v>451</v>
      </c>
      <c r="AD87">
        <v>5</v>
      </c>
    </row>
    <row r="88" spans="1:32" x14ac:dyDescent="0.25">
      <c r="A88">
        <v>87</v>
      </c>
      <c r="B88" t="s">
        <v>159</v>
      </c>
      <c r="C88" t="s">
        <v>160</v>
      </c>
      <c r="D88" t="s">
        <v>26</v>
      </c>
      <c r="E88" t="s">
        <v>27</v>
      </c>
      <c r="F88" t="s">
        <v>479</v>
      </c>
      <c r="G88" t="s">
        <v>29</v>
      </c>
      <c r="J88">
        <v>568.81349999999998</v>
      </c>
      <c r="K88">
        <v>9</v>
      </c>
      <c r="L88">
        <v>4</v>
      </c>
      <c r="M88">
        <v>1.9275007475841499</v>
      </c>
      <c r="N88">
        <v>1.92360447259316</v>
      </c>
      <c r="O88">
        <v>2.40722065045165E-2</v>
      </c>
      <c r="P88">
        <v>31.577137034488299</v>
      </c>
      <c r="Q88" s="1">
        <v>6.0730524760657604E-7</v>
      </c>
      <c r="R88" t="s">
        <v>30</v>
      </c>
      <c r="S88" t="s">
        <v>31</v>
      </c>
      <c r="T88" t="s">
        <v>31</v>
      </c>
      <c r="U88" t="s">
        <v>30</v>
      </c>
      <c r="V88" t="s">
        <v>31</v>
      </c>
      <c r="W88" t="s">
        <v>31</v>
      </c>
      <c r="X88" t="s">
        <v>30</v>
      </c>
      <c r="Y88" t="s">
        <v>467</v>
      </c>
      <c r="Z88" t="s">
        <v>463</v>
      </c>
      <c r="AA88" t="s">
        <v>454</v>
      </c>
      <c r="AB88">
        <v>88</v>
      </c>
      <c r="AC88" t="s">
        <v>451</v>
      </c>
      <c r="AD88">
        <v>5</v>
      </c>
      <c r="AF88">
        <f t="shared" ref="AF88" si="42">IFERROR(AVERAGE(Q88:Q89),"")</f>
        <v>4.2599094653949102E-7</v>
      </c>
    </row>
    <row r="89" spans="1:32" x14ac:dyDescent="0.25">
      <c r="A89">
        <v>88</v>
      </c>
      <c r="B89" t="s">
        <v>161</v>
      </c>
      <c r="C89" t="s">
        <v>160</v>
      </c>
      <c r="D89" t="s">
        <v>26</v>
      </c>
      <c r="E89" t="s">
        <v>27</v>
      </c>
      <c r="F89" t="s">
        <v>479</v>
      </c>
      <c r="G89" t="s">
        <v>29</v>
      </c>
      <c r="J89">
        <v>568.81349999999998</v>
      </c>
      <c r="K89">
        <v>10</v>
      </c>
      <c r="L89">
        <v>4</v>
      </c>
      <c r="M89">
        <v>1.9021478618827801</v>
      </c>
      <c r="N89">
        <v>1.92360447259316</v>
      </c>
      <c r="O89">
        <v>2.40722065045165E-2</v>
      </c>
      <c r="P89">
        <v>32.966762484521901</v>
      </c>
      <c r="Q89" s="1">
        <v>2.4467664547240599E-7</v>
      </c>
      <c r="R89" t="s">
        <v>30</v>
      </c>
      <c r="S89" t="s">
        <v>31</v>
      </c>
      <c r="T89" t="s">
        <v>31</v>
      </c>
      <c r="U89" t="s">
        <v>30</v>
      </c>
      <c r="V89" t="s">
        <v>31</v>
      </c>
      <c r="W89" t="s">
        <v>31</v>
      </c>
      <c r="X89" t="s">
        <v>30</v>
      </c>
      <c r="Y89" t="s">
        <v>467</v>
      </c>
      <c r="Z89" t="s">
        <v>463</v>
      </c>
      <c r="AA89" t="s">
        <v>454</v>
      </c>
      <c r="AB89">
        <v>88</v>
      </c>
      <c r="AC89" t="s">
        <v>451</v>
      </c>
      <c r="AD89">
        <v>5</v>
      </c>
    </row>
    <row r="90" spans="1:32" x14ac:dyDescent="0.25">
      <c r="A90">
        <v>89</v>
      </c>
      <c r="B90" t="s">
        <v>162</v>
      </c>
      <c r="C90" t="s">
        <v>163</v>
      </c>
      <c r="D90" t="s">
        <v>26</v>
      </c>
      <c r="E90" t="s">
        <v>27</v>
      </c>
      <c r="F90" t="s">
        <v>479</v>
      </c>
      <c r="G90" t="s">
        <v>29</v>
      </c>
      <c r="J90">
        <v>568.81349999999998</v>
      </c>
      <c r="K90">
        <v>9</v>
      </c>
      <c r="L90">
        <v>4</v>
      </c>
      <c r="M90">
        <v>1.8859333957092499</v>
      </c>
      <c r="N90">
        <v>1.92360447259316</v>
      </c>
      <c r="O90">
        <v>2.40722065045165E-2</v>
      </c>
      <c r="P90">
        <v>31.093421516046401</v>
      </c>
      <c r="Q90" s="1">
        <v>8.3337073349491803E-7</v>
      </c>
      <c r="R90" t="s">
        <v>30</v>
      </c>
      <c r="S90" t="s">
        <v>31</v>
      </c>
      <c r="T90" t="s">
        <v>31</v>
      </c>
      <c r="U90" t="s">
        <v>30</v>
      </c>
      <c r="V90" t="s">
        <v>31</v>
      </c>
      <c r="W90" t="s">
        <v>31</v>
      </c>
      <c r="X90" t="s">
        <v>30</v>
      </c>
      <c r="Y90" t="s">
        <v>467</v>
      </c>
      <c r="Z90" t="s">
        <v>463</v>
      </c>
      <c r="AA90" t="s">
        <v>454</v>
      </c>
      <c r="AB90">
        <v>150</v>
      </c>
      <c r="AC90" t="s">
        <v>451</v>
      </c>
      <c r="AD90">
        <v>5</v>
      </c>
      <c r="AF90">
        <f t="shared" ref="AF90" si="43">IFERROR(AVERAGE(Q90:Q91),"")</f>
        <v>9.1781070745131409E-7</v>
      </c>
    </row>
    <row r="91" spans="1:32" x14ac:dyDescent="0.25">
      <c r="A91">
        <v>90</v>
      </c>
      <c r="B91" t="s">
        <v>164</v>
      </c>
      <c r="C91" t="s">
        <v>163</v>
      </c>
      <c r="D91" t="s">
        <v>26</v>
      </c>
      <c r="E91" t="s">
        <v>27</v>
      </c>
      <c r="F91" t="s">
        <v>479</v>
      </c>
      <c r="G91" t="s">
        <v>29</v>
      </c>
      <c r="J91">
        <v>568.81349999999998</v>
      </c>
      <c r="K91">
        <v>8</v>
      </c>
      <c r="L91">
        <v>3</v>
      </c>
      <c r="M91">
        <v>1.91158296419184</v>
      </c>
      <c r="N91">
        <v>1.92360447259316</v>
      </c>
      <c r="O91">
        <v>2.40722065045165E-2</v>
      </c>
      <c r="P91">
        <v>30.8113600410875</v>
      </c>
      <c r="Q91">
        <v>1.00225068140771E-6</v>
      </c>
      <c r="R91" t="s">
        <v>30</v>
      </c>
      <c r="S91" t="s">
        <v>31</v>
      </c>
      <c r="T91" t="s">
        <v>31</v>
      </c>
      <c r="U91" t="s">
        <v>30</v>
      </c>
      <c r="V91" t="s">
        <v>31</v>
      </c>
      <c r="W91" t="s">
        <v>31</v>
      </c>
      <c r="X91" t="s">
        <v>30</v>
      </c>
      <c r="Y91" t="s">
        <v>467</v>
      </c>
      <c r="Z91" t="s">
        <v>463</v>
      </c>
      <c r="AA91" t="s">
        <v>454</v>
      </c>
      <c r="AB91">
        <v>150</v>
      </c>
      <c r="AC91" t="s">
        <v>451</v>
      </c>
      <c r="AD91">
        <v>5</v>
      </c>
    </row>
    <row r="92" spans="1:32" x14ac:dyDescent="0.25">
      <c r="A92">
        <v>91</v>
      </c>
      <c r="B92" t="s">
        <v>165</v>
      </c>
      <c r="C92" t="s">
        <v>166</v>
      </c>
      <c r="D92" t="s">
        <v>26</v>
      </c>
      <c r="E92" t="s">
        <v>27</v>
      </c>
      <c r="F92" t="s">
        <v>479</v>
      </c>
      <c r="G92" t="s">
        <v>29</v>
      </c>
      <c r="I92" t="s">
        <v>317</v>
      </c>
      <c r="J92">
        <v>568.81349999999998</v>
      </c>
      <c r="K92">
        <v>9</v>
      </c>
      <c r="L92">
        <v>4</v>
      </c>
      <c r="M92">
        <v>1.8628518316118099</v>
      </c>
      <c r="N92">
        <v>1.92360447259316</v>
      </c>
      <c r="O92">
        <v>2.40722065045165E-2</v>
      </c>
      <c r="P92">
        <v>38.336529810323498</v>
      </c>
      <c r="Q92" s="1">
        <v>7.2938511342827697E-9</v>
      </c>
      <c r="R92" t="s">
        <v>30</v>
      </c>
      <c r="S92" t="s">
        <v>31</v>
      </c>
      <c r="T92" t="s">
        <v>31</v>
      </c>
      <c r="U92" t="s">
        <v>31</v>
      </c>
      <c r="V92" t="s">
        <v>31</v>
      </c>
      <c r="W92" t="s">
        <v>31</v>
      </c>
      <c r="X92" t="s">
        <v>31</v>
      </c>
      <c r="Y92" t="s">
        <v>467</v>
      </c>
      <c r="Z92" t="s">
        <v>464</v>
      </c>
      <c r="AA92" t="s">
        <v>454</v>
      </c>
      <c r="AB92">
        <v>38</v>
      </c>
      <c r="AC92" t="s">
        <v>452</v>
      </c>
      <c r="AD92">
        <v>0</v>
      </c>
      <c r="AF92">
        <f t="shared" ref="AF92" si="44">IFERROR(AVERAGE(Q92:Q93),"")</f>
        <v>6.8428844616640886E-8</v>
      </c>
    </row>
    <row r="93" spans="1:32" x14ac:dyDescent="0.25">
      <c r="A93">
        <v>92</v>
      </c>
      <c r="B93" t="s">
        <v>167</v>
      </c>
      <c r="C93" t="s">
        <v>166</v>
      </c>
      <c r="D93" t="s">
        <v>26</v>
      </c>
      <c r="E93" t="s">
        <v>27</v>
      </c>
      <c r="F93" t="s">
        <v>479</v>
      </c>
      <c r="G93" t="s">
        <v>29</v>
      </c>
      <c r="J93">
        <v>568.81349999999998</v>
      </c>
      <c r="K93">
        <v>10</v>
      </c>
      <c r="L93">
        <v>5</v>
      </c>
      <c r="M93">
        <v>1.8795047688724</v>
      </c>
      <c r="N93">
        <v>1.92360447259316</v>
      </c>
      <c r="O93">
        <v>2.40722065045165E-2</v>
      </c>
      <c r="P93">
        <v>33.938580081913202</v>
      </c>
      <c r="Q93" s="1">
        <v>1.2956383809899899E-7</v>
      </c>
      <c r="R93" t="s">
        <v>30</v>
      </c>
      <c r="S93" t="s">
        <v>31</v>
      </c>
      <c r="T93" t="s">
        <v>31</v>
      </c>
      <c r="U93" t="s">
        <v>30</v>
      </c>
      <c r="V93" t="s">
        <v>31</v>
      </c>
      <c r="W93" t="s">
        <v>31</v>
      </c>
      <c r="X93" t="s">
        <v>30</v>
      </c>
      <c r="Y93" t="s">
        <v>467</v>
      </c>
      <c r="Z93" t="s">
        <v>464</v>
      </c>
      <c r="AA93" t="s">
        <v>454</v>
      </c>
      <c r="AB93">
        <v>38</v>
      </c>
      <c r="AC93" t="s">
        <v>452</v>
      </c>
      <c r="AD93">
        <v>0</v>
      </c>
    </row>
    <row r="94" spans="1:32" x14ac:dyDescent="0.25">
      <c r="A94">
        <v>93</v>
      </c>
      <c r="B94" t="s">
        <v>168</v>
      </c>
      <c r="C94" t="s">
        <v>166</v>
      </c>
      <c r="D94" t="s">
        <v>26</v>
      </c>
      <c r="E94" t="s">
        <v>27</v>
      </c>
      <c r="F94" t="s">
        <v>479</v>
      </c>
      <c r="G94" t="s">
        <v>29</v>
      </c>
      <c r="J94">
        <v>568.81349999999998</v>
      </c>
      <c r="K94">
        <v>8</v>
      </c>
      <c r="L94">
        <v>4</v>
      </c>
      <c r="M94">
        <v>1.8878800121044701</v>
      </c>
      <c r="N94">
        <v>1.92360447259316</v>
      </c>
      <c r="O94">
        <v>2.40722065045165E-2</v>
      </c>
      <c r="P94">
        <v>32.439925717549798</v>
      </c>
      <c r="Q94" s="1">
        <v>3.4536248113511702E-7</v>
      </c>
      <c r="R94" t="s">
        <v>30</v>
      </c>
      <c r="S94" t="s">
        <v>31</v>
      </c>
      <c r="T94" t="s">
        <v>31</v>
      </c>
      <c r="U94" t="s">
        <v>30</v>
      </c>
      <c r="V94" t="s">
        <v>31</v>
      </c>
      <c r="W94" t="s">
        <v>31</v>
      </c>
      <c r="X94" t="s">
        <v>30</v>
      </c>
      <c r="Y94" t="s">
        <v>467</v>
      </c>
      <c r="Z94" t="s">
        <v>464</v>
      </c>
      <c r="AA94" t="s">
        <v>454</v>
      </c>
      <c r="AB94">
        <v>38</v>
      </c>
      <c r="AC94" t="s">
        <v>452</v>
      </c>
      <c r="AD94">
        <v>0</v>
      </c>
      <c r="AF94">
        <f t="shared" ref="AF94" si="45">IFERROR(AVERAGE(Q94:Q95),"")</f>
        <v>2.850415039383365E-7</v>
      </c>
    </row>
    <row r="95" spans="1:32" x14ac:dyDescent="0.25">
      <c r="A95">
        <v>94</v>
      </c>
      <c r="B95" t="s">
        <v>169</v>
      </c>
      <c r="C95" t="s">
        <v>166</v>
      </c>
      <c r="D95" t="s">
        <v>26</v>
      </c>
      <c r="E95" t="s">
        <v>27</v>
      </c>
      <c r="F95" t="s">
        <v>479</v>
      </c>
      <c r="G95" t="s">
        <v>29</v>
      </c>
      <c r="J95">
        <v>568.81349999999998</v>
      </c>
      <c r="K95">
        <v>7</v>
      </c>
      <c r="L95">
        <v>4</v>
      </c>
      <c r="M95">
        <v>1.8747548630692401</v>
      </c>
      <c r="N95">
        <v>1.92360447259316</v>
      </c>
      <c r="O95">
        <v>2.40722065045165E-2</v>
      </c>
      <c r="P95">
        <v>33.096814302592598</v>
      </c>
      <c r="Q95" s="1">
        <v>2.24720526741556E-7</v>
      </c>
      <c r="R95" t="s">
        <v>30</v>
      </c>
      <c r="S95" t="s">
        <v>31</v>
      </c>
      <c r="T95" t="s">
        <v>31</v>
      </c>
      <c r="U95" t="s">
        <v>30</v>
      </c>
      <c r="V95" t="s">
        <v>31</v>
      </c>
      <c r="W95" t="s">
        <v>31</v>
      </c>
      <c r="X95" t="s">
        <v>30</v>
      </c>
      <c r="Y95" t="s">
        <v>467</v>
      </c>
      <c r="Z95" t="s">
        <v>464</v>
      </c>
      <c r="AA95" t="s">
        <v>454</v>
      </c>
      <c r="AB95">
        <v>38</v>
      </c>
      <c r="AC95" t="s">
        <v>452</v>
      </c>
      <c r="AD95">
        <v>0</v>
      </c>
    </row>
    <row r="96" spans="1:32" x14ac:dyDescent="0.25">
      <c r="A96">
        <v>95</v>
      </c>
      <c r="B96" t="s">
        <v>170</v>
      </c>
      <c r="C96" t="s">
        <v>166</v>
      </c>
      <c r="D96" t="s">
        <v>26</v>
      </c>
      <c r="E96" t="s">
        <v>27</v>
      </c>
      <c r="F96" t="s">
        <v>479</v>
      </c>
      <c r="G96" t="s">
        <v>29</v>
      </c>
      <c r="J96">
        <v>568.81349999999998</v>
      </c>
      <c r="K96">
        <v>8</v>
      </c>
      <c r="L96">
        <v>4</v>
      </c>
      <c r="M96">
        <v>1.8626263565877901</v>
      </c>
      <c r="N96">
        <v>1.92360447259316</v>
      </c>
      <c r="O96">
        <v>2.40722065045165E-2</v>
      </c>
      <c r="P96">
        <v>32.685436020635898</v>
      </c>
      <c r="Q96" s="1">
        <v>2.9411813596815802E-7</v>
      </c>
      <c r="R96" t="s">
        <v>30</v>
      </c>
      <c r="S96" t="s">
        <v>31</v>
      </c>
      <c r="T96" t="s">
        <v>31</v>
      </c>
      <c r="U96" t="s">
        <v>30</v>
      </c>
      <c r="V96" t="s">
        <v>31</v>
      </c>
      <c r="W96" t="s">
        <v>31</v>
      </c>
      <c r="X96" t="s">
        <v>30</v>
      </c>
      <c r="Y96" t="s">
        <v>467</v>
      </c>
      <c r="Z96" t="s">
        <v>464</v>
      </c>
      <c r="AA96" t="s">
        <v>454</v>
      </c>
      <c r="AB96">
        <v>38</v>
      </c>
      <c r="AC96" t="s">
        <v>452</v>
      </c>
      <c r="AD96">
        <v>0</v>
      </c>
      <c r="AF96">
        <f t="shared" ref="AF96" si="46">IFERROR(AVERAGE(Q96:Q97),"")</f>
        <v>2.9411813596815802E-7</v>
      </c>
    </row>
    <row r="97" spans="1:32" x14ac:dyDescent="0.25">
      <c r="A97">
        <v>96</v>
      </c>
      <c r="B97" t="s">
        <v>171</v>
      </c>
      <c r="C97" t="s">
        <v>166</v>
      </c>
      <c r="D97" t="s">
        <v>26</v>
      </c>
      <c r="E97" t="s">
        <v>27</v>
      </c>
      <c r="F97" t="s">
        <v>479</v>
      </c>
      <c r="G97" t="s">
        <v>29</v>
      </c>
      <c r="I97" t="s">
        <v>304</v>
      </c>
      <c r="J97">
        <v>568.81349999999998</v>
      </c>
      <c r="N97">
        <v>1.92360447259316</v>
      </c>
      <c r="O97">
        <v>2.40722065045165E-2</v>
      </c>
      <c r="R97" t="s">
        <v>31</v>
      </c>
      <c r="S97" t="s">
        <v>31</v>
      </c>
      <c r="T97" t="s">
        <v>31</v>
      </c>
      <c r="U97" t="s">
        <v>31</v>
      </c>
      <c r="V97" t="s">
        <v>31</v>
      </c>
      <c r="W97" t="s">
        <v>31</v>
      </c>
      <c r="X97" t="s">
        <v>31</v>
      </c>
      <c r="Y97" t="s">
        <v>467</v>
      </c>
      <c r="Z97" t="s">
        <v>464</v>
      </c>
      <c r="AA97" t="s">
        <v>454</v>
      </c>
      <c r="AB97">
        <v>38</v>
      </c>
      <c r="AC97" t="s">
        <v>452</v>
      </c>
      <c r="AD97">
        <v>0</v>
      </c>
    </row>
    <row r="98" spans="1:32" x14ac:dyDescent="0.25">
      <c r="A98">
        <v>97</v>
      </c>
      <c r="B98" t="s">
        <v>172</v>
      </c>
      <c r="C98" t="s">
        <v>173</v>
      </c>
      <c r="D98" t="s">
        <v>26</v>
      </c>
      <c r="E98" t="s">
        <v>27</v>
      </c>
      <c r="F98" t="s">
        <v>479</v>
      </c>
      <c r="G98" t="s">
        <v>29</v>
      </c>
      <c r="J98">
        <v>568.81349999999998</v>
      </c>
      <c r="K98">
        <v>10</v>
      </c>
      <c r="L98">
        <v>4</v>
      </c>
      <c r="M98">
        <v>1.90687572957339</v>
      </c>
      <c r="N98">
        <v>1.92360447259316</v>
      </c>
      <c r="O98">
        <v>2.40722065045165E-2</v>
      </c>
      <c r="P98">
        <v>32.419233905246998</v>
      </c>
      <c r="Q98" s="1">
        <v>3.5006929992252201E-7</v>
      </c>
      <c r="R98" t="s">
        <v>30</v>
      </c>
      <c r="S98" t="s">
        <v>31</v>
      </c>
      <c r="T98" t="s">
        <v>31</v>
      </c>
      <c r="U98" t="s">
        <v>30</v>
      </c>
      <c r="V98" t="s">
        <v>31</v>
      </c>
      <c r="W98" t="s">
        <v>31</v>
      </c>
      <c r="X98" t="s">
        <v>30</v>
      </c>
      <c r="Y98" t="s">
        <v>467</v>
      </c>
      <c r="Z98" t="s">
        <v>465</v>
      </c>
      <c r="AA98" t="s">
        <v>454</v>
      </c>
      <c r="AB98">
        <v>38</v>
      </c>
      <c r="AC98" t="s">
        <v>452</v>
      </c>
      <c r="AD98">
        <v>0.5</v>
      </c>
      <c r="AF98">
        <f t="shared" ref="AF98" si="47">IFERROR(AVERAGE(Q98:Q99),"")</f>
        <v>2.7376926894078349E-7</v>
      </c>
    </row>
    <row r="99" spans="1:32" x14ac:dyDescent="0.25">
      <c r="A99">
        <v>98</v>
      </c>
      <c r="B99" t="s">
        <v>174</v>
      </c>
      <c r="C99" t="s">
        <v>173</v>
      </c>
      <c r="D99" t="s">
        <v>26</v>
      </c>
      <c r="E99" t="s">
        <v>27</v>
      </c>
      <c r="F99" t="s">
        <v>479</v>
      </c>
      <c r="G99" t="s">
        <v>29</v>
      </c>
      <c r="J99">
        <v>568.81349999999998</v>
      </c>
      <c r="K99">
        <v>8</v>
      </c>
      <c r="L99">
        <v>4</v>
      </c>
      <c r="M99">
        <v>1.9004204738259001</v>
      </c>
      <c r="N99">
        <v>1.92360447259316</v>
      </c>
      <c r="O99">
        <v>2.40722065045165E-2</v>
      </c>
      <c r="P99">
        <v>33.294421398961198</v>
      </c>
      <c r="Q99" s="1">
        <v>1.97469237959045E-7</v>
      </c>
      <c r="R99" t="s">
        <v>30</v>
      </c>
      <c r="S99" t="s">
        <v>31</v>
      </c>
      <c r="T99" t="s">
        <v>31</v>
      </c>
      <c r="U99" t="s">
        <v>30</v>
      </c>
      <c r="V99" t="s">
        <v>31</v>
      </c>
      <c r="W99" t="s">
        <v>31</v>
      </c>
      <c r="X99" t="s">
        <v>30</v>
      </c>
      <c r="Y99" t="s">
        <v>467</v>
      </c>
      <c r="Z99" t="s">
        <v>465</v>
      </c>
      <c r="AA99" t="s">
        <v>454</v>
      </c>
      <c r="AB99">
        <v>38</v>
      </c>
      <c r="AC99" t="s">
        <v>452</v>
      </c>
      <c r="AD99">
        <v>0.5</v>
      </c>
    </row>
    <row r="100" spans="1:32" x14ac:dyDescent="0.25">
      <c r="A100">
        <v>99</v>
      </c>
      <c r="B100" t="s">
        <v>175</v>
      </c>
      <c r="C100" t="s">
        <v>176</v>
      </c>
      <c r="D100" t="s">
        <v>26</v>
      </c>
      <c r="E100" t="s">
        <v>27</v>
      </c>
      <c r="F100" t="s">
        <v>479</v>
      </c>
      <c r="G100" t="s">
        <v>29</v>
      </c>
      <c r="J100">
        <v>568.81349999999998</v>
      </c>
      <c r="K100">
        <v>8</v>
      </c>
      <c r="L100">
        <v>4</v>
      </c>
      <c r="M100">
        <v>1.9190880614026</v>
      </c>
      <c r="N100">
        <v>1.92360447259316</v>
      </c>
      <c r="O100">
        <v>2.40722065045165E-2</v>
      </c>
      <c r="P100">
        <v>28.683998881602701</v>
      </c>
      <c r="Q100">
        <v>4.0308183918736704E-6</v>
      </c>
      <c r="R100" t="s">
        <v>30</v>
      </c>
      <c r="S100" t="s">
        <v>31</v>
      </c>
      <c r="T100" t="s">
        <v>31</v>
      </c>
      <c r="U100" t="s">
        <v>30</v>
      </c>
      <c r="V100" t="s">
        <v>31</v>
      </c>
      <c r="W100" t="s">
        <v>31</v>
      </c>
      <c r="X100" t="s">
        <v>30</v>
      </c>
      <c r="Y100" t="s">
        <v>467</v>
      </c>
      <c r="Z100" t="s">
        <v>465</v>
      </c>
      <c r="AA100" t="s">
        <v>454</v>
      </c>
      <c r="AB100">
        <v>88</v>
      </c>
      <c r="AC100" t="s">
        <v>452</v>
      </c>
      <c r="AD100">
        <v>0.5</v>
      </c>
      <c r="AF100">
        <f t="shared" ref="AF100" si="48">IFERROR(AVERAGE(Q100:Q101),"")</f>
        <v>3.8296739342413405E-6</v>
      </c>
    </row>
    <row r="101" spans="1:32" x14ac:dyDescent="0.25">
      <c r="A101">
        <v>100</v>
      </c>
      <c r="B101" t="s">
        <v>177</v>
      </c>
      <c r="C101" t="s">
        <v>176</v>
      </c>
      <c r="D101" t="s">
        <v>26</v>
      </c>
      <c r="E101" t="s">
        <v>27</v>
      </c>
      <c r="F101" t="s">
        <v>479</v>
      </c>
      <c r="G101" t="s">
        <v>29</v>
      </c>
      <c r="J101">
        <v>568.81349999999998</v>
      </c>
      <c r="K101">
        <v>10</v>
      </c>
      <c r="L101">
        <v>4</v>
      </c>
      <c r="M101">
        <v>1.94326285332112</v>
      </c>
      <c r="N101">
        <v>1.92360447259316</v>
      </c>
      <c r="O101">
        <v>2.40722065045165E-2</v>
      </c>
      <c r="P101">
        <v>28.8447170801387</v>
      </c>
      <c r="Q101">
        <v>3.6285294766090102E-6</v>
      </c>
      <c r="R101" t="s">
        <v>30</v>
      </c>
      <c r="S101" t="s">
        <v>31</v>
      </c>
      <c r="T101" t="s">
        <v>31</v>
      </c>
      <c r="U101" t="s">
        <v>30</v>
      </c>
      <c r="V101" t="s">
        <v>31</v>
      </c>
      <c r="W101" t="s">
        <v>31</v>
      </c>
      <c r="X101" t="s">
        <v>30</v>
      </c>
      <c r="Y101" t="s">
        <v>467</v>
      </c>
      <c r="Z101" t="s">
        <v>465</v>
      </c>
      <c r="AA101" t="s">
        <v>454</v>
      </c>
      <c r="AB101">
        <v>88</v>
      </c>
      <c r="AC101" t="s">
        <v>452</v>
      </c>
      <c r="AD101">
        <v>0.5</v>
      </c>
    </row>
    <row r="102" spans="1:32" x14ac:dyDescent="0.25">
      <c r="A102">
        <v>101</v>
      </c>
      <c r="B102" t="s">
        <v>178</v>
      </c>
      <c r="C102" t="s">
        <v>179</v>
      </c>
      <c r="D102" t="s">
        <v>26</v>
      </c>
      <c r="E102" t="s">
        <v>27</v>
      </c>
      <c r="F102" t="s">
        <v>479</v>
      </c>
      <c r="G102" t="s">
        <v>29</v>
      </c>
      <c r="J102">
        <v>568.81349999999998</v>
      </c>
      <c r="K102">
        <v>10</v>
      </c>
      <c r="L102">
        <v>4</v>
      </c>
      <c r="M102">
        <v>1.9410246452918201</v>
      </c>
      <c r="N102">
        <v>1.92360447259316</v>
      </c>
      <c r="O102">
        <v>2.40722065045165E-2</v>
      </c>
      <c r="P102">
        <v>28.2359752826362</v>
      </c>
      <c r="Q102">
        <v>5.4036076140895696E-6</v>
      </c>
      <c r="R102" t="s">
        <v>30</v>
      </c>
      <c r="S102" t="s">
        <v>31</v>
      </c>
      <c r="T102" t="s">
        <v>31</v>
      </c>
      <c r="U102" t="s">
        <v>30</v>
      </c>
      <c r="V102" t="s">
        <v>31</v>
      </c>
      <c r="W102" t="s">
        <v>31</v>
      </c>
      <c r="X102" t="s">
        <v>30</v>
      </c>
      <c r="Y102" t="s">
        <v>467</v>
      </c>
      <c r="Z102" t="s">
        <v>465</v>
      </c>
      <c r="AA102" t="s">
        <v>454</v>
      </c>
      <c r="AB102">
        <v>150</v>
      </c>
      <c r="AC102" t="s">
        <v>452</v>
      </c>
      <c r="AD102">
        <v>0.5</v>
      </c>
      <c r="AF102">
        <f t="shared" ref="AF102" si="49">IFERROR(AVERAGE(Q102:Q103),"")</f>
        <v>5.2471998040855394E-6</v>
      </c>
    </row>
    <row r="103" spans="1:32" x14ac:dyDescent="0.25">
      <c r="A103">
        <v>102</v>
      </c>
      <c r="B103" t="s">
        <v>180</v>
      </c>
      <c r="C103" t="s">
        <v>179</v>
      </c>
      <c r="D103" t="s">
        <v>26</v>
      </c>
      <c r="E103" t="s">
        <v>27</v>
      </c>
      <c r="F103" t="s">
        <v>479</v>
      </c>
      <c r="G103" t="s">
        <v>29</v>
      </c>
      <c r="J103">
        <v>568.81349999999998</v>
      </c>
      <c r="K103">
        <v>9</v>
      </c>
      <c r="L103">
        <v>4</v>
      </c>
      <c r="M103">
        <v>1.93131300895347</v>
      </c>
      <c r="N103">
        <v>1.92360447259316</v>
      </c>
      <c r="O103">
        <v>2.40722065045165E-2</v>
      </c>
      <c r="P103">
        <v>28.327129855869799</v>
      </c>
      <c r="Q103">
        <v>5.09079199408151E-6</v>
      </c>
      <c r="R103" t="s">
        <v>30</v>
      </c>
      <c r="S103" t="s">
        <v>31</v>
      </c>
      <c r="T103" t="s">
        <v>31</v>
      </c>
      <c r="U103" t="s">
        <v>30</v>
      </c>
      <c r="V103" t="s">
        <v>31</v>
      </c>
      <c r="W103" t="s">
        <v>31</v>
      </c>
      <c r="X103" t="s">
        <v>30</v>
      </c>
      <c r="Y103" t="s">
        <v>467</v>
      </c>
      <c r="Z103" t="s">
        <v>465</v>
      </c>
      <c r="AA103" t="s">
        <v>454</v>
      </c>
      <c r="AB103">
        <v>150</v>
      </c>
      <c r="AC103" t="s">
        <v>452</v>
      </c>
      <c r="AD103">
        <v>0.5</v>
      </c>
    </row>
    <row r="104" spans="1:32" x14ac:dyDescent="0.25">
      <c r="A104">
        <v>103</v>
      </c>
      <c r="B104" t="s">
        <v>181</v>
      </c>
      <c r="C104" t="s">
        <v>182</v>
      </c>
      <c r="D104" t="s">
        <v>26</v>
      </c>
      <c r="E104" t="s">
        <v>27</v>
      </c>
      <c r="F104" t="s">
        <v>479</v>
      </c>
      <c r="G104" t="s">
        <v>29</v>
      </c>
      <c r="J104">
        <v>568.81349999999998</v>
      </c>
      <c r="K104">
        <v>8</v>
      </c>
      <c r="L104">
        <v>4</v>
      </c>
      <c r="M104">
        <v>1.94882907517268</v>
      </c>
      <c r="N104">
        <v>1.92360447259316</v>
      </c>
      <c r="O104">
        <v>2.40722065045165E-2</v>
      </c>
      <c r="P104">
        <v>30.520150456247801</v>
      </c>
      <c r="Q104">
        <v>1.21258892681026E-6</v>
      </c>
      <c r="R104" t="s">
        <v>30</v>
      </c>
      <c r="S104" t="s">
        <v>31</v>
      </c>
      <c r="T104" t="s">
        <v>31</v>
      </c>
      <c r="U104" t="s">
        <v>30</v>
      </c>
      <c r="V104" t="s">
        <v>31</v>
      </c>
      <c r="W104" t="s">
        <v>31</v>
      </c>
      <c r="X104" t="s">
        <v>30</v>
      </c>
      <c r="Y104" t="s">
        <v>467</v>
      </c>
      <c r="Z104" t="s">
        <v>466</v>
      </c>
      <c r="AA104" t="s">
        <v>454</v>
      </c>
      <c r="AB104">
        <v>38</v>
      </c>
      <c r="AC104" t="s">
        <v>452</v>
      </c>
      <c r="AD104">
        <v>5</v>
      </c>
      <c r="AF104">
        <f t="shared" ref="AF104" si="50">IFERROR(AVERAGE(Q104:Q105),"")</f>
        <v>1.0154776928168159E-6</v>
      </c>
    </row>
    <row r="105" spans="1:32" x14ac:dyDescent="0.25">
      <c r="A105">
        <v>104</v>
      </c>
      <c r="B105" t="s">
        <v>183</v>
      </c>
      <c r="C105" t="s">
        <v>182</v>
      </c>
      <c r="D105" t="s">
        <v>26</v>
      </c>
      <c r="E105" t="s">
        <v>27</v>
      </c>
      <c r="F105" t="s">
        <v>479</v>
      </c>
      <c r="G105" t="s">
        <v>29</v>
      </c>
      <c r="J105">
        <v>568.81349999999998</v>
      </c>
      <c r="K105">
        <v>8</v>
      </c>
      <c r="L105">
        <v>4</v>
      </c>
      <c r="M105">
        <v>1.9195606630011299</v>
      </c>
      <c r="N105">
        <v>1.92360447259316</v>
      </c>
      <c r="O105">
        <v>2.40722065045165E-2</v>
      </c>
      <c r="P105">
        <v>31.121193375473599</v>
      </c>
      <c r="Q105" s="1">
        <v>8.1836645882337199E-7</v>
      </c>
      <c r="R105" t="s">
        <v>30</v>
      </c>
      <c r="S105" t="s">
        <v>31</v>
      </c>
      <c r="T105" t="s">
        <v>31</v>
      </c>
      <c r="U105" t="s">
        <v>30</v>
      </c>
      <c r="V105" t="s">
        <v>31</v>
      </c>
      <c r="W105" t="s">
        <v>31</v>
      </c>
      <c r="X105" t="s">
        <v>30</v>
      </c>
      <c r="Y105" t="s">
        <v>467</v>
      </c>
      <c r="Z105" t="s">
        <v>466</v>
      </c>
      <c r="AA105" t="s">
        <v>454</v>
      </c>
      <c r="AB105">
        <v>38</v>
      </c>
      <c r="AC105" t="s">
        <v>452</v>
      </c>
      <c r="AD105">
        <v>5</v>
      </c>
    </row>
    <row r="106" spans="1:32" x14ac:dyDescent="0.25">
      <c r="A106">
        <v>105</v>
      </c>
      <c r="B106" t="s">
        <v>184</v>
      </c>
      <c r="C106" t="s">
        <v>185</v>
      </c>
      <c r="D106" t="s">
        <v>26</v>
      </c>
      <c r="E106" t="s">
        <v>27</v>
      </c>
      <c r="F106" t="s">
        <v>479</v>
      </c>
      <c r="G106" t="s">
        <v>29</v>
      </c>
      <c r="J106">
        <v>568.81349999999998</v>
      </c>
      <c r="K106">
        <v>9</v>
      </c>
      <c r="L106">
        <v>4</v>
      </c>
      <c r="M106">
        <v>1.8950708926484201</v>
      </c>
      <c r="N106">
        <v>1.92360447259316</v>
      </c>
      <c r="O106">
        <v>2.40722065045165E-2</v>
      </c>
      <c r="P106">
        <v>30.100102708939801</v>
      </c>
      <c r="Q106">
        <v>1.59608417120753E-6</v>
      </c>
      <c r="R106" t="s">
        <v>30</v>
      </c>
      <c r="S106" t="s">
        <v>31</v>
      </c>
      <c r="T106" t="s">
        <v>31</v>
      </c>
      <c r="U106" t="s">
        <v>30</v>
      </c>
      <c r="V106" t="s">
        <v>31</v>
      </c>
      <c r="W106" t="s">
        <v>31</v>
      </c>
      <c r="X106" t="s">
        <v>30</v>
      </c>
      <c r="Y106" t="s">
        <v>467</v>
      </c>
      <c r="Z106" t="s">
        <v>466</v>
      </c>
      <c r="AA106" t="s">
        <v>454</v>
      </c>
      <c r="AB106">
        <v>88</v>
      </c>
      <c r="AC106" t="s">
        <v>452</v>
      </c>
      <c r="AD106">
        <v>5</v>
      </c>
      <c r="AF106">
        <f t="shared" ref="AF106" si="51">IFERROR(AVERAGE(Q106:Q107),"")</f>
        <v>1.82649424636985E-6</v>
      </c>
    </row>
    <row r="107" spans="1:32" x14ac:dyDescent="0.25">
      <c r="A107">
        <v>106</v>
      </c>
      <c r="B107" t="s">
        <v>186</v>
      </c>
      <c r="C107" t="s">
        <v>185</v>
      </c>
      <c r="D107" t="s">
        <v>26</v>
      </c>
      <c r="E107" t="s">
        <v>27</v>
      </c>
      <c r="F107" t="s">
        <v>479</v>
      </c>
      <c r="G107" t="s">
        <v>29</v>
      </c>
      <c r="J107">
        <v>568.81349999999998</v>
      </c>
      <c r="K107">
        <v>11</v>
      </c>
      <c r="L107">
        <v>4</v>
      </c>
      <c r="M107">
        <v>1.97057627762552</v>
      </c>
      <c r="N107">
        <v>1.92360447259316</v>
      </c>
      <c r="O107">
        <v>2.40722065045165E-2</v>
      </c>
      <c r="P107">
        <v>29.712379433847499</v>
      </c>
      <c r="Q107">
        <v>2.0569043215321701E-6</v>
      </c>
      <c r="R107" t="s">
        <v>30</v>
      </c>
      <c r="S107" t="s">
        <v>31</v>
      </c>
      <c r="T107" t="s">
        <v>31</v>
      </c>
      <c r="U107" t="s">
        <v>30</v>
      </c>
      <c r="V107" t="s">
        <v>31</v>
      </c>
      <c r="W107" t="s">
        <v>31</v>
      </c>
      <c r="X107" t="s">
        <v>30</v>
      </c>
      <c r="Y107" t="s">
        <v>467</v>
      </c>
      <c r="Z107" t="s">
        <v>466</v>
      </c>
      <c r="AA107" t="s">
        <v>454</v>
      </c>
      <c r="AB107">
        <v>88</v>
      </c>
      <c r="AC107" t="s">
        <v>452</v>
      </c>
      <c r="AD107">
        <v>5</v>
      </c>
    </row>
    <row r="108" spans="1:32" x14ac:dyDescent="0.25">
      <c r="A108">
        <v>107</v>
      </c>
      <c r="B108" t="s">
        <v>187</v>
      </c>
      <c r="C108" t="s">
        <v>188</v>
      </c>
      <c r="D108" t="s">
        <v>26</v>
      </c>
      <c r="E108" t="s">
        <v>27</v>
      </c>
      <c r="F108" t="s">
        <v>479</v>
      </c>
      <c r="G108" t="s">
        <v>29</v>
      </c>
      <c r="J108">
        <v>568.81349999999998</v>
      </c>
      <c r="K108">
        <v>10</v>
      </c>
      <c r="L108">
        <v>4</v>
      </c>
      <c r="M108">
        <v>1.94220653908229</v>
      </c>
      <c r="N108">
        <v>1.92360447259316</v>
      </c>
      <c r="O108">
        <v>2.40722065045165E-2</v>
      </c>
      <c r="P108">
        <v>32.6136048887968</v>
      </c>
      <c r="Q108" s="1">
        <v>3.0826921947063699E-7</v>
      </c>
      <c r="R108" t="s">
        <v>30</v>
      </c>
      <c r="S108" t="s">
        <v>31</v>
      </c>
      <c r="T108" t="s">
        <v>31</v>
      </c>
      <c r="U108" t="s">
        <v>30</v>
      </c>
      <c r="V108" t="s">
        <v>31</v>
      </c>
      <c r="W108" t="s">
        <v>31</v>
      </c>
      <c r="X108" t="s">
        <v>30</v>
      </c>
      <c r="Y108" t="s">
        <v>467</v>
      </c>
      <c r="Z108" t="s">
        <v>466</v>
      </c>
      <c r="AA108" t="s">
        <v>454</v>
      </c>
      <c r="AB108">
        <v>150</v>
      </c>
      <c r="AC108" t="s">
        <v>452</v>
      </c>
      <c r="AD108">
        <v>5</v>
      </c>
      <c r="AF108">
        <f t="shared" ref="AF108" si="52">IFERROR(AVERAGE(Q108:Q109),"")</f>
        <v>3.0269456926795249E-7</v>
      </c>
    </row>
    <row r="109" spans="1:32" x14ac:dyDescent="0.25">
      <c r="A109">
        <v>108</v>
      </c>
      <c r="B109" t="s">
        <v>189</v>
      </c>
      <c r="C109" t="s">
        <v>188</v>
      </c>
      <c r="D109" t="s">
        <v>26</v>
      </c>
      <c r="E109" t="s">
        <v>27</v>
      </c>
      <c r="F109" t="s">
        <v>479</v>
      </c>
      <c r="G109" t="s">
        <v>29</v>
      </c>
      <c r="J109">
        <v>568.81349999999998</v>
      </c>
      <c r="K109">
        <v>7</v>
      </c>
      <c r="L109">
        <v>4</v>
      </c>
      <c r="M109">
        <v>1.9184432063365999</v>
      </c>
      <c r="N109">
        <v>1.92360447259316</v>
      </c>
      <c r="O109">
        <v>2.40722065045165E-2</v>
      </c>
      <c r="P109">
        <v>32.669914308882099</v>
      </c>
      <c r="Q109" s="1">
        <v>2.9711991906526799E-7</v>
      </c>
      <c r="R109" t="s">
        <v>30</v>
      </c>
      <c r="S109" t="s">
        <v>31</v>
      </c>
      <c r="T109" t="s">
        <v>31</v>
      </c>
      <c r="U109" t="s">
        <v>30</v>
      </c>
      <c r="V109" t="s">
        <v>31</v>
      </c>
      <c r="W109" t="s">
        <v>31</v>
      </c>
      <c r="X109" t="s">
        <v>30</v>
      </c>
      <c r="Y109" t="s">
        <v>467</v>
      </c>
      <c r="Z109" t="s">
        <v>466</v>
      </c>
      <c r="AA109" t="s">
        <v>454</v>
      </c>
      <c r="AB109">
        <v>150</v>
      </c>
      <c r="AC109" t="s">
        <v>452</v>
      </c>
      <c r="AD109">
        <v>5</v>
      </c>
    </row>
    <row r="110" spans="1:32" x14ac:dyDescent="0.25">
      <c r="A110">
        <v>109</v>
      </c>
      <c r="B110" t="s">
        <v>190</v>
      </c>
      <c r="C110" t="s">
        <v>191</v>
      </c>
      <c r="D110" t="s">
        <v>26</v>
      </c>
      <c r="E110" t="s">
        <v>27</v>
      </c>
      <c r="F110" t="s">
        <v>479</v>
      </c>
      <c r="G110" t="s">
        <v>29</v>
      </c>
      <c r="J110">
        <v>568.81349999999998</v>
      </c>
      <c r="K110">
        <v>11</v>
      </c>
      <c r="L110">
        <v>4</v>
      </c>
      <c r="M110">
        <v>1.90355359254361</v>
      </c>
      <c r="N110">
        <v>1.92360447259316</v>
      </c>
      <c r="O110">
        <v>2.40722065045165E-2</v>
      </c>
      <c r="P110">
        <v>32.013057361182199</v>
      </c>
      <c r="Q110" s="1">
        <v>4.5662027466574202E-7</v>
      </c>
      <c r="R110" t="s">
        <v>30</v>
      </c>
      <c r="S110" t="s">
        <v>31</v>
      </c>
      <c r="T110" t="s">
        <v>31</v>
      </c>
      <c r="U110" t="s">
        <v>30</v>
      </c>
      <c r="V110" t="s">
        <v>31</v>
      </c>
      <c r="W110" t="s">
        <v>31</v>
      </c>
      <c r="X110" t="s">
        <v>30</v>
      </c>
      <c r="Y110" t="s">
        <v>467</v>
      </c>
      <c r="Z110" t="s">
        <v>461</v>
      </c>
      <c r="AA110" t="s">
        <v>455</v>
      </c>
      <c r="AB110">
        <v>38</v>
      </c>
      <c r="AC110" t="s">
        <v>451</v>
      </c>
      <c r="AD110">
        <v>0</v>
      </c>
      <c r="AF110">
        <f t="shared" ref="AF110" si="53">IFERROR(AVERAGE(Q110:Q111),"")</f>
        <v>3.563252486665535E-7</v>
      </c>
    </row>
    <row r="111" spans="1:32" x14ac:dyDescent="0.25">
      <c r="A111">
        <v>110</v>
      </c>
      <c r="B111" t="s">
        <v>192</v>
      </c>
      <c r="C111" t="s">
        <v>191</v>
      </c>
      <c r="D111" t="s">
        <v>26</v>
      </c>
      <c r="E111" t="s">
        <v>27</v>
      </c>
      <c r="F111" t="s">
        <v>479</v>
      </c>
      <c r="G111" t="s">
        <v>29</v>
      </c>
      <c r="J111">
        <v>568.81349999999998</v>
      </c>
      <c r="K111">
        <v>11</v>
      </c>
      <c r="L111">
        <v>5</v>
      </c>
      <c r="M111">
        <v>1.9132446792995199</v>
      </c>
      <c r="N111">
        <v>1.92360447259316</v>
      </c>
      <c r="O111">
        <v>2.40722065045165E-2</v>
      </c>
      <c r="P111">
        <v>32.897429072724798</v>
      </c>
      <c r="Q111" s="1">
        <v>2.5603022266736499E-7</v>
      </c>
      <c r="R111" t="s">
        <v>30</v>
      </c>
      <c r="S111" t="s">
        <v>31</v>
      </c>
      <c r="T111" t="s">
        <v>31</v>
      </c>
      <c r="U111" t="s">
        <v>30</v>
      </c>
      <c r="V111" t="s">
        <v>31</v>
      </c>
      <c r="W111" t="s">
        <v>31</v>
      </c>
      <c r="X111" t="s">
        <v>30</v>
      </c>
      <c r="Y111" t="s">
        <v>467</v>
      </c>
      <c r="Z111" t="s">
        <v>461</v>
      </c>
      <c r="AA111" t="s">
        <v>455</v>
      </c>
      <c r="AB111">
        <v>38</v>
      </c>
      <c r="AC111" t="s">
        <v>451</v>
      </c>
      <c r="AD111">
        <v>0</v>
      </c>
    </row>
    <row r="112" spans="1:32" x14ac:dyDescent="0.25">
      <c r="A112">
        <v>111</v>
      </c>
      <c r="B112" t="s">
        <v>193</v>
      </c>
      <c r="C112" t="s">
        <v>194</v>
      </c>
      <c r="D112" t="s">
        <v>26</v>
      </c>
      <c r="E112" t="s">
        <v>27</v>
      </c>
      <c r="F112" t="s">
        <v>479</v>
      </c>
      <c r="G112" t="s">
        <v>29</v>
      </c>
      <c r="J112">
        <v>568.81349999999998</v>
      </c>
      <c r="K112">
        <v>9</v>
      </c>
      <c r="L112">
        <v>4</v>
      </c>
      <c r="M112">
        <v>1.9385690670500899</v>
      </c>
      <c r="N112">
        <v>1.92360447259316</v>
      </c>
      <c r="O112">
        <v>2.40722065045165E-2</v>
      </c>
      <c r="P112">
        <v>31.7374165550013</v>
      </c>
      <c r="Q112" s="1">
        <v>5.4685110384456404E-7</v>
      </c>
      <c r="R112" t="s">
        <v>30</v>
      </c>
      <c r="S112" t="s">
        <v>31</v>
      </c>
      <c r="T112" t="s">
        <v>31</v>
      </c>
      <c r="U112" t="s">
        <v>30</v>
      </c>
      <c r="V112" t="s">
        <v>31</v>
      </c>
      <c r="W112" t="s">
        <v>31</v>
      </c>
      <c r="X112" t="s">
        <v>30</v>
      </c>
      <c r="Y112" t="s">
        <v>467</v>
      </c>
      <c r="Z112" t="s">
        <v>461</v>
      </c>
      <c r="AA112" t="s">
        <v>455</v>
      </c>
      <c r="AB112">
        <v>88</v>
      </c>
      <c r="AC112" t="s">
        <v>451</v>
      </c>
      <c r="AD112">
        <v>0</v>
      </c>
      <c r="AF112">
        <f t="shared" ref="AF112" si="54">IFERROR(AVERAGE(Q112:Q113),"")</f>
        <v>5.3207681302980753E-7</v>
      </c>
    </row>
    <row r="113" spans="1:32" x14ac:dyDescent="0.25">
      <c r="A113">
        <v>112</v>
      </c>
      <c r="B113" t="s">
        <v>195</v>
      </c>
      <c r="C113" t="s">
        <v>194</v>
      </c>
      <c r="D113" t="s">
        <v>26</v>
      </c>
      <c r="E113" t="s">
        <v>27</v>
      </c>
      <c r="F113" t="s">
        <v>479</v>
      </c>
      <c r="G113" t="s">
        <v>29</v>
      </c>
      <c r="J113">
        <v>568.81349999999998</v>
      </c>
      <c r="K113">
        <v>9</v>
      </c>
      <c r="L113">
        <v>4</v>
      </c>
      <c r="M113">
        <v>1.94308880940922</v>
      </c>
      <c r="N113">
        <v>1.92360447259316</v>
      </c>
      <c r="O113">
        <v>2.40722065045165E-2</v>
      </c>
      <c r="P113">
        <v>31.822327352081199</v>
      </c>
      <c r="Q113" s="1">
        <v>5.1730252221505102E-7</v>
      </c>
      <c r="R113" t="s">
        <v>30</v>
      </c>
      <c r="S113" t="s">
        <v>31</v>
      </c>
      <c r="T113" t="s">
        <v>31</v>
      </c>
      <c r="U113" t="s">
        <v>30</v>
      </c>
      <c r="V113" t="s">
        <v>31</v>
      </c>
      <c r="W113" t="s">
        <v>31</v>
      </c>
      <c r="X113" t="s">
        <v>30</v>
      </c>
      <c r="Y113" t="s">
        <v>467</v>
      </c>
      <c r="Z113" t="s">
        <v>461</v>
      </c>
      <c r="AA113" t="s">
        <v>455</v>
      </c>
      <c r="AB113">
        <v>88</v>
      </c>
      <c r="AC113" t="s">
        <v>451</v>
      </c>
      <c r="AD113">
        <v>0</v>
      </c>
    </row>
    <row r="114" spans="1:32" x14ac:dyDescent="0.25">
      <c r="A114">
        <v>113</v>
      </c>
      <c r="B114" t="s">
        <v>196</v>
      </c>
      <c r="C114" t="s">
        <v>197</v>
      </c>
      <c r="D114" t="s">
        <v>26</v>
      </c>
      <c r="E114" t="s">
        <v>27</v>
      </c>
      <c r="F114" t="s">
        <v>479</v>
      </c>
      <c r="G114" t="s">
        <v>29</v>
      </c>
      <c r="J114">
        <v>568.81349999999998</v>
      </c>
      <c r="K114">
        <v>9</v>
      </c>
      <c r="L114">
        <v>4</v>
      </c>
      <c r="M114">
        <v>1.92073807178339</v>
      </c>
      <c r="N114">
        <v>1.92360447259316</v>
      </c>
      <c r="O114">
        <v>2.40722065045165E-2</v>
      </c>
      <c r="P114">
        <v>28.0403843647576</v>
      </c>
      <c r="Q114">
        <v>6.1412145585847596E-6</v>
      </c>
      <c r="R114" t="s">
        <v>30</v>
      </c>
      <c r="S114" t="s">
        <v>31</v>
      </c>
      <c r="T114" t="s">
        <v>31</v>
      </c>
      <c r="U114" t="s">
        <v>30</v>
      </c>
      <c r="V114" t="s">
        <v>31</v>
      </c>
      <c r="W114" t="s">
        <v>31</v>
      </c>
      <c r="X114" t="s">
        <v>30</v>
      </c>
      <c r="Y114" t="s">
        <v>467</v>
      </c>
      <c r="Z114" t="s">
        <v>461</v>
      </c>
      <c r="AA114" t="s">
        <v>455</v>
      </c>
      <c r="AB114">
        <v>150</v>
      </c>
      <c r="AC114" t="s">
        <v>451</v>
      </c>
      <c r="AD114">
        <v>0</v>
      </c>
      <c r="AF114">
        <f t="shared" ref="AF114" si="55">IFERROR(AVERAGE(Q114:Q115),"")</f>
        <v>5.7568589972108249E-6</v>
      </c>
    </row>
    <row r="115" spans="1:32" x14ac:dyDescent="0.25">
      <c r="A115">
        <v>114</v>
      </c>
      <c r="B115" t="s">
        <v>198</v>
      </c>
      <c r="C115" t="s">
        <v>197</v>
      </c>
      <c r="D115" t="s">
        <v>26</v>
      </c>
      <c r="E115" t="s">
        <v>27</v>
      </c>
      <c r="F115" t="s">
        <v>479</v>
      </c>
      <c r="G115" t="s">
        <v>29</v>
      </c>
      <c r="J115">
        <v>568.81349999999998</v>
      </c>
      <c r="K115">
        <v>11</v>
      </c>
      <c r="L115">
        <v>4</v>
      </c>
      <c r="M115">
        <v>1.9159608730925499</v>
      </c>
      <c r="N115">
        <v>1.92360447259316</v>
      </c>
      <c r="O115">
        <v>2.40722065045165E-2</v>
      </c>
      <c r="P115">
        <v>28.244799512940901</v>
      </c>
      <c r="Q115">
        <v>5.3725034358368902E-6</v>
      </c>
      <c r="R115" t="s">
        <v>30</v>
      </c>
      <c r="S115" t="s">
        <v>31</v>
      </c>
      <c r="T115" t="s">
        <v>31</v>
      </c>
      <c r="U115" t="s">
        <v>30</v>
      </c>
      <c r="V115" t="s">
        <v>31</v>
      </c>
      <c r="W115" t="s">
        <v>31</v>
      </c>
      <c r="X115" t="s">
        <v>30</v>
      </c>
      <c r="Y115" t="s">
        <v>467</v>
      </c>
      <c r="Z115" t="s">
        <v>461</v>
      </c>
      <c r="AA115" t="s">
        <v>455</v>
      </c>
      <c r="AB115">
        <v>150</v>
      </c>
      <c r="AC115" t="s">
        <v>451</v>
      </c>
      <c r="AD115">
        <v>0</v>
      </c>
    </row>
    <row r="116" spans="1:32" x14ac:dyDescent="0.25">
      <c r="A116">
        <v>115</v>
      </c>
      <c r="B116" t="s">
        <v>199</v>
      </c>
      <c r="C116" t="s">
        <v>200</v>
      </c>
      <c r="D116" t="s">
        <v>26</v>
      </c>
      <c r="E116" t="s">
        <v>27</v>
      </c>
      <c r="F116" t="s">
        <v>479</v>
      </c>
      <c r="G116" t="s">
        <v>29</v>
      </c>
      <c r="J116">
        <v>568.81349999999998</v>
      </c>
      <c r="K116">
        <v>9</v>
      </c>
      <c r="L116">
        <v>4</v>
      </c>
      <c r="M116">
        <v>1.93988617749977</v>
      </c>
      <c r="N116">
        <v>1.92360447259316</v>
      </c>
      <c r="O116">
        <v>2.40722065045165E-2</v>
      </c>
      <c r="P116">
        <v>29.609313294683702</v>
      </c>
      <c r="Q116">
        <v>2.2003755318738102E-6</v>
      </c>
      <c r="R116" t="s">
        <v>30</v>
      </c>
      <c r="S116" t="s">
        <v>31</v>
      </c>
      <c r="T116" t="s">
        <v>31</v>
      </c>
      <c r="U116" t="s">
        <v>30</v>
      </c>
      <c r="V116" t="s">
        <v>31</v>
      </c>
      <c r="W116" t="s">
        <v>31</v>
      </c>
      <c r="X116" t="s">
        <v>30</v>
      </c>
      <c r="Y116" t="s">
        <v>467</v>
      </c>
      <c r="Z116" t="s">
        <v>462</v>
      </c>
      <c r="AA116" t="s">
        <v>455</v>
      </c>
      <c r="AB116">
        <v>38</v>
      </c>
      <c r="AC116" t="s">
        <v>451</v>
      </c>
      <c r="AD116">
        <v>0.5</v>
      </c>
      <c r="AF116">
        <f t="shared" ref="AF116" si="56">IFERROR(AVERAGE(Q116:Q117),"")</f>
        <v>2.0293205614241549E-6</v>
      </c>
    </row>
    <row r="117" spans="1:32" x14ac:dyDescent="0.25">
      <c r="A117">
        <v>116</v>
      </c>
      <c r="B117" t="s">
        <v>201</v>
      </c>
      <c r="C117" t="s">
        <v>200</v>
      </c>
      <c r="D117" t="s">
        <v>26</v>
      </c>
      <c r="E117" t="s">
        <v>27</v>
      </c>
      <c r="F117" t="s">
        <v>479</v>
      </c>
      <c r="G117" t="s">
        <v>29</v>
      </c>
      <c r="J117">
        <v>568.81349999999998</v>
      </c>
      <c r="K117">
        <v>7</v>
      </c>
      <c r="L117">
        <v>5</v>
      </c>
      <c r="M117">
        <v>1.9056690767891</v>
      </c>
      <c r="N117">
        <v>1.92360447259316</v>
      </c>
      <c r="O117">
        <v>2.40722065045165E-2</v>
      </c>
      <c r="P117">
        <v>29.867620039131101</v>
      </c>
      <c r="Q117">
        <v>1.8582655909744999E-6</v>
      </c>
      <c r="R117" t="s">
        <v>30</v>
      </c>
      <c r="S117" t="s">
        <v>31</v>
      </c>
      <c r="T117" t="s">
        <v>31</v>
      </c>
      <c r="U117" t="s">
        <v>30</v>
      </c>
      <c r="V117" t="s">
        <v>31</v>
      </c>
      <c r="W117" t="s">
        <v>31</v>
      </c>
      <c r="X117" t="s">
        <v>30</v>
      </c>
      <c r="Y117" t="s">
        <v>467</v>
      </c>
      <c r="Z117" t="s">
        <v>462</v>
      </c>
      <c r="AA117" t="s">
        <v>455</v>
      </c>
      <c r="AB117">
        <v>38</v>
      </c>
      <c r="AC117" t="s">
        <v>451</v>
      </c>
      <c r="AD117">
        <v>0.5</v>
      </c>
    </row>
    <row r="118" spans="1:32" x14ac:dyDescent="0.25">
      <c r="A118">
        <v>117</v>
      </c>
      <c r="B118" t="s">
        <v>202</v>
      </c>
      <c r="C118" t="s">
        <v>203</v>
      </c>
      <c r="D118" t="s">
        <v>26</v>
      </c>
      <c r="E118" t="s">
        <v>27</v>
      </c>
      <c r="F118" t="s">
        <v>479</v>
      </c>
      <c r="G118" t="s">
        <v>29</v>
      </c>
      <c r="J118">
        <v>568.81349999999998</v>
      </c>
      <c r="K118">
        <v>11</v>
      </c>
      <c r="L118">
        <v>4</v>
      </c>
      <c r="M118">
        <v>1.92971816269378</v>
      </c>
      <c r="N118">
        <v>1.92360447259316</v>
      </c>
      <c r="O118">
        <v>2.40722065045165E-2</v>
      </c>
      <c r="P118">
        <v>30.7793342306257</v>
      </c>
      <c r="Q118">
        <v>1.02347066250917E-6</v>
      </c>
      <c r="R118" t="s">
        <v>30</v>
      </c>
      <c r="S118" t="s">
        <v>31</v>
      </c>
      <c r="T118" t="s">
        <v>31</v>
      </c>
      <c r="U118" t="s">
        <v>30</v>
      </c>
      <c r="V118" t="s">
        <v>31</v>
      </c>
      <c r="W118" t="s">
        <v>31</v>
      </c>
      <c r="X118" t="s">
        <v>30</v>
      </c>
      <c r="Y118" t="s">
        <v>467</v>
      </c>
      <c r="Z118" t="s">
        <v>462</v>
      </c>
      <c r="AA118" t="s">
        <v>455</v>
      </c>
      <c r="AB118">
        <v>88</v>
      </c>
      <c r="AC118" t="s">
        <v>451</v>
      </c>
      <c r="AD118">
        <v>0.5</v>
      </c>
      <c r="AF118">
        <f t="shared" ref="AF118" si="57">IFERROR(AVERAGE(Q118:Q119),"")</f>
        <v>7.1384534001068107E-7</v>
      </c>
    </row>
    <row r="119" spans="1:32" x14ac:dyDescent="0.25">
      <c r="A119">
        <v>118</v>
      </c>
      <c r="B119" t="s">
        <v>204</v>
      </c>
      <c r="C119" t="s">
        <v>203</v>
      </c>
      <c r="D119" t="s">
        <v>26</v>
      </c>
      <c r="E119" t="s">
        <v>27</v>
      </c>
      <c r="F119" t="s">
        <v>479</v>
      </c>
      <c r="G119" t="s">
        <v>29</v>
      </c>
      <c r="J119">
        <v>568.81349999999998</v>
      </c>
      <c r="K119">
        <v>7</v>
      </c>
      <c r="L119">
        <v>4</v>
      </c>
      <c r="M119">
        <v>1.8751025983640099</v>
      </c>
      <c r="N119">
        <v>1.92360447259316</v>
      </c>
      <c r="O119">
        <v>2.40722065045165E-2</v>
      </c>
      <c r="P119">
        <v>32.199380608465397</v>
      </c>
      <c r="Q119" s="1">
        <v>4.0422001751219199E-7</v>
      </c>
      <c r="R119" t="s">
        <v>30</v>
      </c>
      <c r="S119" t="s">
        <v>31</v>
      </c>
      <c r="T119" t="s">
        <v>31</v>
      </c>
      <c r="U119" t="s">
        <v>30</v>
      </c>
      <c r="V119" t="s">
        <v>31</v>
      </c>
      <c r="W119" t="s">
        <v>31</v>
      </c>
      <c r="X119" t="s">
        <v>30</v>
      </c>
      <c r="Y119" t="s">
        <v>467</v>
      </c>
      <c r="Z119" t="s">
        <v>462</v>
      </c>
      <c r="AA119" t="s">
        <v>455</v>
      </c>
      <c r="AB119">
        <v>88</v>
      </c>
      <c r="AC119" t="s">
        <v>451</v>
      </c>
      <c r="AD119">
        <v>0.5</v>
      </c>
    </row>
    <row r="120" spans="1:32" x14ac:dyDescent="0.25">
      <c r="A120">
        <v>119</v>
      </c>
      <c r="B120" t="s">
        <v>205</v>
      </c>
      <c r="C120" t="s">
        <v>206</v>
      </c>
      <c r="D120" t="s">
        <v>26</v>
      </c>
      <c r="E120" t="s">
        <v>27</v>
      </c>
      <c r="F120" t="s">
        <v>479</v>
      </c>
      <c r="G120" t="s">
        <v>29</v>
      </c>
      <c r="J120">
        <v>568.81349999999998</v>
      </c>
      <c r="K120">
        <v>10</v>
      </c>
      <c r="L120">
        <v>4</v>
      </c>
      <c r="M120">
        <v>1.9390032372296899</v>
      </c>
      <c r="N120">
        <v>1.92360447259316</v>
      </c>
      <c r="O120">
        <v>2.40722065045165E-2</v>
      </c>
      <c r="P120">
        <v>30.6417470053144</v>
      </c>
      <c r="Q120">
        <v>1.1198661044581899E-6</v>
      </c>
      <c r="R120" t="s">
        <v>30</v>
      </c>
      <c r="S120" t="s">
        <v>31</v>
      </c>
      <c r="T120" t="s">
        <v>31</v>
      </c>
      <c r="U120" t="s">
        <v>30</v>
      </c>
      <c r="V120" t="s">
        <v>31</v>
      </c>
      <c r="W120" t="s">
        <v>31</v>
      </c>
      <c r="X120" t="s">
        <v>30</v>
      </c>
      <c r="Y120" t="s">
        <v>467</v>
      </c>
      <c r="Z120" t="s">
        <v>462</v>
      </c>
      <c r="AA120" t="s">
        <v>455</v>
      </c>
      <c r="AB120">
        <v>150</v>
      </c>
      <c r="AC120" t="s">
        <v>451</v>
      </c>
      <c r="AD120">
        <v>0.5</v>
      </c>
      <c r="AF120">
        <f t="shared" ref="AF120" si="58">IFERROR(AVERAGE(Q120:Q121),"")</f>
        <v>1.1677693134884049E-6</v>
      </c>
    </row>
    <row r="121" spans="1:32" x14ac:dyDescent="0.25">
      <c r="A121">
        <v>120</v>
      </c>
      <c r="B121" t="s">
        <v>207</v>
      </c>
      <c r="C121" t="s">
        <v>206</v>
      </c>
      <c r="D121" t="s">
        <v>26</v>
      </c>
      <c r="E121" t="s">
        <v>27</v>
      </c>
      <c r="F121" t="s">
        <v>479</v>
      </c>
      <c r="G121" t="s">
        <v>29</v>
      </c>
      <c r="J121">
        <v>568.81349999999998</v>
      </c>
      <c r="K121">
        <v>8</v>
      </c>
      <c r="L121">
        <v>4</v>
      </c>
      <c r="M121">
        <v>1.9575029200609799</v>
      </c>
      <c r="N121">
        <v>1.92360447259316</v>
      </c>
      <c r="O121">
        <v>2.40722065045165E-2</v>
      </c>
      <c r="P121">
        <v>30.516268227017399</v>
      </c>
      <c r="Q121">
        <v>1.21567252251862E-6</v>
      </c>
      <c r="R121" t="s">
        <v>30</v>
      </c>
      <c r="S121" t="s">
        <v>31</v>
      </c>
      <c r="T121" t="s">
        <v>31</v>
      </c>
      <c r="U121" t="s">
        <v>30</v>
      </c>
      <c r="V121" t="s">
        <v>31</v>
      </c>
      <c r="W121" t="s">
        <v>31</v>
      </c>
      <c r="X121" t="s">
        <v>30</v>
      </c>
      <c r="Y121" t="s">
        <v>467</v>
      </c>
      <c r="Z121" t="s">
        <v>462</v>
      </c>
      <c r="AA121" t="s">
        <v>455</v>
      </c>
      <c r="AB121">
        <v>150</v>
      </c>
      <c r="AC121" t="s">
        <v>451</v>
      </c>
      <c r="AD121">
        <v>0.5</v>
      </c>
    </row>
    <row r="122" spans="1:32" x14ac:dyDescent="0.25">
      <c r="A122">
        <v>121</v>
      </c>
      <c r="B122" t="s">
        <v>208</v>
      </c>
      <c r="C122" t="s">
        <v>209</v>
      </c>
      <c r="D122" t="s">
        <v>26</v>
      </c>
      <c r="E122" t="s">
        <v>27</v>
      </c>
      <c r="F122" t="s">
        <v>479</v>
      </c>
      <c r="G122" t="s">
        <v>29</v>
      </c>
      <c r="J122">
        <v>568.81349999999998</v>
      </c>
      <c r="K122">
        <v>9</v>
      </c>
      <c r="L122">
        <v>4</v>
      </c>
      <c r="M122">
        <v>1.89014880612031</v>
      </c>
      <c r="N122">
        <v>1.92360447259316</v>
      </c>
      <c r="O122">
        <v>2.40722065045165E-2</v>
      </c>
      <c r="P122">
        <v>33.711657212236503</v>
      </c>
      <c r="Q122" s="1">
        <v>1.5029902816344301E-7</v>
      </c>
      <c r="R122" t="s">
        <v>30</v>
      </c>
      <c r="S122" t="s">
        <v>31</v>
      </c>
      <c r="T122" t="s">
        <v>31</v>
      </c>
      <c r="U122" t="s">
        <v>30</v>
      </c>
      <c r="V122" t="s">
        <v>31</v>
      </c>
      <c r="W122" t="s">
        <v>31</v>
      </c>
      <c r="X122" t="s">
        <v>30</v>
      </c>
      <c r="Y122" t="s">
        <v>467</v>
      </c>
      <c r="Z122" t="s">
        <v>463</v>
      </c>
      <c r="AA122" t="s">
        <v>455</v>
      </c>
      <c r="AB122">
        <v>38</v>
      </c>
      <c r="AC122" t="s">
        <v>451</v>
      </c>
      <c r="AD122">
        <v>5</v>
      </c>
      <c r="AF122">
        <f t="shared" ref="AF122" si="59">IFERROR(AVERAGE(Q122:Q123),"")</f>
        <v>1.5029902816344301E-7</v>
      </c>
    </row>
    <row r="123" spans="1:32" x14ac:dyDescent="0.25">
      <c r="A123">
        <v>122</v>
      </c>
      <c r="B123" t="s">
        <v>210</v>
      </c>
      <c r="C123" t="s">
        <v>209</v>
      </c>
      <c r="D123" t="s">
        <v>26</v>
      </c>
      <c r="E123" t="s">
        <v>27</v>
      </c>
      <c r="F123" t="s">
        <v>479</v>
      </c>
      <c r="G123" t="s">
        <v>29</v>
      </c>
      <c r="I123" t="s">
        <v>480</v>
      </c>
      <c r="J123">
        <v>568.81349999999998</v>
      </c>
      <c r="N123">
        <v>1.92360447259316</v>
      </c>
      <c r="O123">
        <v>2.40722065045165E-2</v>
      </c>
      <c r="R123" t="s">
        <v>30</v>
      </c>
      <c r="S123" t="s">
        <v>30</v>
      </c>
      <c r="T123" t="s">
        <v>31</v>
      </c>
      <c r="U123" t="s">
        <v>31</v>
      </c>
      <c r="V123" t="s">
        <v>31</v>
      </c>
      <c r="W123" t="s">
        <v>31</v>
      </c>
      <c r="X123" t="s">
        <v>31</v>
      </c>
      <c r="Y123" t="s">
        <v>467</v>
      </c>
      <c r="Z123" t="s">
        <v>463</v>
      </c>
      <c r="AA123" t="s">
        <v>455</v>
      </c>
      <c r="AB123">
        <v>38</v>
      </c>
      <c r="AC123" t="s">
        <v>451</v>
      </c>
      <c r="AD123">
        <v>5</v>
      </c>
    </row>
    <row r="124" spans="1:32" x14ac:dyDescent="0.25">
      <c r="A124">
        <v>123</v>
      </c>
      <c r="B124" t="s">
        <v>211</v>
      </c>
      <c r="C124" t="s">
        <v>212</v>
      </c>
      <c r="D124" t="s">
        <v>26</v>
      </c>
      <c r="E124" t="s">
        <v>27</v>
      </c>
      <c r="F124" t="s">
        <v>479</v>
      </c>
      <c r="G124" t="s">
        <v>29</v>
      </c>
      <c r="J124">
        <v>568.81349999999998</v>
      </c>
      <c r="K124">
        <v>8</v>
      </c>
      <c r="L124">
        <v>4</v>
      </c>
      <c r="M124">
        <v>1.9248913648144399</v>
      </c>
      <c r="N124">
        <v>1.92360447259316</v>
      </c>
      <c r="O124">
        <v>2.40722065045165E-2</v>
      </c>
      <c r="P124">
        <v>31.086789027645899</v>
      </c>
      <c r="Q124" s="1">
        <v>8.3699456772714197E-7</v>
      </c>
      <c r="R124" t="s">
        <v>30</v>
      </c>
      <c r="S124" t="s">
        <v>31</v>
      </c>
      <c r="T124" t="s">
        <v>31</v>
      </c>
      <c r="U124" t="s">
        <v>30</v>
      </c>
      <c r="V124" t="s">
        <v>31</v>
      </c>
      <c r="W124" t="s">
        <v>31</v>
      </c>
      <c r="X124" t="s">
        <v>30</v>
      </c>
      <c r="Y124" t="s">
        <v>467</v>
      </c>
      <c r="Z124" t="s">
        <v>463</v>
      </c>
      <c r="AA124" t="s">
        <v>455</v>
      </c>
      <c r="AB124">
        <v>88</v>
      </c>
      <c r="AC124" t="s">
        <v>451</v>
      </c>
      <c r="AD124">
        <v>5</v>
      </c>
      <c r="AF124">
        <f t="shared" ref="AF124" si="60">IFERROR(AVERAGE(Q124:Q125),"")</f>
        <v>9.2266637394178604E-7</v>
      </c>
    </row>
    <row r="125" spans="1:32" x14ac:dyDescent="0.25">
      <c r="A125">
        <v>124</v>
      </c>
      <c r="B125" t="s">
        <v>213</v>
      </c>
      <c r="C125" t="s">
        <v>212</v>
      </c>
      <c r="D125" t="s">
        <v>26</v>
      </c>
      <c r="E125" t="s">
        <v>27</v>
      </c>
      <c r="F125" t="s">
        <v>479</v>
      </c>
      <c r="G125" t="s">
        <v>29</v>
      </c>
      <c r="J125">
        <v>568.81349999999998</v>
      </c>
      <c r="K125">
        <v>8</v>
      </c>
      <c r="L125">
        <v>4</v>
      </c>
      <c r="M125">
        <v>1.95054579377046</v>
      </c>
      <c r="N125">
        <v>1.92360447259316</v>
      </c>
      <c r="O125">
        <v>2.40722065045165E-2</v>
      </c>
      <c r="P125">
        <v>30.802103773649101</v>
      </c>
      <c r="Q125">
        <v>1.00833818015643E-6</v>
      </c>
      <c r="R125" t="s">
        <v>30</v>
      </c>
      <c r="S125" t="s">
        <v>31</v>
      </c>
      <c r="T125" t="s">
        <v>31</v>
      </c>
      <c r="U125" t="s">
        <v>30</v>
      </c>
      <c r="V125" t="s">
        <v>31</v>
      </c>
      <c r="W125" t="s">
        <v>31</v>
      </c>
      <c r="X125" t="s">
        <v>30</v>
      </c>
      <c r="Y125" t="s">
        <v>467</v>
      </c>
      <c r="Z125" t="s">
        <v>463</v>
      </c>
      <c r="AA125" t="s">
        <v>455</v>
      </c>
      <c r="AB125">
        <v>88</v>
      </c>
      <c r="AC125" t="s">
        <v>451</v>
      </c>
      <c r="AD125">
        <v>5</v>
      </c>
    </row>
    <row r="126" spans="1:32" x14ac:dyDescent="0.25">
      <c r="A126">
        <v>125</v>
      </c>
      <c r="B126" t="s">
        <v>214</v>
      </c>
      <c r="C126" t="s">
        <v>215</v>
      </c>
      <c r="D126" t="s">
        <v>26</v>
      </c>
      <c r="E126" t="s">
        <v>27</v>
      </c>
      <c r="F126" t="s">
        <v>479</v>
      </c>
      <c r="G126" t="s">
        <v>29</v>
      </c>
      <c r="J126">
        <v>568.81349999999998</v>
      </c>
      <c r="K126">
        <v>9</v>
      </c>
      <c r="L126">
        <v>4</v>
      </c>
      <c r="M126">
        <v>1.9365164705620299</v>
      </c>
      <c r="N126">
        <v>1.92360447259316</v>
      </c>
      <c r="O126">
        <v>2.40722065045165E-2</v>
      </c>
      <c r="P126">
        <v>30.235919433895099</v>
      </c>
      <c r="Q126">
        <v>1.46038753058777E-6</v>
      </c>
      <c r="R126" t="s">
        <v>30</v>
      </c>
      <c r="S126" t="s">
        <v>31</v>
      </c>
      <c r="T126" t="s">
        <v>31</v>
      </c>
      <c r="U126" t="s">
        <v>30</v>
      </c>
      <c r="V126" t="s">
        <v>31</v>
      </c>
      <c r="W126" t="s">
        <v>31</v>
      </c>
      <c r="X126" t="s">
        <v>30</v>
      </c>
      <c r="Y126" t="s">
        <v>467</v>
      </c>
      <c r="Z126" t="s">
        <v>463</v>
      </c>
      <c r="AA126" t="s">
        <v>455</v>
      </c>
      <c r="AB126">
        <v>150</v>
      </c>
      <c r="AC126" t="s">
        <v>451</v>
      </c>
      <c r="AD126">
        <v>5</v>
      </c>
      <c r="AF126">
        <f t="shared" ref="AF126" si="61">IFERROR(AVERAGE(Q126:Q127),"")</f>
        <v>1.4625884096859851E-6</v>
      </c>
    </row>
    <row r="127" spans="1:32" x14ac:dyDescent="0.25">
      <c r="A127">
        <v>126</v>
      </c>
      <c r="B127" t="s">
        <v>216</v>
      </c>
      <c r="C127" t="s">
        <v>215</v>
      </c>
      <c r="D127" t="s">
        <v>26</v>
      </c>
      <c r="E127" t="s">
        <v>27</v>
      </c>
      <c r="F127" t="s">
        <v>479</v>
      </c>
      <c r="G127" t="s">
        <v>29</v>
      </c>
      <c r="J127">
        <v>568.81349999999998</v>
      </c>
      <c r="K127">
        <v>9</v>
      </c>
      <c r="L127">
        <v>4</v>
      </c>
      <c r="M127">
        <v>1.92903237152495</v>
      </c>
      <c r="N127">
        <v>1.92360447259316</v>
      </c>
      <c r="O127">
        <v>2.40722065045165E-2</v>
      </c>
      <c r="P127">
        <v>30.231319057773899</v>
      </c>
      <c r="Q127">
        <v>1.4647892887842001E-6</v>
      </c>
      <c r="R127" t="s">
        <v>30</v>
      </c>
      <c r="S127" t="s">
        <v>31</v>
      </c>
      <c r="T127" t="s">
        <v>31</v>
      </c>
      <c r="U127" t="s">
        <v>30</v>
      </c>
      <c r="V127" t="s">
        <v>31</v>
      </c>
      <c r="W127" t="s">
        <v>31</v>
      </c>
      <c r="X127" t="s">
        <v>30</v>
      </c>
      <c r="Y127" t="s">
        <v>467</v>
      </c>
      <c r="Z127" t="s">
        <v>463</v>
      </c>
      <c r="AA127" t="s">
        <v>455</v>
      </c>
      <c r="AB127">
        <v>150</v>
      </c>
      <c r="AC127" t="s">
        <v>451</v>
      </c>
      <c r="AD127">
        <v>5</v>
      </c>
    </row>
    <row r="128" spans="1:32" x14ac:dyDescent="0.25">
      <c r="A128">
        <v>127</v>
      </c>
      <c r="B128" t="s">
        <v>217</v>
      </c>
      <c r="C128" t="s">
        <v>218</v>
      </c>
      <c r="D128" t="s">
        <v>26</v>
      </c>
      <c r="E128" t="s">
        <v>27</v>
      </c>
      <c r="F128" t="s">
        <v>479</v>
      </c>
      <c r="G128" t="s">
        <v>29</v>
      </c>
      <c r="J128">
        <v>568.81349999999998</v>
      </c>
      <c r="K128">
        <v>10</v>
      </c>
      <c r="L128">
        <v>4</v>
      </c>
      <c r="M128">
        <v>1.9403390817177599</v>
      </c>
      <c r="N128">
        <v>1.92360447259316</v>
      </c>
      <c r="O128">
        <v>2.40722065045165E-2</v>
      </c>
      <c r="P128">
        <v>32.456612878811903</v>
      </c>
      <c r="Q128" s="1">
        <v>3.4161274875024298E-7</v>
      </c>
      <c r="R128" t="s">
        <v>30</v>
      </c>
      <c r="S128" t="s">
        <v>31</v>
      </c>
      <c r="T128" t="s">
        <v>31</v>
      </c>
      <c r="U128" t="s">
        <v>30</v>
      </c>
      <c r="V128" t="s">
        <v>31</v>
      </c>
      <c r="W128" t="s">
        <v>31</v>
      </c>
      <c r="X128" t="s">
        <v>30</v>
      </c>
      <c r="Y128" t="s">
        <v>467</v>
      </c>
      <c r="Z128" t="s">
        <v>464</v>
      </c>
      <c r="AA128" t="s">
        <v>455</v>
      </c>
      <c r="AB128">
        <v>38</v>
      </c>
      <c r="AC128" t="s">
        <v>452</v>
      </c>
      <c r="AD128">
        <v>0</v>
      </c>
      <c r="AF128">
        <f t="shared" ref="AF128" si="62">IFERROR(AVERAGE(Q128:Q129),"")</f>
        <v>4.5358543773164503E-7</v>
      </c>
    </row>
    <row r="129" spans="1:32" x14ac:dyDescent="0.25">
      <c r="A129">
        <v>128</v>
      </c>
      <c r="B129" t="s">
        <v>219</v>
      </c>
      <c r="C129" t="s">
        <v>218</v>
      </c>
      <c r="D129" t="s">
        <v>26</v>
      </c>
      <c r="E129" t="s">
        <v>27</v>
      </c>
      <c r="F129" t="s">
        <v>479</v>
      </c>
      <c r="G129" t="s">
        <v>29</v>
      </c>
      <c r="J129">
        <v>568.81349999999998</v>
      </c>
      <c r="K129">
        <v>9</v>
      </c>
      <c r="L129">
        <v>4</v>
      </c>
      <c r="M129">
        <v>1.9330251910831699</v>
      </c>
      <c r="N129">
        <v>1.92360447259316</v>
      </c>
      <c r="O129">
        <v>2.40722065045165E-2</v>
      </c>
      <c r="P129">
        <v>31.686000353117901</v>
      </c>
      <c r="Q129" s="1">
        <v>5.6555812671304702E-7</v>
      </c>
      <c r="R129" t="s">
        <v>30</v>
      </c>
      <c r="S129" t="s">
        <v>31</v>
      </c>
      <c r="T129" t="s">
        <v>31</v>
      </c>
      <c r="U129" t="s">
        <v>30</v>
      </c>
      <c r="V129" t="s">
        <v>31</v>
      </c>
      <c r="W129" t="s">
        <v>31</v>
      </c>
      <c r="X129" t="s">
        <v>30</v>
      </c>
      <c r="Y129" t="s">
        <v>467</v>
      </c>
      <c r="Z129" t="s">
        <v>464</v>
      </c>
      <c r="AA129" t="s">
        <v>455</v>
      </c>
      <c r="AB129">
        <v>38</v>
      </c>
      <c r="AC129" t="s">
        <v>452</v>
      </c>
      <c r="AD129">
        <v>0</v>
      </c>
    </row>
    <row r="130" spans="1:32" x14ac:dyDescent="0.25">
      <c r="A130">
        <v>129</v>
      </c>
      <c r="B130" t="s">
        <v>220</v>
      </c>
      <c r="C130" t="s">
        <v>221</v>
      </c>
      <c r="D130" t="s">
        <v>26</v>
      </c>
      <c r="E130" t="s">
        <v>27</v>
      </c>
      <c r="F130" t="s">
        <v>479</v>
      </c>
      <c r="G130" t="s">
        <v>29</v>
      </c>
      <c r="J130">
        <v>568.81349999999998</v>
      </c>
      <c r="K130">
        <v>11</v>
      </c>
      <c r="L130">
        <v>4</v>
      </c>
      <c r="M130">
        <v>1.92872648858859</v>
      </c>
      <c r="N130">
        <v>1.92360447259316</v>
      </c>
      <c r="O130">
        <v>2.40722065045165E-2</v>
      </c>
      <c r="P130">
        <v>28.7188320802079</v>
      </c>
      <c r="Q130">
        <v>3.9400031602486499E-6</v>
      </c>
      <c r="R130" t="s">
        <v>30</v>
      </c>
      <c r="S130" t="s">
        <v>31</v>
      </c>
      <c r="T130" t="s">
        <v>31</v>
      </c>
      <c r="U130" t="s">
        <v>30</v>
      </c>
      <c r="V130" t="s">
        <v>31</v>
      </c>
      <c r="W130" t="s">
        <v>31</v>
      </c>
      <c r="X130" t="s">
        <v>30</v>
      </c>
      <c r="Y130" t="s">
        <v>467</v>
      </c>
      <c r="Z130" t="s">
        <v>464</v>
      </c>
      <c r="AA130" t="s">
        <v>455</v>
      </c>
      <c r="AB130">
        <v>88</v>
      </c>
      <c r="AC130" t="s">
        <v>452</v>
      </c>
      <c r="AD130">
        <v>0</v>
      </c>
      <c r="AF130">
        <f t="shared" ref="AF130" si="63">IFERROR(AVERAGE(Q130:Q131),"")</f>
        <v>4.0347812979547799E-6</v>
      </c>
    </row>
    <row r="131" spans="1:32" x14ac:dyDescent="0.25">
      <c r="A131">
        <v>130</v>
      </c>
      <c r="B131" t="s">
        <v>222</v>
      </c>
      <c r="C131" t="s">
        <v>221</v>
      </c>
      <c r="D131" t="s">
        <v>26</v>
      </c>
      <c r="E131" t="s">
        <v>27</v>
      </c>
      <c r="F131" t="s">
        <v>479</v>
      </c>
      <c r="G131" t="s">
        <v>29</v>
      </c>
      <c r="J131">
        <v>568.81349999999998</v>
      </c>
      <c r="K131">
        <v>8</v>
      </c>
      <c r="L131">
        <v>4</v>
      </c>
      <c r="M131">
        <v>1.9230217962709399</v>
      </c>
      <c r="N131">
        <v>1.92360447259316</v>
      </c>
      <c r="O131">
        <v>2.40722065045165E-2</v>
      </c>
      <c r="P131">
        <v>28.6470051963224</v>
      </c>
      <c r="Q131">
        <v>4.1295594356609099E-6</v>
      </c>
      <c r="R131" t="s">
        <v>30</v>
      </c>
      <c r="S131" t="s">
        <v>31</v>
      </c>
      <c r="T131" t="s">
        <v>31</v>
      </c>
      <c r="U131" t="s">
        <v>30</v>
      </c>
      <c r="V131" t="s">
        <v>31</v>
      </c>
      <c r="W131" t="s">
        <v>31</v>
      </c>
      <c r="X131" t="s">
        <v>30</v>
      </c>
      <c r="Y131" t="s">
        <v>467</v>
      </c>
      <c r="Z131" t="s">
        <v>464</v>
      </c>
      <c r="AA131" t="s">
        <v>455</v>
      </c>
      <c r="AB131">
        <v>88</v>
      </c>
      <c r="AC131" t="s">
        <v>452</v>
      </c>
      <c r="AD131">
        <v>0</v>
      </c>
    </row>
    <row r="132" spans="1:32" x14ac:dyDescent="0.25">
      <c r="A132">
        <v>131</v>
      </c>
      <c r="B132" t="s">
        <v>223</v>
      </c>
      <c r="C132" t="s">
        <v>224</v>
      </c>
      <c r="D132" t="s">
        <v>26</v>
      </c>
      <c r="E132" t="s">
        <v>27</v>
      </c>
      <c r="F132" t="s">
        <v>479</v>
      </c>
      <c r="G132" t="s">
        <v>29</v>
      </c>
      <c r="J132">
        <v>568.81349999999998</v>
      </c>
      <c r="K132">
        <v>10</v>
      </c>
      <c r="L132">
        <v>3</v>
      </c>
      <c r="M132">
        <v>1.9399666459256899</v>
      </c>
      <c r="N132">
        <v>1.92360447259316</v>
      </c>
      <c r="O132">
        <v>2.40722065045165E-2</v>
      </c>
      <c r="P132">
        <v>29.840540911423499</v>
      </c>
      <c r="Q132">
        <v>1.8914784283996701E-6</v>
      </c>
      <c r="R132" t="s">
        <v>30</v>
      </c>
      <c r="S132" t="s">
        <v>31</v>
      </c>
      <c r="T132" t="s">
        <v>31</v>
      </c>
      <c r="U132" t="s">
        <v>30</v>
      </c>
      <c r="V132" t="s">
        <v>31</v>
      </c>
      <c r="W132" t="s">
        <v>31</v>
      </c>
      <c r="X132" t="s">
        <v>30</v>
      </c>
      <c r="Y132" t="s">
        <v>467</v>
      </c>
      <c r="Z132" t="s">
        <v>464</v>
      </c>
      <c r="AA132" t="s">
        <v>455</v>
      </c>
      <c r="AB132">
        <v>150</v>
      </c>
      <c r="AC132" t="s">
        <v>452</v>
      </c>
      <c r="AD132">
        <v>0</v>
      </c>
      <c r="AF132">
        <f t="shared" ref="AF132" si="64">IFERROR(AVERAGE(Q132:Q133),"")</f>
        <v>1.9610249680345897E-6</v>
      </c>
    </row>
    <row r="133" spans="1:32" x14ac:dyDescent="0.25">
      <c r="A133">
        <v>132</v>
      </c>
      <c r="B133" t="s">
        <v>225</v>
      </c>
      <c r="C133" t="s">
        <v>224</v>
      </c>
      <c r="D133" t="s">
        <v>26</v>
      </c>
      <c r="E133" t="s">
        <v>27</v>
      </c>
      <c r="F133" t="s">
        <v>479</v>
      </c>
      <c r="G133" t="s">
        <v>29</v>
      </c>
      <c r="J133">
        <v>568.81349999999998</v>
      </c>
      <c r="K133">
        <v>10</v>
      </c>
      <c r="L133">
        <v>4</v>
      </c>
      <c r="M133">
        <v>1.9660738380693501</v>
      </c>
      <c r="N133">
        <v>1.92360447259316</v>
      </c>
      <c r="O133">
        <v>2.40722065045165E-2</v>
      </c>
      <c r="P133">
        <v>29.732074934931202</v>
      </c>
      <c r="Q133">
        <v>2.0305715076695098E-6</v>
      </c>
      <c r="R133" t="s">
        <v>30</v>
      </c>
      <c r="S133" t="s">
        <v>31</v>
      </c>
      <c r="T133" t="s">
        <v>31</v>
      </c>
      <c r="U133" t="s">
        <v>30</v>
      </c>
      <c r="V133" t="s">
        <v>31</v>
      </c>
      <c r="W133" t="s">
        <v>31</v>
      </c>
      <c r="X133" t="s">
        <v>30</v>
      </c>
      <c r="Y133" t="s">
        <v>467</v>
      </c>
      <c r="Z133" t="s">
        <v>464</v>
      </c>
      <c r="AA133" t="s">
        <v>455</v>
      </c>
      <c r="AB133">
        <v>150</v>
      </c>
      <c r="AC133" t="s">
        <v>452</v>
      </c>
      <c r="AD133">
        <v>0</v>
      </c>
    </row>
    <row r="134" spans="1:32" x14ac:dyDescent="0.25">
      <c r="A134">
        <v>133</v>
      </c>
      <c r="B134" t="s">
        <v>226</v>
      </c>
      <c r="C134" t="s">
        <v>227</v>
      </c>
      <c r="D134" t="s">
        <v>26</v>
      </c>
      <c r="E134" t="s">
        <v>27</v>
      </c>
      <c r="F134" t="s">
        <v>479</v>
      </c>
      <c r="G134" t="s">
        <v>29</v>
      </c>
      <c r="J134">
        <v>568.81349999999998</v>
      </c>
      <c r="K134">
        <v>10</v>
      </c>
      <c r="L134">
        <v>4</v>
      </c>
      <c r="M134">
        <v>1.92434124719101</v>
      </c>
      <c r="N134">
        <v>1.92360447259316</v>
      </c>
      <c r="O134">
        <v>2.40722065045165E-2</v>
      </c>
      <c r="P134">
        <v>33.219513460539098</v>
      </c>
      <c r="Q134" s="1">
        <v>2.0738721400914101E-7</v>
      </c>
      <c r="R134" t="s">
        <v>30</v>
      </c>
      <c r="S134" t="s">
        <v>31</v>
      </c>
      <c r="T134" t="s">
        <v>31</v>
      </c>
      <c r="U134" t="s">
        <v>30</v>
      </c>
      <c r="V134" t="s">
        <v>31</v>
      </c>
      <c r="W134" t="s">
        <v>31</v>
      </c>
      <c r="X134" t="s">
        <v>30</v>
      </c>
      <c r="Y134" t="s">
        <v>467</v>
      </c>
      <c r="Z134" t="s">
        <v>465</v>
      </c>
      <c r="AA134" t="s">
        <v>455</v>
      </c>
      <c r="AB134">
        <v>38</v>
      </c>
      <c r="AC134" t="s">
        <v>452</v>
      </c>
      <c r="AD134">
        <v>0.5</v>
      </c>
      <c r="AF134">
        <f t="shared" ref="AF134" si="65">IFERROR(AVERAGE(Q134:Q135),"")</f>
        <v>2.5372187031378953E-7</v>
      </c>
    </row>
    <row r="135" spans="1:32" x14ac:dyDescent="0.25">
      <c r="A135">
        <v>134</v>
      </c>
      <c r="B135" t="s">
        <v>228</v>
      </c>
      <c r="C135" t="s">
        <v>227</v>
      </c>
      <c r="D135" t="s">
        <v>26</v>
      </c>
      <c r="E135" t="s">
        <v>27</v>
      </c>
      <c r="F135" t="s">
        <v>479</v>
      </c>
      <c r="G135" t="s">
        <v>29</v>
      </c>
      <c r="J135">
        <v>568.81349999999998</v>
      </c>
      <c r="K135">
        <v>9</v>
      </c>
      <c r="L135">
        <v>4</v>
      </c>
      <c r="M135">
        <v>1.8871138092894899</v>
      </c>
      <c r="N135">
        <v>1.92360447259316</v>
      </c>
      <c r="O135">
        <v>2.40722065045165E-2</v>
      </c>
      <c r="P135">
        <v>32.654880615205798</v>
      </c>
      <c r="Q135" s="1">
        <v>3.0005652661843802E-7</v>
      </c>
      <c r="R135" t="s">
        <v>30</v>
      </c>
      <c r="S135" t="s">
        <v>31</v>
      </c>
      <c r="T135" t="s">
        <v>31</v>
      </c>
      <c r="U135" t="s">
        <v>30</v>
      </c>
      <c r="V135" t="s">
        <v>31</v>
      </c>
      <c r="W135" t="s">
        <v>31</v>
      </c>
      <c r="X135" t="s">
        <v>30</v>
      </c>
      <c r="Y135" t="s">
        <v>467</v>
      </c>
      <c r="Z135" t="s">
        <v>465</v>
      </c>
      <c r="AA135" t="s">
        <v>455</v>
      </c>
      <c r="AB135">
        <v>38</v>
      </c>
      <c r="AC135" t="s">
        <v>452</v>
      </c>
      <c r="AD135">
        <v>0.5</v>
      </c>
    </row>
    <row r="136" spans="1:32" x14ac:dyDescent="0.25">
      <c r="A136">
        <v>135</v>
      </c>
      <c r="B136" t="s">
        <v>229</v>
      </c>
      <c r="C136" t="s">
        <v>230</v>
      </c>
      <c r="D136" t="s">
        <v>26</v>
      </c>
      <c r="E136" t="s">
        <v>27</v>
      </c>
      <c r="F136" t="s">
        <v>479</v>
      </c>
      <c r="G136" t="s">
        <v>29</v>
      </c>
      <c r="J136">
        <v>568.81349999999998</v>
      </c>
      <c r="K136">
        <v>11</v>
      </c>
      <c r="L136">
        <v>4</v>
      </c>
      <c r="M136">
        <v>1.94390821301117</v>
      </c>
      <c r="N136">
        <v>1.92360447259316</v>
      </c>
      <c r="O136">
        <v>2.40722065045165E-2</v>
      </c>
      <c r="P136">
        <v>31.753708086477999</v>
      </c>
      <c r="Q136" s="1">
        <v>5.4105375063200002E-7</v>
      </c>
      <c r="R136" t="s">
        <v>30</v>
      </c>
      <c r="S136" t="s">
        <v>31</v>
      </c>
      <c r="T136" t="s">
        <v>31</v>
      </c>
      <c r="U136" t="s">
        <v>30</v>
      </c>
      <c r="V136" t="s">
        <v>31</v>
      </c>
      <c r="W136" t="s">
        <v>31</v>
      </c>
      <c r="X136" t="s">
        <v>30</v>
      </c>
      <c r="Y136" t="s">
        <v>467</v>
      </c>
      <c r="Z136" t="s">
        <v>465</v>
      </c>
      <c r="AA136" t="s">
        <v>455</v>
      </c>
      <c r="AB136">
        <v>88</v>
      </c>
      <c r="AC136" t="s">
        <v>452</v>
      </c>
      <c r="AD136">
        <v>0.5</v>
      </c>
      <c r="AF136">
        <f t="shared" ref="AF136" si="66">IFERROR(AVERAGE(Q136:Q137),"")</f>
        <v>5.7801883299823599E-7</v>
      </c>
    </row>
    <row r="137" spans="1:32" x14ac:dyDescent="0.25">
      <c r="A137">
        <v>136</v>
      </c>
      <c r="B137" t="s">
        <v>231</v>
      </c>
      <c r="C137" t="s">
        <v>230</v>
      </c>
      <c r="D137" t="s">
        <v>26</v>
      </c>
      <c r="E137" t="s">
        <v>27</v>
      </c>
      <c r="F137" t="s">
        <v>479</v>
      </c>
      <c r="G137" t="s">
        <v>29</v>
      </c>
      <c r="J137">
        <v>568.81349999999998</v>
      </c>
      <c r="K137">
        <v>10</v>
      </c>
      <c r="L137">
        <v>4</v>
      </c>
      <c r="M137">
        <v>1.9368094501898001</v>
      </c>
      <c r="N137">
        <v>1.92360447259316</v>
      </c>
      <c r="O137">
        <v>2.40722065045165E-2</v>
      </c>
      <c r="P137">
        <v>31.557931049577999</v>
      </c>
      <c r="Q137" s="1">
        <v>6.1498391536447196E-7</v>
      </c>
      <c r="R137" t="s">
        <v>30</v>
      </c>
      <c r="S137" t="s">
        <v>31</v>
      </c>
      <c r="T137" t="s">
        <v>31</v>
      </c>
      <c r="U137" t="s">
        <v>30</v>
      </c>
      <c r="V137" t="s">
        <v>31</v>
      </c>
      <c r="W137" t="s">
        <v>31</v>
      </c>
      <c r="X137" t="s">
        <v>30</v>
      </c>
      <c r="Y137" t="s">
        <v>467</v>
      </c>
      <c r="Z137" t="s">
        <v>465</v>
      </c>
      <c r="AA137" t="s">
        <v>455</v>
      </c>
      <c r="AB137">
        <v>88</v>
      </c>
      <c r="AC137" t="s">
        <v>452</v>
      </c>
      <c r="AD137">
        <v>0.5</v>
      </c>
    </row>
    <row r="138" spans="1:32" x14ac:dyDescent="0.25">
      <c r="A138">
        <v>137</v>
      </c>
      <c r="B138" t="s">
        <v>232</v>
      </c>
      <c r="C138" t="s">
        <v>233</v>
      </c>
      <c r="D138" t="s">
        <v>26</v>
      </c>
      <c r="E138" t="s">
        <v>27</v>
      </c>
      <c r="F138" t="s">
        <v>479</v>
      </c>
      <c r="G138" t="s">
        <v>29</v>
      </c>
      <c r="J138">
        <v>568.81349999999998</v>
      </c>
      <c r="K138">
        <v>9</v>
      </c>
      <c r="L138">
        <v>4</v>
      </c>
      <c r="M138">
        <v>1.8979756604323299</v>
      </c>
      <c r="N138">
        <v>1.92360447259316</v>
      </c>
      <c r="O138">
        <v>2.40722065045165E-2</v>
      </c>
      <c r="P138">
        <v>29.921832172767299</v>
      </c>
      <c r="Q138">
        <v>1.79351603028899E-6</v>
      </c>
      <c r="R138" t="s">
        <v>30</v>
      </c>
      <c r="S138" t="s">
        <v>31</v>
      </c>
      <c r="T138" t="s">
        <v>31</v>
      </c>
      <c r="U138" t="s">
        <v>30</v>
      </c>
      <c r="V138" t="s">
        <v>31</v>
      </c>
      <c r="W138" t="s">
        <v>31</v>
      </c>
      <c r="X138" t="s">
        <v>30</v>
      </c>
      <c r="Y138" t="s">
        <v>467</v>
      </c>
      <c r="Z138" t="s">
        <v>465</v>
      </c>
      <c r="AA138" t="s">
        <v>455</v>
      </c>
      <c r="AB138">
        <v>150</v>
      </c>
      <c r="AC138" t="s">
        <v>452</v>
      </c>
      <c r="AD138">
        <v>0.5</v>
      </c>
      <c r="AF138">
        <f t="shared" ref="AF138" si="67">IFERROR(AVERAGE(Q138:Q139),"")</f>
        <v>2.03261214984581E-6</v>
      </c>
    </row>
    <row r="139" spans="1:32" x14ac:dyDescent="0.25">
      <c r="A139">
        <v>138</v>
      </c>
      <c r="B139" t="s">
        <v>234</v>
      </c>
      <c r="C139" t="s">
        <v>233</v>
      </c>
      <c r="D139" t="s">
        <v>26</v>
      </c>
      <c r="E139" t="s">
        <v>27</v>
      </c>
      <c r="F139" t="s">
        <v>479</v>
      </c>
      <c r="G139" t="s">
        <v>29</v>
      </c>
      <c r="J139">
        <v>568.81349999999998</v>
      </c>
      <c r="K139">
        <v>11</v>
      </c>
      <c r="L139">
        <v>4</v>
      </c>
      <c r="M139">
        <v>1.9439826258577</v>
      </c>
      <c r="N139">
        <v>1.92360447259316</v>
      </c>
      <c r="O139">
        <v>2.40722065045165E-2</v>
      </c>
      <c r="P139">
        <v>29.5605453168276</v>
      </c>
      <c r="Q139">
        <v>2.2717082694026299E-6</v>
      </c>
      <c r="R139" t="s">
        <v>30</v>
      </c>
      <c r="S139" t="s">
        <v>31</v>
      </c>
      <c r="T139" t="s">
        <v>31</v>
      </c>
      <c r="U139" t="s">
        <v>30</v>
      </c>
      <c r="V139" t="s">
        <v>31</v>
      </c>
      <c r="W139" t="s">
        <v>31</v>
      </c>
      <c r="X139" t="s">
        <v>30</v>
      </c>
      <c r="Y139" t="s">
        <v>467</v>
      </c>
      <c r="Z139" t="s">
        <v>465</v>
      </c>
      <c r="AA139" t="s">
        <v>455</v>
      </c>
      <c r="AB139">
        <v>150</v>
      </c>
      <c r="AC139" t="s">
        <v>452</v>
      </c>
      <c r="AD139">
        <v>0.5</v>
      </c>
    </row>
    <row r="140" spans="1:32" x14ac:dyDescent="0.25">
      <c r="A140">
        <v>139</v>
      </c>
      <c r="B140" t="s">
        <v>235</v>
      </c>
      <c r="C140" t="s">
        <v>236</v>
      </c>
      <c r="D140" t="s">
        <v>26</v>
      </c>
      <c r="E140" t="s">
        <v>27</v>
      </c>
      <c r="F140" t="s">
        <v>479</v>
      </c>
      <c r="G140" t="s">
        <v>29</v>
      </c>
      <c r="I140" t="s">
        <v>301</v>
      </c>
      <c r="J140">
        <v>568.81349999999998</v>
      </c>
      <c r="K140">
        <v>10</v>
      </c>
      <c r="L140">
        <v>4</v>
      </c>
      <c r="M140">
        <v>1.9066713218018401</v>
      </c>
      <c r="N140">
        <v>1.92360447259316</v>
      </c>
      <c r="O140">
        <v>2.40722065045165E-2</v>
      </c>
      <c r="P140">
        <v>34.643974482888702</v>
      </c>
      <c r="Q140" s="1">
        <v>8.1671423563850698E-8</v>
      </c>
      <c r="R140" t="s">
        <v>30</v>
      </c>
      <c r="S140" t="s">
        <v>31</v>
      </c>
      <c r="T140" t="s">
        <v>31</v>
      </c>
      <c r="U140" t="s">
        <v>31</v>
      </c>
      <c r="V140" t="s">
        <v>31</v>
      </c>
      <c r="W140" t="s">
        <v>31</v>
      </c>
      <c r="X140" t="s">
        <v>31</v>
      </c>
      <c r="Y140" t="s">
        <v>467</v>
      </c>
      <c r="Z140" t="s">
        <v>466</v>
      </c>
      <c r="AA140" t="s">
        <v>455</v>
      </c>
      <c r="AB140">
        <v>38</v>
      </c>
      <c r="AC140" t="s">
        <v>452</v>
      </c>
      <c r="AD140">
        <v>5</v>
      </c>
      <c r="AF140">
        <f t="shared" ref="AF140" si="68">IFERROR(AVERAGE(Q140:Q141),"")</f>
        <v>8.1671423563850698E-8</v>
      </c>
    </row>
    <row r="141" spans="1:32" x14ac:dyDescent="0.25">
      <c r="A141">
        <v>140</v>
      </c>
      <c r="B141" t="s">
        <v>237</v>
      </c>
      <c r="C141" t="s">
        <v>236</v>
      </c>
      <c r="D141" t="s">
        <v>26</v>
      </c>
      <c r="E141" t="s">
        <v>27</v>
      </c>
      <c r="F141" t="s">
        <v>479</v>
      </c>
      <c r="G141" t="s">
        <v>29</v>
      </c>
      <c r="I141" t="s">
        <v>304</v>
      </c>
      <c r="J141">
        <v>568.81349999999998</v>
      </c>
      <c r="N141">
        <v>1.92360447259316</v>
      </c>
      <c r="O141">
        <v>2.40722065045165E-2</v>
      </c>
      <c r="R141" t="s">
        <v>31</v>
      </c>
      <c r="S141" t="s">
        <v>31</v>
      </c>
      <c r="T141" t="s">
        <v>31</v>
      </c>
      <c r="U141" t="s">
        <v>31</v>
      </c>
      <c r="V141" t="s">
        <v>31</v>
      </c>
      <c r="W141" t="s">
        <v>31</v>
      </c>
      <c r="X141" t="s">
        <v>31</v>
      </c>
      <c r="Y141" t="s">
        <v>467</v>
      </c>
      <c r="Z141" t="s">
        <v>466</v>
      </c>
      <c r="AA141" t="s">
        <v>455</v>
      </c>
      <c r="AB141">
        <v>38</v>
      </c>
      <c r="AC141" t="s">
        <v>452</v>
      </c>
      <c r="AD141">
        <v>5</v>
      </c>
    </row>
    <row r="142" spans="1:32" x14ac:dyDescent="0.25">
      <c r="A142">
        <v>141</v>
      </c>
      <c r="B142" t="s">
        <v>238</v>
      </c>
      <c r="C142" t="s">
        <v>239</v>
      </c>
      <c r="D142" t="s">
        <v>26</v>
      </c>
      <c r="E142" t="s">
        <v>27</v>
      </c>
      <c r="F142" t="s">
        <v>479</v>
      </c>
      <c r="G142" t="s">
        <v>29</v>
      </c>
      <c r="J142">
        <v>568.81349999999998</v>
      </c>
      <c r="K142">
        <v>7</v>
      </c>
      <c r="L142">
        <v>4</v>
      </c>
      <c r="M142">
        <v>1.8983210110614599</v>
      </c>
      <c r="N142">
        <v>1.92360447259316</v>
      </c>
      <c r="O142">
        <v>2.40722065045165E-2</v>
      </c>
      <c r="P142">
        <v>33.439220877430799</v>
      </c>
      <c r="Q142" s="1">
        <v>1.79622043832488E-7</v>
      </c>
      <c r="R142" t="s">
        <v>30</v>
      </c>
      <c r="S142" t="s">
        <v>31</v>
      </c>
      <c r="T142" t="s">
        <v>31</v>
      </c>
      <c r="U142" t="s">
        <v>30</v>
      </c>
      <c r="V142" t="s">
        <v>31</v>
      </c>
      <c r="W142" t="s">
        <v>31</v>
      </c>
      <c r="X142" t="s">
        <v>30</v>
      </c>
      <c r="Y142" t="s">
        <v>467</v>
      </c>
      <c r="Z142" t="s">
        <v>466</v>
      </c>
      <c r="AA142" t="s">
        <v>455</v>
      </c>
      <c r="AB142">
        <v>88</v>
      </c>
      <c r="AC142" t="s">
        <v>452</v>
      </c>
      <c r="AD142">
        <v>5</v>
      </c>
      <c r="AF142">
        <f t="shared" ref="AF142" si="69">IFERROR(AVERAGE(Q142:Q143),"")</f>
        <v>2.7396003177006053E-7</v>
      </c>
    </row>
    <row r="143" spans="1:32" x14ac:dyDescent="0.25">
      <c r="A143">
        <v>142</v>
      </c>
      <c r="B143" t="s">
        <v>240</v>
      </c>
      <c r="C143" t="s">
        <v>239</v>
      </c>
      <c r="D143" t="s">
        <v>26</v>
      </c>
      <c r="E143" t="s">
        <v>27</v>
      </c>
      <c r="F143" t="s">
        <v>479</v>
      </c>
      <c r="G143" t="s">
        <v>29</v>
      </c>
      <c r="J143">
        <v>568.81349999999998</v>
      </c>
      <c r="K143">
        <v>9</v>
      </c>
      <c r="L143">
        <v>4</v>
      </c>
      <c r="M143">
        <v>1.93167280925384</v>
      </c>
      <c r="N143">
        <v>1.92360447259316</v>
      </c>
      <c r="O143">
        <v>2.40722065045165E-2</v>
      </c>
      <c r="P143">
        <v>32.341641038686703</v>
      </c>
      <c r="Q143" s="1">
        <v>3.6829801970763303E-7</v>
      </c>
      <c r="R143" t="s">
        <v>30</v>
      </c>
      <c r="S143" t="s">
        <v>31</v>
      </c>
      <c r="T143" t="s">
        <v>31</v>
      </c>
      <c r="U143" t="s">
        <v>30</v>
      </c>
      <c r="V143" t="s">
        <v>31</v>
      </c>
      <c r="W143" t="s">
        <v>31</v>
      </c>
      <c r="X143" t="s">
        <v>30</v>
      </c>
      <c r="Y143" t="s">
        <v>467</v>
      </c>
      <c r="Z143" t="s">
        <v>466</v>
      </c>
      <c r="AA143" t="s">
        <v>455</v>
      </c>
      <c r="AB143">
        <v>88</v>
      </c>
      <c r="AC143" t="s">
        <v>452</v>
      </c>
      <c r="AD143">
        <v>5</v>
      </c>
    </row>
    <row r="144" spans="1:32" x14ac:dyDescent="0.25">
      <c r="A144">
        <v>143</v>
      </c>
      <c r="B144" t="s">
        <v>241</v>
      </c>
      <c r="C144" t="s">
        <v>242</v>
      </c>
      <c r="D144" t="s">
        <v>26</v>
      </c>
      <c r="E144" t="s">
        <v>27</v>
      </c>
      <c r="F144" t="s">
        <v>479</v>
      </c>
      <c r="G144" t="s">
        <v>29</v>
      </c>
      <c r="J144">
        <v>568.81349999999998</v>
      </c>
      <c r="K144">
        <v>9</v>
      </c>
      <c r="L144">
        <v>4</v>
      </c>
      <c r="M144">
        <v>1.8887564531971199</v>
      </c>
      <c r="N144">
        <v>1.92360447259316</v>
      </c>
      <c r="O144">
        <v>2.40722065045165E-2</v>
      </c>
      <c r="P144">
        <v>29.951080560984099</v>
      </c>
      <c r="Q144">
        <v>1.75952456365953E-6</v>
      </c>
      <c r="R144" t="s">
        <v>30</v>
      </c>
      <c r="S144" t="s">
        <v>31</v>
      </c>
      <c r="T144" t="s">
        <v>31</v>
      </c>
      <c r="U144" t="s">
        <v>30</v>
      </c>
      <c r="V144" t="s">
        <v>31</v>
      </c>
      <c r="W144" t="s">
        <v>31</v>
      </c>
      <c r="X144" t="s">
        <v>30</v>
      </c>
      <c r="Y144" t="s">
        <v>467</v>
      </c>
      <c r="Z144" t="s">
        <v>466</v>
      </c>
      <c r="AA144" t="s">
        <v>455</v>
      </c>
      <c r="AB144">
        <v>150</v>
      </c>
      <c r="AC144" t="s">
        <v>452</v>
      </c>
      <c r="AD144">
        <v>5</v>
      </c>
      <c r="AF144">
        <f t="shared" ref="AF144" si="70">IFERROR(AVERAGE(Q144:Q145),"")</f>
        <v>2.0248683457919751E-6</v>
      </c>
    </row>
    <row r="145" spans="1:32" x14ac:dyDescent="0.25">
      <c r="A145">
        <v>144</v>
      </c>
      <c r="B145" t="s">
        <v>243</v>
      </c>
      <c r="C145" t="s">
        <v>242</v>
      </c>
      <c r="D145" t="s">
        <v>26</v>
      </c>
      <c r="E145" t="s">
        <v>27</v>
      </c>
      <c r="F145" t="s">
        <v>479</v>
      </c>
      <c r="G145" t="s">
        <v>29</v>
      </c>
      <c r="J145">
        <v>568.81349999999998</v>
      </c>
      <c r="K145">
        <v>9</v>
      </c>
      <c r="L145">
        <v>4</v>
      </c>
      <c r="M145">
        <v>1.94966077353116</v>
      </c>
      <c r="N145">
        <v>1.92360447259316</v>
      </c>
      <c r="O145">
        <v>2.40722065045165E-2</v>
      </c>
      <c r="P145">
        <v>29.5481449100322</v>
      </c>
      <c r="Q145">
        <v>2.2902121279244202E-6</v>
      </c>
      <c r="R145" t="s">
        <v>30</v>
      </c>
      <c r="S145" t="s">
        <v>31</v>
      </c>
      <c r="T145" t="s">
        <v>31</v>
      </c>
      <c r="U145" t="s">
        <v>30</v>
      </c>
      <c r="V145" t="s">
        <v>31</v>
      </c>
      <c r="W145" t="s">
        <v>31</v>
      </c>
      <c r="X145" t="s">
        <v>30</v>
      </c>
      <c r="Y145" t="s">
        <v>467</v>
      </c>
      <c r="Z145" t="s">
        <v>466</v>
      </c>
      <c r="AA145" t="s">
        <v>455</v>
      </c>
      <c r="AB145">
        <v>150</v>
      </c>
      <c r="AC145" t="s">
        <v>452</v>
      </c>
      <c r="AD145">
        <v>5</v>
      </c>
    </row>
    <row r="146" spans="1:32" x14ac:dyDescent="0.25">
      <c r="A146">
        <v>145</v>
      </c>
      <c r="B146" t="s">
        <v>244</v>
      </c>
      <c r="C146" t="s">
        <v>245</v>
      </c>
      <c r="D146" t="s">
        <v>26</v>
      </c>
      <c r="E146" t="s">
        <v>27</v>
      </c>
      <c r="F146" t="s">
        <v>479</v>
      </c>
      <c r="G146" t="s">
        <v>29</v>
      </c>
      <c r="J146">
        <v>568.81349999999998</v>
      </c>
      <c r="K146">
        <v>9</v>
      </c>
      <c r="L146">
        <v>4</v>
      </c>
      <c r="M146">
        <v>1.9228329066902601</v>
      </c>
      <c r="N146">
        <v>1.92360447259316</v>
      </c>
      <c r="O146">
        <v>2.40722065045165E-2</v>
      </c>
      <c r="P146">
        <v>28.997739444096101</v>
      </c>
      <c r="Q146">
        <v>3.2828768198955199E-6</v>
      </c>
      <c r="R146" t="s">
        <v>30</v>
      </c>
      <c r="S146" t="s">
        <v>31</v>
      </c>
      <c r="T146" t="s">
        <v>31</v>
      </c>
      <c r="U146" t="s">
        <v>30</v>
      </c>
      <c r="V146" t="s">
        <v>31</v>
      </c>
      <c r="W146" t="s">
        <v>31</v>
      </c>
      <c r="X146" t="s">
        <v>30</v>
      </c>
      <c r="Y146" t="s">
        <v>468</v>
      </c>
      <c r="Z146" t="s">
        <v>461</v>
      </c>
      <c r="AA146" t="s">
        <v>454</v>
      </c>
      <c r="AB146">
        <v>38</v>
      </c>
      <c r="AC146" t="s">
        <v>451</v>
      </c>
      <c r="AD146">
        <v>0</v>
      </c>
      <c r="AF146">
        <f t="shared" ref="AF146" si="71">IFERROR(AVERAGE(Q146:Q147),"")</f>
        <v>3.8417203825100252E-6</v>
      </c>
    </row>
    <row r="147" spans="1:32" x14ac:dyDescent="0.25">
      <c r="A147">
        <v>146</v>
      </c>
      <c r="B147" t="s">
        <v>246</v>
      </c>
      <c r="C147" t="s">
        <v>245</v>
      </c>
      <c r="D147" t="s">
        <v>26</v>
      </c>
      <c r="E147" t="s">
        <v>27</v>
      </c>
      <c r="F147" t="s">
        <v>479</v>
      </c>
      <c r="G147" t="s">
        <v>29</v>
      </c>
      <c r="J147">
        <v>568.81349999999998</v>
      </c>
      <c r="K147">
        <v>8</v>
      </c>
      <c r="L147">
        <v>4</v>
      </c>
      <c r="M147">
        <v>1.9247757940902199</v>
      </c>
      <c r="N147">
        <v>1.92360447259316</v>
      </c>
      <c r="O147">
        <v>2.40722065045165E-2</v>
      </c>
      <c r="P147">
        <v>28.5498454568827</v>
      </c>
      <c r="Q147">
        <v>4.4005639451245298E-6</v>
      </c>
      <c r="R147" t="s">
        <v>30</v>
      </c>
      <c r="S147" t="s">
        <v>31</v>
      </c>
      <c r="T147" t="s">
        <v>31</v>
      </c>
      <c r="U147" t="s">
        <v>30</v>
      </c>
      <c r="V147" t="s">
        <v>31</v>
      </c>
      <c r="W147" t="s">
        <v>31</v>
      </c>
      <c r="X147" t="s">
        <v>30</v>
      </c>
      <c r="Y147" t="s">
        <v>468</v>
      </c>
      <c r="Z147" t="s">
        <v>461</v>
      </c>
      <c r="AA147" t="s">
        <v>454</v>
      </c>
      <c r="AB147">
        <v>38</v>
      </c>
      <c r="AC147" t="s">
        <v>451</v>
      </c>
      <c r="AD147">
        <v>0</v>
      </c>
    </row>
    <row r="148" spans="1:32" x14ac:dyDescent="0.25">
      <c r="A148">
        <v>147</v>
      </c>
      <c r="B148" t="s">
        <v>247</v>
      </c>
      <c r="C148" t="s">
        <v>248</v>
      </c>
      <c r="D148" t="s">
        <v>26</v>
      </c>
      <c r="E148" t="s">
        <v>27</v>
      </c>
      <c r="F148" t="s">
        <v>479</v>
      </c>
      <c r="G148" t="s">
        <v>29</v>
      </c>
      <c r="J148">
        <v>568.81349999999998</v>
      </c>
      <c r="K148">
        <v>11</v>
      </c>
      <c r="L148">
        <v>4</v>
      </c>
      <c r="M148">
        <v>1.9368778760182599</v>
      </c>
      <c r="N148">
        <v>1.92360447259316</v>
      </c>
      <c r="O148">
        <v>2.40722065045165E-2</v>
      </c>
      <c r="P148">
        <v>29.408316579568801</v>
      </c>
      <c r="Q148">
        <v>2.5095921376800199E-6</v>
      </c>
      <c r="R148" t="s">
        <v>30</v>
      </c>
      <c r="S148" t="s">
        <v>31</v>
      </c>
      <c r="T148" t="s">
        <v>31</v>
      </c>
      <c r="U148" t="s">
        <v>30</v>
      </c>
      <c r="V148" t="s">
        <v>31</v>
      </c>
      <c r="W148" t="s">
        <v>31</v>
      </c>
      <c r="X148" t="s">
        <v>30</v>
      </c>
      <c r="Y148" t="s">
        <v>468</v>
      </c>
      <c r="Z148" t="s">
        <v>461</v>
      </c>
      <c r="AA148" t="s">
        <v>454</v>
      </c>
      <c r="AB148">
        <v>88</v>
      </c>
      <c r="AC148" t="s">
        <v>451</v>
      </c>
      <c r="AD148">
        <v>0</v>
      </c>
      <c r="AF148">
        <f t="shared" ref="AF148" si="72">IFERROR(AVERAGE(Q148:Q149),"")</f>
        <v>2.756589698699615E-6</v>
      </c>
    </row>
    <row r="149" spans="1:32" x14ac:dyDescent="0.25">
      <c r="A149">
        <v>148</v>
      </c>
      <c r="B149" t="s">
        <v>249</v>
      </c>
      <c r="C149" t="s">
        <v>248</v>
      </c>
      <c r="D149" t="s">
        <v>26</v>
      </c>
      <c r="E149" t="s">
        <v>27</v>
      </c>
      <c r="F149" t="s">
        <v>479</v>
      </c>
      <c r="G149" t="s">
        <v>29</v>
      </c>
      <c r="J149">
        <v>568.81349999999998</v>
      </c>
      <c r="K149">
        <v>9</v>
      </c>
      <c r="L149">
        <v>4</v>
      </c>
      <c r="M149">
        <v>1.93908444003506</v>
      </c>
      <c r="N149">
        <v>1.92360447259316</v>
      </c>
      <c r="O149">
        <v>2.40722065045165E-2</v>
      </c>
      <c r="P149">
        <v>29.133650001989398</v>
      </c>
      <c r="Q149">
        <v>3.0035872597192101E-6</v>
      </c>
      <c r="R149" t="s">
        <v>30</v>
      </c>
      <c r="S149" t="s">
        <v>31</v>
      </c>
      <c r="T149" t="s">
        <v>31</v>
      </c>
      <c r="U149" t="s">
        <v>30</v>
      </c>
      <c r="V149" t="s">
        <v>31</v>
      </c>
      <c r="W149" t="s">
        <v>31</v>
      </c>
      <c r="X149" t="s">
        <v>30</v>
      </c>
      <c r="Y149" t="s">
        <v>468</v>
      </c>
      <c r="Z149" t="s">
        <v>461</v>
      </c>
      <c r="AA149" t="s">
        <v>454</v>
      </c>
      <c r="AB149">
        <v>88</v>
      </c>
      <c r="AC149" t="s">
        <v>451</v>
      </c>
      <c r="AD149">
        <v>0</v>
      </c>
    </row>
    <row r="150" spans="1:32" x14ac:dyDescent="0.25">
      <c r="A150">
        <v>149</v>
      </c>
      <c r="B150" t="s">
        <v>250</v>
      </c>
      <c r="C150" t="s">
        <v>251</v>
      </c>
      <c r="D150" t="s">
        <v>26</v>
      </c>
      <c r="E150" t="s">
        <v>27</v>
      </c>
      <c r="F150" t="s">
        <v>479</v>
      </c>
      <c r="G150" t="s">
        <v>29</v>
      </c>
      <c r="J150">
        <v>568.81349999999998</v>
      </c>
      <c r="K150">
        <v>9</v>
      </c>
      <c r="L150">
        <v>4</v>
      </c>
      <c r="M150">
        <v>1.9521346090829399</v>
      </c>
      <c r="N150">
        <v>1.92360447259316</v>
      </c>
      <c r="O150">
        <v>2.40722065045165E-2</v>
      </c>
      <c r="P150">
        <v>30.774512732081099</v>
      </c>
      <c r="Q150">
        <v>1.02670401901151E-6</v>
      </c>
      <c r="R150" t="s">
        <v>30</v>
      </c>
      <c r="S150" t="s">
        <v>31</v>
      </c>
      <c r="T150" t="s">
        <v>31</v>
      </c>
      <c r="U150" t="s">
        <v>30</v>
      </c>
      <c r="V150" t="s">
        <v>31</v>
      </c>
      <c r="W150" t="s">
        <v>31</v>
      </c>
      <c r="X150" t="s">
        <v>30</v>
      </c>
      <c r="Y150" t="s">
        <v>468</v>
      </c>
      <c r="Z150" t="s">
        <v>461</v>
      </c>
      <c r="AA150" t="s">
        <v>454</v>
      </c>
      <c r="AB150">
        <v>150</v>
      </c>
      <c r="AC150" t="s">
        <v>451</v>
      </c>
      <c r="AD150">
        <v>0</v>
      </c>
      <c r="AF150">
        <f t="shared" ref="AF150" si="73">IFERROR(AVERAGE(Q150:Q151),"")</f>
        <v>1.142239528832985E-6</v>
      </c>
    </row>
    <row r="151" spans="1:32" x14ac:dyDescent="0.25">
      <c r="A151">
        <v>150</v>
      </c>
      <c r="B151" t="s">
        <v>252</v>
      </c>
      <c r="C151" t="s">
        <v>251</v>
      </c>
      <c r="D151" t="s">
        <v>26</v>
      </c>
      <c r="E151" t="s">
        <v>27</v>
      </c>
      <c r="F151" t="s">
        <v>479</v>
      </c>
      <c r="G151" t="s">
        <v>29</v>
      </c>
      <c r="J151">
        <v>568.81349999999998</v>
      </c>
      <c r="K151">
        <v>10</v>
      </c>
      <c r="L151">
        <v>4</v>
      </c>
      <c r="M151">
        <v>1.9618685253657999</v>
      </c>
      <c r="N151">
        <v>1.92360447259316</v>
      </c>
      <c r="O151">
        <v>2.40722065045165E-2</v>
      </c>
      <c r="P151">
        <v>30.464224756775</v>
      </c>
      <c r="Q151">
        <v>1.2577750386544599E-6</v>
      </c>
      <c r="R151" t="s">
        <v>30</v>
      </c>
      <c r="S151" t="s">
        <v>31</v>
      </c>
      <c r="T151" t="s">
        <v>31</v>
      </c>
      <c r="U151" t="s">
        <v>30</v>
      </c>
      <c r="V151" t="s">
        <v>31</v>
      </c>
      <c r="W151" t="s">
        <v>31</v>
      </c>
      <c r="X151" t="s">
        <v>30</v>
      </c>
      <c r="Y151" t="s">
        <v>468</v>
      </c>
      <c r="Z151" t="s">
        <v>461</v>
      </c>
      <c r="AA151" t="s">
        <v>454</v>
      </c>
      <c r="AB151">
        <v>150</v>
      </c>
      <c r="AC151" t="s">
        <v>451</v>
      </c>
      <c r="AD151">
        <v>0</v>
      </c>
    </row>
    <row r="152" spans="1:32" x14ac:dyDescent="0.25">
      <c r="A152">
        <v>151</v>
      </c>
      <c r="B152" t="s">
        <v>253</v>
      </c>
      <c r="C152" t="s">
        <v>254</v>
      </c>
      <c r="D152" t="s">
        <v>26</v>
      </c>
      <c r="E152" t="s">
        <v>27</v>
      </c>
      <c r="F152" t="s">
        <v>479</v>
      </c>
      <c r="G152" t="s">
        <v>29</v>
      </c>
      <c r="J152">
        <v>568.81349999999998</v>
      </c>
      <c r="K152">
        <v>10</v>
      </c>
      <c r="L152">
        <v>4</v>
      </c>
      <c r="M152">
        <v>1.95140838369841</v>
      </c>
      <c r="N152">
        <v>1.92360447259316</v>
      </c>
      <c r="O152">
        <v>2.40722065045165E-2</v>
      </c>
      <c r="P152">
        <v>32.5267722439458</v>
      </c>
      <c r="Q152" s="1">
        <v>3.2628768848877901E-7</v>
      </c>
      <c r="R152" t="s">
        <v>30</v>
      </c>
      <c r="S152" t="s">
        <v>31</v>
      </c>
      <c r="T152" t="s">
        <v>31</v>
      </c>
      <c r="U152" t="s">
        <v>30</v>
      </c>
      <c r="V152" t="s">
        <v>31</v>
      </c>
      <c r="W152" t="s">
        <v>31</v>
      </c>
      <c r="X152" t="s">
        <v>30</v>
      </c>
      <c r="Y152" t="s">
        <v>468</v>
      </c>
      <c r="Z152" t="s">
        <v>462</v>
      </c>
      <c r="AA152" t="s">
        <v>454</v>
      </c>
      <c r="AB152">
        <v>38</v>
      </c>
      <c r="AC152" t="s">
        <v>451</v>
      </c>
      <c r="AD152">
        <v>0.5</v>
      </c>
      <c r="AF152">
        <f t="shared" ref="AF152" si="74">IFERROR(AVERAGE(Q152:Q153),"")</f>
        <v>1.9959584072705789E-7</v>
      </c>
    </row>
    <row r="153" spans="1:32" x14ac:dyDescent="0.25">
      <c r="A153">
        <v>152</v>
      </c>
      <c r="B153" t="s">
        <v>255</v>
      </c>
      <c r="C153" t="s">
        <v>254</v>
      </c>
      <c r="D153" t="s">
        <v>26</v>
      </c>
      <c r="E153" t="s">
        <v>27</v>
      </c>
      <c r="F153" t="s">
        <v>479</v>
      </c>
      <c r="G153" t="s">
        <v>29</v>
      </c>
      <c r="I153" t="s">
        <v>301</v>
      </c>
      <c r="J153">
        <v>568.81349999999998</v>
      </c>
      <c r="K153">
        <v>9</v>
      </c>
      <c r="L153">
        <v>4</v>
      </c>
      <c r="M153">
        <v>1.9230853311373199</v>
      </c>
      <c r="N153">
        <v>1.92360447259316</v>
      </c>
      <c r="O153">
        <v>2.40722065045165E-2</v>
      </c>
      <c r="P153">
        <v>34.8175614991654</v>
      </c>
      <c r="Q153" s="1">
        <v>7.2903992965336795E-8</v>
      </c>
      <c r="R153" t="s">
        <v>30</v>
      </c>
      <c r="S153" t="s">
        <v>31</v>
      </c>
      <c r="T153" t="s">
        <v>31</v>
      </c>
      <c r="U153" t="s">
        <v>31</v>
      </c>
      <c r="V153" t="s">
        <v>31</v>
      </c>
      <c r="W153" t="s">
        <v>31</v>
      </c>
      <c r="X153" t="s">
        <v>31</v>
      </c>
      <c r="Y153" t="s">
        <v>468</v>
      </c>
      <c r="Z153" t="s">
        <v>462</v>
      </c>
      <c r="AA153" t="s">
        <v>454</v>
      </c>
      <c r="AB153">
        <v>38</v>
      </c>
      <c r="AC153" t="s">
        <v>451</v>
      </c>
      <c r="AD153">
        <v>0.5</v>
      </c>
    </row>
    <row r="154" spans="1:32" x14ac:dyDescent="0.25">
      <c r="A154">
        <v>153</v>
      </c>
      <c r="B154" t="s">
        <v>256</v>
      </c>
      <c r="C154" t="s">
        <v>257</v>
      </c>
      <c r="D154" t="s">
        <v>26</v>
      </c>
      <c r="E154" t="s">
        <v>27</v>
      </c>
      <c r="F154" t="s">
        <v>479</v>
      </c>
      <c r="G154" t="s">
        <v>29</v>
      </c>
      <c r="J154">
        <v>568.81349999999998</v>
      </c>
      <c r="K154">
        <v>9</v>
      </c>
      <c r="L154">
        <v>4</v>
      </c>
      <c r="M154">
        <v>1.9444270652964399</v>
      </c>
      <c r="N154">
        <v>1.92360447259316</v>
      </c>
      <c r="O154">
        <v>2.40722065045165E-2</v>
      </c>
      <c r="P154">
        <v>31.876301897737399</v>
      </c>
      <c r="Q154" s="1">
        <v>4.9935519900475201E-7</v>
      </c>
      <c r="R154" t="s">
        <v>30</v>
      </c>
      <c r="S154" t="s">
        <v>31</v>
      </c>
      <c r="T154" t="s">
        <v>31</v>
      </c>
      <c r="U154" t="s">
        <v>30</v>
      </c>
      <c r="V154" t="s">
        <v>31</v>
      </c>
      <c r="W154" t="s">
        <v>31</v>
      </c>
      <c r="X154" t="s">
        <v>30</v>
      </c>
      <c r="Y154" t="s">
        <v>468</v>
      </c>
      <c r="Z154" t="s">
        <v>462</v>
      </c>
      <c r="AA154" t="s">
        <v>454</v>
      </c>
      <c r="AB154">
        <v>88</v>
      </c>
      <c r="AC154" t="s">
        <v>451</v>
      </c>
      <c r="AD154">
        <v>0.5</v>
      </c>
      <c r="AF154">
        <f t="shared" ref="AF154" si="75">IFERROR(AVERAGE(Q154:Q155),"")</f>
        <v>6.20425263094899E-7</v>
      </c>
    </row>
    <row r="155" spans="1:32" x14ac:dyDescent="0.25">
      <c r="A155">
        <v>154</v>
      </c>
      <c r="B155" t="s">
        <v>258</v>
      </c>
      <c r="C155" t="s">
        <v>257</v>
      </c>
      <c r="D155" t="s">
        <v>26</v>
      </c>
      <c r="E155" t="s">
        <v>27</v>
      </c>
      <c r="F155" t="s">
        <v>479</v>
      </c>
      <c r="G155" t="s">
        <v>29</v>
      </c>
      <c r="J155">
        <v>568.81349999999998</v>
      </c>
      <c r="K155">
        <v>9</v>
      </c>
      <c r="L155">
        <v>4</v>
      </c>
      <c r="M155">
        <v>1.93466184110562</v>
      </c>
      <c r="N155">
        <v>1.92360447259316</v>
      </c>
      <c r="O155">
        <v>2.40722065045165E-2</v>
      </c>
      <c r="P155">
        <v>31.271974873971299</v>
      </c>
      <c r="Q155" s="1">
        <v>7.41495327185046E-7</v>
      </c>
      <c r="R155" t="s">
        <v>30</v>
      </c>
      <c r="S155" t="s">
        <v>31</v>
      </c>
      <c r="T155" t="s">
        <v>31</v>
      </c>
      <c r="U155" t="s">
        <v>30</v>
      </c>
      <c r="V155" t="s">
        <v>31</v>
      </c>
      <c r="W155" t="s">
        <v>31</v>
      </c>
      <c r="X155" t="s">
        <v>30</v>
      </c>
      <c r="Y155" t="s">
        <v>468</v>
      </c>
      <c r="Z155" t="s">
        <v>462</v>
      </c>
      <c r="AA155" t="s">
        <v>454</v>
      </c>
      <c r="AB155">
        <v>88</v>
      </c>
      <c r="AC155" t="s">
        <v>451</v>
      </c>
      <c r="AD155">
        <v>0.5</v>
      </c>
    </row>
    <row r="156" spans="1:32" x14ac:dyDescent="0.25">
      <c r="A156">
        <v>155</v>
      </c>
      <c r="B156" t="s">
        <v>259</v>
      </c>
      <c r="C156" t="s">
        <v>260</v>
      </c>
      <c r="D156" t="s">
        <v>26</v>
      </c>
      <c r="E156" t="s">
        <v>27</v>
      </c>
      <c r="F156" t="s">
        <v>479</v>
      </c>
      <c r="G156" t="s">
        <v>29</v>
      </c>
      <c r="I156" t="s">
        <v>304</v>
      </c>
      <c r="J156">
        <v>568.81349999999998</v>
      </c>
      <c r="N156">
        <v>1.92360447259316</v>
      </c>
      <c r="O156">
        <v>2.40722065045165E-2</v>
      </c>
      <c r="R156" t="s">
        <v>31</v>
      </c>
      <c r="S156" t="s">
        <v>31</v>
      </c>
      <c r="T156" t="s">
        <v>31</v>
      </c>
      <c r="U156" t="s">
        <v>31</v>
      </c>
      <c r="V156" t="s">
        <v>31</v>
      </c>
      <c r="W156" t="s">
        <v>31</v>
      </c>
      <c r="X156" t="s">
        <v>31</v>
      </c>
      <c r="Y156" t="s">
        <v>468</v>
      </c>
      <c r="Z156" t="s">
        <v>462</v>
      </c>
      <c r="AA156" t="s">
        <v>454</v>
      </c>
      <c r="AB156">
        <v>150</v>
      </c>
      <c r="AC156" t="s">
        <v>451</v>
      </c>
      <c r="AD156">
        <v>0.5</v>
      </c>
      <c r="AF156">
        <f t="shared" ref="AF156" si="76">IFERROR(AVERAGE(Q156:Q157),"")</f>
        <v>1.5001903480576101E-7</v>
      </c>
    </row>
    <row r="157" spans="1:32" x14ac:dyDescent="0.25">
      <c r="A157">
        <v>156</v>
      </c>
      <c r="B157" t="s">
        <v>261</v>
      </c>
      <c r="C157" t="s">
        <v>260</v>
      </c>
      <c r="D157" t="s">
        <v>26</v>
      </c>
      <c r="E157" t="s">
        <v>27</v>
      </c>
      <c r="F157" t="s">
        <v>479</v>
      </c>
      <c r="G157" t="s">
        <v>29</v>
      </c>
      <c r="J157">
        <v>568.81349999999998</v>
      </c>
      <c r="K157">
        <v>8</v>
      </c>
      <c r="L157">
        <v>4</v>
      </c>
      <c r="M157">
        <v>1.91575489513516</v>
      </c>
      <c r="N157">
        <v>1.92360447259316</v>
      </c>
      <c r="O157">
        <v>2.40722065045165E-2</v>
      </c>
      <c r="P157">
        <v>33.714507477989699</v>
      </c>
      <c r="Q157" s="1">
        <v>1.5001903480576101E-7</v>
      </c>
      <c r="R157" t="s">
        <v>30</v>
      </c>
      <c r="S157" t="s">
        <v>31</v>
      </c>
      <c r="T157" t="s">
        <v>31</v>
      </c>
      <c r="U157" t="s">
        <v>30</v>
      </c>
      <c r="V157" t="s">
        <v>31</v>
      </c>
      <c r="W157" t="s">
        <v>31</v>
      </c>
      <c r="X157" t="s">
        <v>30</v>
      </c>
      <c r="Y157" t="s">
        <v>468</v>
      </c>
      <c r="Z157" t="s">
        <v>462</v>
      </c>
      <c r="AA157" t="s">
        <v>454</v>
      </c>
      <c r="AB157">
        <v>150</v>
      </c>
      <c r="AC157" t="s">
        <v>451</v>
      </c>
      <c r="AD157">
        <v>0.5</v>
      </c>
    </row>
    <row r="158" spans="1:32" x14ac:dyDescent="0.25">
      <c r="A158">
        <v>157</v>
      </c>
      <c r="B158" t="s">
        <v>262</v>
      </c>
      <c r="C158" t="s">
        <v>263</v>
      </c>
      <c r="D158" t="s">
        <v>26</v>
      </c>
      <c r="E158" t="s">
        <v>27</v>
      </c>
      <c r="F158" t="s">
        <v>479</v>
      </c>
      <c r="G158" t="s">
        <v>29</v>
      </c>
      <c r="J158">
        <v>568.81349999999998</v>
      </c>
      <c r="K158">
        <v>9</v>
      </c>
      <c r="L158">
        <v>4</v>
      </c>
      <c r="M158">
        <v>1.93202360659372</v>
      </c>
      <c r="N158">
        <v>1.92360447259316</v>
      </c>
      <c r="O158">
        <v>2.40722065045165E-2</v>
      </c>
      <c r="P158">
        <v>31.8067069490974</v>
      </c>
      <c r="Q158" s="1">
        <v>5.2261587634555702E-7</v>
      </c>
      <c r="R158" t="s">
        <v>30</v>
      </c>
      <c r="S158" t="s">
        <v>31</v>
      </c>
      <c r="T158" t="s">
        <v>31</v>
      </c>
      <c r="U158" t="s">
        <v>30</v>
      </c>
      <c r="V158" t="s">
        <v>31</v>
      </c>
      <c r="W158" t="s">
        <v>31</v>
      </c>
      <c r="X158" t="s">
        <v>30</v>
      </c>
      <c r="Y158" t="s">
        <v>468</v>
      </c>
      <c r="Z158" t="s">
        <v>463</v>
      </c>
      <c r="AA158" t="s">
        <v>454</v>
      </c>
      <c r="AB158">
        <v>38</v>
      </c>
      <c r="AC158" t="s">
        <v>452</v>
      </c>
      <c r="AD158">
        <v>5</v>
      </c>
      <c r="AF158">
        <f t="shared" ref="AF158" si="77">IFERROR(AVERAGE(Q158:Q159),"")</f>
        <v>6.6046853793395449E-7</v>
      </c>
    </row>
    <row r="159" spans="1:32" x14ac:dyDescent="0.25">
      <c r="A159">
        <v>158</v>
      </c>
      <c r="B159" t="s">
        <v>264</v>
      </c>
      <c r="C159" t="s">
        <v>263</v>
      </c>
      <c r="D159" t="s">
        <v>26</v>
      </c>
      <c r="E159" t="s">
        <v>27</v>
      </c>
      <c r="F159" t="s">
        <v>479</v>
      </c>
      <c r="G159" t="s">
        <v>29</v>
      </c>
      <c r="J159">
        <v>568.81349999999998</v>
      </c>
      <c r="K159">
        <v>8</v>
      </c>
      <c r="L159">
        <v>4</v>
      </c>
      <c r="M159">
        <v>1.9134288268573201</v>
      </c>
      <c r="N159">
        <v>1.92360447259316</v>
      </c>
      <c r="O159">
        <v>2.40722065045165E-2</v>
      </c>
      <c r="P159">
        <v>31.159101017144899</v>
      </c>
      <c r="Q159" s="1">
        <v>7.9832119952235196E-7</v>
      </c>
      <c r="R159" t="s">
        <v>30</v>
      </c>
      <c r="S159" t="s">
        <v>31</v>
      </c>
      <c r="T159" t="s">
        <v>31</v>
      </c>
      <c r="U159" t="s">
        <v>30</v>
      </c>
      <c r="V159" t="s">
        <v>31</v>
      </c>
      <c r="W159" t="s">
        <v>31</v>
      </c>
      <c r="X159" t="s">
        <v>30</v>
      </c>
      <c r="Y159" t="s">
        <v>468</v>
      </c>
      <c r="Z159" t="s">
        <v>463</v>
      </c>
      <c r="AA159" t="s">
        <v>454</v>
      </c>
      <c r="AB159">
        <v>38</v>
      </c>
      <c r="AC159" t="s">
        <v>452</v>
      </c>
      <c r="AD159">
        <v>5</v>
      </c>
    </row>
    <row r="160" spans="1:32" x14ac:dyDescent="0.25">
      <c r="A160">
        <v>159</v>
      </c>
      <c r="B160" t="s">
        <v>265</v>
      </c>
      <c r="C160" t="s">
        <v>266</v>
      </c>
      <c r="D160" t="s">
        <v>26</v>
      </c>
      <c r="E160" t="s">
        <v>27</v>
      </c>
      <c r="F160" t="s">
        <v>479</v>
      </c>
      <c r="G160" t="s">
        <v>29</v>
      </c>
      <c r="J160">
        <v>568.81349999999998</v>
      </c>
      <c r="K160">
        <v>10</v>
      </c>
      <c r="L160">
        <v>4</v>
      </c>
      <c r="M160">
        <v>1.9234918029347901</v>
      </c>
      <c r="N160">
        <v>1.92360447259316</v>
      </c>
      <c r="O160">
        <v>2.40722065045165E-2</v>
      </c>
      <c r="P160">
        <v>33.1304098319548</v>
      </c>
      <c r="Q160" s="1">
        <v>2.1983544871244401E-7</v>
      </c>
      <c r="R160" t="s">
        <v>30</v>
      </c>
      <c r="S160" t="s">
        <v>31</v>
      </c>
      <c r="T160" t="s">
        <v>31</v>
      </c>
      <c r="U160" t="s">
        <v>30</v>
      </c>
      <c r="V160" t="s">
        <v>31</v>
      </c>
      <c r="W160" t="s">
        <v>31</v>
      </c>
      <c r="X160" t="s">
        <v>30</v>
      </c>
      <c r="Y160" t="s">
        <v>468</v>
      </c>
      <c r="Z160" t="s">
        <v>463</v>
      </c>
      <c r="AA160" t="s">
        <v>454</v>
      </c>
      <c r="AB160">
        <v>88</v>
      </c>
      <c r="AC160" t="s">
        <v>452</v>
      </c>
      <c r="AD160">
        <v>5</v>
      </c>
      <c r="AF160">
        <f t="shared" ref="AF160" si="78">IFERROR(AVERAGE(Q160:Q161),"")</f>
        <v>2.7297279847534751E-7</v>
      </c>
    </row>
    <row r="161" spans="1:32" x14ac:dyDescent="0.25">
      <c r="A161">
        <v>160</v>
      </c>
      <c r="B161" t="s">
        <v>267</v>
      </c>
      <c r="C161" t="s">
        <v>266</v>
      </c>
      <c r="D161" t="s">
        <v>26</v>
      </c>
      <c r="E161" t="s">
        <v>27</v>
      </c>
      <c r="F161" t="s">
        <v>479</v>
      </c>
      <c r="G161" t="s">
        <v>29</v>
      </c>
      <c r="J161">
        <v>568.81349999999998</v>
      </c>
      <c r="K161">
        <v>11</v>
      </c>
      <c r="L161">
        <v>4</v>
      </c>
      <c r="M161">
        <v>1.93336536830946</v>
      </c>
      <c r="N161">
        <v>1.92360447259316</v>
      </c>
      <c r="O161">
        <v>2.40722065045165E-2</v>
      </c>
      <c r="P161">
        <v>32.527604205545103</v>
      </c>
      <c r="Q161" s="1">
        <v>3.26110148238251E-7</v>
      </c>
      <c r="R161" t="s">
        <v>30</v>
      </c>
      <c r="S161" t="s">
        <v>31</v>
      </c>
      <c r="T161" t="s">
        <v>31</v>
      </c>
      <c r="U161" t="s">
        <v>30</v>
      </c>
      <c r="V161" t="s">
        <v>31</v>
      </c>
      <c r="W161" t="s">
        <v>31</v>
      </c>
      <c r="X161" t="s">
        <v>30</v>
      </c>
      <c r="Y161" t="s">
        <v>468</v>
      </c>
      <c r="Z161" t="s">
        <v>463</v>
      </c>
      <c r="AA161" t="s">
        <v>454</v>
      </c>
      <c r="AB161">
        <v>88</v>
      </c>
      <c r="AC161" t="s">
        <v>452</v>
      </c>
      <c r="AD161">
        <v>5</v>
      </c>
    </row>
    <row r="162" spans="1:32" x14ac:dyDescent="0.25">
      <c r="A162">
        <v>161</v>
      </c>
      <c r="B162" t="s">
        <v>268</v>
      </c>
      <c r="C162" t="s">
        <v>269</v>
      </c>
      <c r="D162" t="s">
        <v>26</v>
      </c>
      <c r="E162" t="s">
        <v>27</v>
      </c>
      <c r="F162" t="s">
        <v>479</v>
      </c>
      <c r="G162" t="s">
        <v>29</v>
      </c>
      <c r="J162">
        <v>568.81349999999998</v>
      </c>
      <c r="K162">
        <v>8</v>
      </c>
      <c r="L162">
        <v>4</v>
      </c>
      <c r="M162">
        <v>1.9173202439630701</v>
      </c>
      <c r="N162">
        <v>1.92360447259316</v>
      </c>
      <c r="O162">
        <v>2.40722065045165E-2</v>
      </c>
      <c r="P162">
        <v>33.665898893356697</v>
      </c>
      <c r="Q162" s="1">
        <v>1.5486626802095199E-7</v>
      </c>
      <c r="R162" t="s">
        <v>30</v>
      </c>
      <c r="S162" t="s">
        <v>31</v>
      </c>
      <c r="T162" t="s">
        <v>31</v>
      </c>
      <c r="U162" t="s">
        <v>30</v>
      </c>
      <c r="V162" t="s">
        <v>31</v>
      </c>
      <c r="W162" t="s">
        <v>31</v>
      </c>
      <c r="X162" t="s">
        <v>30</v>
      </c>
      <c r="Y162" t="s">
        <v>468</v>
      </c>
      <c r="Z162" t="s">
        <v>463</v>
      </c>
      <c r="AA162" t="s">
        <v>454</v>
      </c>
      <c r="AB162">
        <v>150</v>
      </c>
      <c r="AC162" t="s">
        <v>452</v>
      </c>
      <c r="AD162">
        <v>5</v>
      </c>
      <c r="AF162">
        <f t="shared" ref="AF162" si="79">IFERROR(AVERAGE(Q162:Q163),"")</f>
        <v>1.5486626802095199E-7</v>
      </c>
    </row>
    <row r="163" spans="1:32" x14ac:dyDescent="0.25">
      <c r="A163">
        <v>162</v>
      </c>
      <c r="B163" t="s">
        <v>270</v>
      </c>
      <c r="C163" t="s">
        <v>269</v>
      </c>
      <c r="D163" t="s">
        <v>26</v>
      </c>
      <c r="E163" t="s">
        <v>27</v>
      </c>
      <c r="F163" t="s">
        <v>479</v>
      </c>
      <c r="G163" t="s">
        <v>29</v>
      </c>
      <c r="I163" t="s">
        <v>304</v>
      </c>
      <c r="J163">
        <v>568.81349999999998</v>
      </c>
      <c r="N163">
        <v>1.92360447259316</v>
      </c>
      <c r="O163">
        <v>2.40722065045165E-2</v>
      </c>
      <c r="R163" t="s">
        <v>31</v>
      </c>
      <c r="S163" t="s">
        <v>31</v>
      </c>
      <c r="T163" t="s">
        <v>31</v>
      </c>
      <c r="U163" t="s">
        <v>31</v>
      </c>
      <c r="V163" t="s">
        <v>31</v>
      </c>
      <c r="W163" t="s">
        <v>31</v>
      </c>
      <c r="X163" t="s">
        <v>31</v>
      </c>
      <c r="Y163" t="s">
        <v>468</v>
      </c>
      <c r="Z163" t="s">
        <v>463</v>
      </c>
      <c r="AA163" t="s">
        <v>454</v>
      </c>
      <c r="AB163">
        <v>150</v>
      </c>
      <c r="AC163" t="s">
        <v>452</v>
      </c>
      <c r="AD163">
        <v>5</v>
      </c>
    </row>
    <row r="164" spans="1:32" x14ac:dyDescent="0.25">
      <c r="A164">
        <v>163</v>
      </c>
      <c r="B164" t="s">
        <v>271</v>
      </c>
      <c r="C164" t="s">
        <v>272</v>
      </c>
      <c r="D164" t="s">
        <v>26</v>
      </c>
      <c r="E164" t="s">
        <v>27</v>
      </c>
      <c r="F164" t="s">
        <v>479</v>
      </c>
      <c r="G164" t="s">
        <v>29</v>
      </c>
      <c r="J164">
        <v>568.81349999999998</v>
      </c>
      <c r="K164">
        <v>8</v>
      </c>
      <c r="L164">
        <v>4</v>
      </c>
      <c r="M164">
        <v>1.90751812660651</v>
      </c>
      <c r="N164">
        <v>1.92360447259316</v>
      </c>
      <c r="O164">
        <v>2.40722065045165E-2</v>
      </c>
      <c r="P164">
        <v>32.125023133878301</v>
      </c>
      <c r="Q164" s="1">
        <v>4.24369290185517E-7</v>
      </c>
      <c r="R164" t="s">
        <v>30</v>
      </c>
      <c r="S164" t="s">
        <v>31</v>
      </c>
      <c r="T164" t="s">
        <v>31</v>
      </c>
      <c r="U164" t="s">
        <v>30</v>
      </c>
      <c r="V164" t="s">
        <v>31</v>
      </c>
      <c r="W164" t="s">
        <v>31</v>
      </c>
      <c r="X164" t="s">
        <v>30</v>
      </c>
      <c r="Y164" t="s">
        <v>468</v>
      </c>
      <c r="Z164" t="s">
        <v>464</v>
      </c>
      <c r="AA164" t="s">
        <v>454</v>
      </c>
      <c r="AB164">
        <v>38</v>
      </c>
      <c r="AC164" t="s">
        <v>452</v>
      </c>
      <c r="AD164">
        <v>0</v>
      </c>
      <c r="AF164">
        <f t="shared" ref="AF164" si="80">IFERROR(AVERAGE(Q164:Q165),"")</f>
        <v>4.4906094175913904E-7</v>
      </c>
    </row>
    <row r="165" spans="1:32" x14ac:dyDescent="0.25">
      <c r="A165">
        <v>164</v>
      </c>
      <c r="B165" t="s">
        <v>273</v>
      </c>
      <c r="C165" t="s">
        <v>272</v>
      </c>
      <c r="D165" t="s">
        <v>26</v>
      </c>
      <c r="E165" t="s">
        <v>27</v>
      </c>
      <c r="F165" t="s">
        <v>479</v>
      </c>
      <c r="G165" t="s">
        <v>29</v>
      </c>
      <c r="J165">
        <v>568.81349999999998</v>
      </c>
      <c r="K165">
        <v>9</v>
      </c>
      <c r="L165">
        <v>5</v>
      </c>
      <c r="M165">
        <v>1.88808473141191</v>
      </c>
      <c r="N165">
        <v>1.92360447259316</v>
      </c>
      <c r="O165">
        <v>2.40722065045165E-2</v>
      </c>
      <c r="P165">
        <v>31.956754928858501</v>
      </c>
      <c r="Q165" s="1">
        <v>4.7375259333276102E-7</v>
      </c>
      <c r="R165" t="s">
        <v>30</v>
      </c>
      <c r="S165" t="s">
        <v>31</v>
      </c>
      <c r="T165" t="s">
        <v>31</v>
      </c>
      <c r="U165" t="s">
        <v>30</v>
      </c>
      <c r="V165" t="s">
        <v>31</v>
      </c>
      <c r="W165" t="s">
        <v>31</v>
      </c>
      <c r="X165" t="s">
        <v>30</v>
      </c>
      <c r="Y165" t="s">
        <v>468</v>
      </c>
      <c r="Z165" t="s">
        <v>464</v>
      </c>
      <c r="AA165" t="s">
        <v>454</v>
      </c>
      <c r="AB165">
        <v>38</v>
      </c>
      <c r="AC165" t="s">
        <v>452</v>
      </c>
      <c r="AD165">
        <v>0</v>
      </c>
    </row>
    <row r="166" spans="1:32" x14ac:dyDescent="0.25">
      <c r="A166">
        <v>165</v>
      </c>
      <c r="B166" t="s">
        <v>274</v>
      </c>
      <c r="C166" t="s">
        <v>275</v>
      </c>
      <c r="D166" t="s">
        <v>26</v>
      </c>
      <c r="E166" t="s">
        <v>27</v>
      </c>
      <c r="F166" t="s">
        <v>479</v>
      </c>
      <c r="G166" t="s">
        <v>29</v>
      </c>
      <c r="J166">
        <v>568.81349999999998</v>
      </c>
      <c r="K166">
        <v>7</v>
      </c>
      <c r="L166">
        <v>4</v>
      </c>
      <c r="M166">
        <v>1.91113378551048</v>
      </c>
      <c r="N166">
        <v>1.92360447259316</v>
      </c>
      <c r="O166">
        <v>2.40722065045165E-2</v>
      </c>
      <c r="P166">
        <v>32.8164795148084</v>
      </c>
      <c r="Q166" s="1">
        <v>2.6995431925899102E-7</v>
      </c>
      <c r="R166" t="s">
        <v>30</v>
      </c>
      <c r="S166" t="s">
        <v>31</v>
      </c>
      <c r="T166" t="s">
        <v>31</v>
      </c>
      <c r="U166" t="s">
        <v>30</v>
      </c>
      <c r="V166" t="s">
        <v>31</v>
      </c>
      <c r="W166" t="s">
        <v>31</v>
      </c>
      <c r="X166" t="s">
        <v>30</v>
      </c>
      <c r="Y166" t="s">
        <v>468</v>
      </c>
      <c r="Z166" t="s">
        <v>464</v>
      </c>
      <c r="AA166" t="s">
        <v>454</v>
      </c>
      <c r="AB166">
        <v>88</v>
      </c>
      <c r="AC166" t="s">
        <v>452</v>
      </c>
      <c r="AD166">
        <v>0</v>
      </c>
      <c r="AF166">
        <f t="shared" ref="AF166" si="81">IFERROR(AVERAGE(Q166:Q167),"")</f>
        <v>4.2219455434152506E-7</v>
      </c>
    </row>
    <row r="167" spans="1:32" x14ac:dyDescent="0.25">
      <c r="A167">
        <v>166</v>
      </c>
      <c r="B167" t="s">
        <v>276</v>
      </c>
      <c r="C167" t="s">
        <v>275</v>
      </c>
      <c r="D167" t="s">
        <v>26</v>
      </c>
      <c r="E167" t="s">
        <v>27</v>
      </c>
      <c r="F167" t="s">
        <v>479</v>
      </c>
      <c r="G167" t="s">
        <v>29</v>
      </c>
      <c r="J167">
        <v>568.81349999999998</v>
      </c>
      <c r="K167">
        <v>9</v>
      </c>
      <c r="L167">
        <v>4</v>
      </c>
      <c r="M167">
        <v>1.9344632953057099</v>
      </c>
      <c r="N167">
        <v>1.92360447259316</v>
      </c>
      <c r="O167">
        <v>2.40722065045165E-2</v>
      </c>
      <c r="P167">
        <v>31.662194963311698</v>
      </c>
      <c r="Q167" s="1">
        <v>5.7443478942405905E-7</v>
      </c>
      <c r="R167" t="s">
        <v>30</v>
      </c>
      <c r="S167" t="s">
        <v>31</v>
      </c>
      <c r="T167" t="s">
        <v>31</v>
      </c>
      <c r="U167" t="s">
        <v>30</v>
      </c>
      <c r="V167" t="s">
        <v>31</v>
      </c>
      <c r="W167" t="s">
        <v>31</v>
      </c>
      <c r="X167" t="s">
        <v>30</v>
      </c>
      <c r="Y167" t="s">
        <v>468</v>
      </c>
      <c r="Z167" t="s">
        <v>464</v>
      </c>
      <c r="AA167" t="s">
        <v>454</v>
      </c>
      <c r="AB167">
        <v>88</v>
      </c>
      <c r="AC167" t="s">
        <v>452</v>
      </c>
      <c r="AD167">
        <v>0</v>
      </c>
    </row>
    <row r="168" spans="1:32" x14ac:dyDescent="0.25">
      <c r="A168">
        <v>167</v>
      </c>
      <c r="B168" t="s">
        <v>277</v>
      </c>
      <c r="C168" t="s">
        <v>278</v>
      </c>
      <c r="D168" t="s">
        <v>26</v>
      </c>
      <c r="E168" t="s">
        <v>27</v>
      </c>
      <c r="F168" t="s">
        <v>479</v>
      </c>
      <c r="G168" t="s">
        <v>29</v>
      </c>
      <c r="J168">
        <v>568.81349999999998</v>
      </c>
      <c r="K168">
        <v>11</v>
      </c>
      <c r="L168">
        <v>4</v>
      </c>
      <c r="M168">
        <v>1.91104531392814</v>
      </c>
      <c r="N168">
        <v>1.92360447259316</v>
      </c>
      <c r="O168">
        <v>2.40722065045165E-2</v>
      </c>
      <c r="P168">
        <v>32.441929309366799</v>
      </c>
      <c r="Q168" s="1">
        <v>3.4491009336944401E-7</v>
      </c>
      <c r="R168" t="s">
        <v>30</v>
      </c>
      <c r="S168" t="s">
        <v>31</v>
      </c>
      <c r="T168" t="s">
        <v>31</v>
      </c>
      <c r="U168" t="s">
        <v>30</v>
      </c>
      <c r="V168" t="s">
        <v>31</v>
      </c>
      <c r="W168" t="s">
        <v>31</v>
      </c>
      <c r="X168" t="s">
        <v>30</v>
      </c>
      <c r="Y168" t="s">
        <v>468</v>
      </c>
      <c r="Z168" t="s">
        <v>465</v>
      </c>
      <c r="AA168" t="s">
        <v>454</v>
      </c>
      <c r="AB168">
        <v>38</v>
      </c>
      <c r="AC168" t="s">
        <v>452</v>
      </c>
      <c r="AD168">
        <v>0.5</v>
      </c>
      <c r="AF168">
        <f t="shared" ref="AF168" si="82">IFERROR(AVERAGE(Q168:Q169),"")</f>
        <v>4.9583537861717996E-7</v>
      </c>
    </row>
    <row r="169" spans="1:32" x14ac:dyDescent="0.25">
      <c r="A169">
        <v>168</v>
      </c>
      <c r="B169" t="s">
        <v>279</v>
      </c>
      <c r="C169" t="s">
        <v>278</v>
      </c>
      <c r="D169" t="s">
        <v>26</v>
      </c>
      <c r="E169" t="s">
        <v>27</v>
      </c>
      <c r="F169" t="s">
        <v>479</v>
      </c>
      <c r="G169" t="s">
        <v>29</v>
      </c>
      <c r="J169">
        <v>568.81349999999998</v>
      </c>
      <c r="K169">
        <v>7</v>
      </c>
      <c r="L169">
        <v>4</v>
      </c>
      <c r="M169">
        <v>1.8925783134409599</v>
      </c>
      <c r="N169">
        <v>1.92360447259316</v>
      </c>
      <c r="O169">
        <v>2.40722065045165E-2</v>
      </c>
      <c r="P169">
        <v>31.480920750665401</v>
      </c>
      <c r="Q169" s="1">
        <v>6.4676066386491596E-7</v>
      </c>
      <c r="R169" t="s">
        <v>30</v>
      </c>
      <c r="S169" t="s">
        <v>31</v>
      </c>
      <c r="T169" t="s">
        <v>31</v>
      </c>
      <c r="U169" t="s">
        <v>30</v>
      </c>
      <c r="V169" t="s">
        <v>31</v>
      </c>
      <c r="W169" t="s">
        <v>31</v>
      </c>
      <c r="X169" t="s">
        <v>30</v>
      </c>
      <c r="Y169" t="s">
        <v>468</v>
      </c>
      <c r="Z169" t="s">
        <v>465</v>
      </c>
      <c r="AA169" t="s">
        <v>454</v>
      </c>
      <c r="AB169">
        <v>38</v>
      </c>
      <c r="AC169" t="s">
        <v>452</v>
      </c>
      <c r="AD169">
        <v>0.5</v>
      </c>
    </row>
    <row r="170" spans="1:32" x14ac:dyDescent="0.25">
      <c r="A170">
        <v>169</v>
      </c>
      <c r="B170" t="s">
        <v>280</v>
      </c>
      <c r="C170" t="s">
        <v>281</v>
      </c>
      <c r="D170" t="s">
        <v>26</v>
      </c>
      <c r="E170" t="s">
        <v>27</v>
      </c>
      <c r="F170" t="s">
        <v>479</v>
      </c>
      <c r="G170" t="s">
        <v>29</v>
      </c>
      <c r="I170" t="s">
        <v>304</v>
      </c>
      <c r="J170">
        <v>568.81349999999998</v>
      </c>
      <c r="N170">
        <v>1.92360447259316</v>
      </c>
      <c r="O170">
        <v>2.40722065045165E-2</v>
      </c>
      <c r="R170" t="s">
        <v>31</v>
      </c>
      <c r="S170" t="s">
        <v>31</v>
      </c>
      <c r="T170" t="s">
        <v>31</v>
      </c>
      <c r="U170" t="s">
        <v>31</v>
      </c>
      <c r="V170" t="s">
        <v>31</v>
      </c>
      <c r="W170" t="s">
        <v>31</v>
      </c>
      <c r="X170" t="s">
        <v>31</v>
      </c>
      <c r="Y170" t="s">
        <v>468</v>
      </c>
      <c r="Z170" t="s">
        <v>465</v>
      </c>
      <c r="AA170" t="s">
        <v>454</v>
      </c>
      <c r="AB170">
        <v>88</v>
      </c>
      <c r="AC170" t="s">
        <v>452</v>
      </c>
      <c r="AD170">
        <v>0.5</v>
      </c>
      <c r="AE170" t="s">
        <v>487</v>
      </c>
      <c r="AF170" t="str">
        <f t="shared" ref="AF170" si="83">IFERROR(AVERAGE(Q170:Q171),"")</f>
        <v/>
      </c>
    </row>
    <row r="171" spans="1:32" x14ac:dyDescent="0.25">
      <c r="A171">
        <v>170</v>
      </c>
      <c r="B171" t="s">
        <v>282</v>
      </c>
      <c r="C171" t="s">
        <v>281</v>
      </c>
      <c r="D171" t="s">
        <v>26</v>
      </c>
      <c r="E171" t="s">
        <v>27</v>
      </c>
      <c r="F171" t="s">
        <v>479</v>
      </c>
      <c r="G171" t="s">
        <v>29</v>
      </c>
      <c r="I171" t="s">
        <v>304</v>
      </c>
      <c r="J171">
        <v>568.81349999999998</v>
      </c>
      <c r="N171">
        <v>1.92360447259316</v>
      </c>
      <c r="O171">
        <v>2.40722065045165E-2</v>
      </c>
      <c r="R171" t="s">
        <v>31</v>
      </c>
      <c r="S171" t="s">
        <v>31</v>
      </c>
      <c r="T171" t="s">
        <v>31</v>
      </c>
      <c r="U171" t="s">
        <v>31</v>
      </c>
      <c r="V171" t="s">
        <v>31</v>
      </c>
      <c r="W171" t="s">
        <v>31</v>
      </c>
      <c r="X171" t="s">
        <v>31</v>
      </c>
      <c r="Y171" t="s">
        <v>468</v>
      </c>
      <c r="Z171" t="s">
        <v>465</v>
      </c>
      <c r="AA171" t="s">
        <v>454</v>
      </c>
      <c r="AB171">
        <v>88</v>
      </c>
      <c r="AC171" t="s">
        <v>452</v>
      </c>
      <c r="AD171">
        <v>0.5</v>
      </c>
      <c r="AE171" t="s">
        <v>487</v>
      </c>
    </row>
    <row r="172" spans="1:32" x14ac:dyDescent="0.25">
      <c r="A172">
        <v>171</v>
      </c>
      <c r="B172" t="s">
        <v>283</v>
      </c>
      <c r="C172" t="s">
        <v>284</v>
      </c>
      <c r="D172" t="s">
        <v>26</v>
      </c>
      <c r="E172" t="s">
        <v>27</v>
      </c>
      <c r="F172" t="s">
        <v>479</v>
      </c>
      <c r="G172" t="s">
        <v>29</v>
      </c>
      <c r="I172" t="s">
        <v>301</v>
      </c>
      <c r="J172">
        <v>568.81349999999998</v>
      </c>
      <c r="K172">
        <v>12</v>
      </c>
      <c r="L172">
        <v>4</v>
      </c>
      <c r="M172">
        <v>1.9364192843715899</v>
      </c>
      <c r="N172">
        <v>1.92360447259316</v>
      </c>
      <c r="O172">
        <v>2.40722065045165E-2</v>
      </c>
      <c r="P172">
        <v>34.5949997446954</v>
      </c>
      <c r="Q172" s="1">
        <v>8.4330489540652794E-8</v>
      </c>
      <c r="R172" t="s">
        <v>30</v>
      </c>
      <c r="S172" t="s">
        <v>31</v>
      </c>
      <c r="T172" t="s">
        <v>31</v>
      </c>
      <c r="U172" t="s">
        <v>31</v>
      </c>
      <c r="V172" t="s">
        <v>31</v>
      </c>
      <c r="W172" t="s">
        <v>31</v>
      </c>
      <c r="X172" t="s">
        <v>31</v>
      </c>
      <c r="Y172" t="s">
        <v>468</v>
      </c>
      <c r="Z172" t="s">
        <v>466</v>
      </c>
      <c r="AA172" t="s">
        <v>454</v>
      </c>
      <c r="AB172">
        <v>38</v>
      </c>
      <c r="AC172" t="s">
        <v>452</v>
      </c>
      <c r="AD172">
        <v>5</v>
      </c>
      <c r="AE172" t="s">
        <v>487</v>
      </c>
      <c r="AF172">
        <f t="shared" ref="AF172" si="84">IFERROR(AVERAGE(Q172:Q173),"")</f>
        <v>1.5171513709069939E-7</v>
      </c>
    </row>
    <row r="173" spans="1:32" x14ac:dyDescent="0.25">
      <c r="A173">
        <v>172</v>
      </c>
      <c r="B173" t="s">
        <v>285</v>
      </c>
      <c r="C173" t="s">
        <v>284</v>
      </c>
      <c r="D173" t="s">
        <v>26</v>
      </c>
      <c r="E173" t="s">
        <v>27</v>
      </c>
      <c r="F173" t="s">
        <v>479</v>
      </c>
      <c r="G173" t="s">
        <v>29</v>
      </c>
      <c r="J173">
        <v>568.81349999999998</v>
      </c>
      <c r="K173">
        <v>7</v>
      </c>
      <c r="L173">
        <v>4</v>
      </c>
      <c r="M173">
        <v>1.91281498646633</v>
      </c>
      <c r="N173">
        <v>1.92360447259316</v>
      </c>
      <c r="O173">
        <v>2.40722065045165E-2</v>
      </c>
      <c r="P173">
        <v>33.135533706224102</v>
      </c>
      <c r="Q173" s="1">
        <v>2.1909978464074599E-7</v>
      </c>
      <c r="R173" t="s">
        <v>30</v>
      </c>
      <c r="S173" t="s">
        <v>31</v>
      </c>
      <c r="T173" t="s">
        <v>31</v>
      </c>
      <c r="U173" t="s">
        <v>30</v>
      </c>
      <c r="V173" t="s">
        <v>31</v>
      </c>
      <c r="W173" t="s">
        <v>31</v>
      </c>
      <c r="X173" t="s">
        <v>30</v>
      </c>
      <c r="Y173" t="s">
        <v>468</v>
      </c>
      <c r="Z173" t="s">
        <v>466</v>
      </c>
      <c r="AA173" t="s">
        <v>454</v>
      </c>
      <c r="AB173">
        <v>38</v>
      </c>
      <c r="AC173" t="s">
        <v>452</v>
      </c>
      <c r="AD173">
        <v>5</v>
      </c>
      <c r="AE173" t="s">
        <v>487</v>
      </c>
    </row>
    <row r="174" spans="1:32" x14ac:dyDescent="0.25">
      <c r="A174">
        <v>173</v>
      </c>
      <c r="B174" t="s">
        <v>286</v>
      </c>
      <c r="C174" t="s">
        <v>287</v>
      </c>
      <c r="D174" t="s">
        <v>26</v>
      </c>
      <c r="E174" t="s">
        <v>27</v>
      </c>
      <c r="F174" t="s">
        <v>479</v>
      </c>
      <c r="G174" t="s">
        <v>29</v>
      </c>
      <c r="I174" t="s">
        <v>304</v>
      </c>
      <c r="J174">
        <v>568.81349999999998</v>
      </c>
      <c r="N174">
        <v>1.92360447259316</v>
      </c>
      <c r="O174">
        <v>2.40722065045165E-2</v>
      </c>
      <c r="R174" t="s">
        <v>31</v>
      </c>
      <c r="S174" t="s">
        <v>31</v>
      </c>
      <c r="T174" t="s">
        <v>31</v>
      </c>
      <c r="U174" t="s">
        <v>31</v>
      </c>
      <c r="V174" t="s">
        <v>31</v>
      </c>
      <c r="W174" t="s">
        <v>31</v>
      </c>
      <c r="X174" t="s">
        <v>31</v>
      </c>
      <c r="Y174" t="s">
        <v>468</v>
      </c>
      <c r="Z174" t="s">
        <v>466</v>
      </c>
      <c r="AA174" t="s">
        <v>454</v>
      </c>
      <c r="AB174">
        <v>88</v>
      </c>
      <c r="AC174" t="s">
        <v>452</v>
      </c>
      <c r="AD174">
        <v>5</v>
      </c>
      <c r="AE174" t="s">
        <v>487</v>
      </c>
      <c r="AF174">
        <f t="shared" ref="AF174" si="85">IFERROR(AVERAGE(Q174:Q175),"")</f>
        <v>1.5526607464058999E-7</v>
      </c>
    </row>
    <row r="175" spans="1:32" x14ac:dyDescent="0.25">
      <c r="A175">
        <v>174</v>
      </c>
      <c r="B175" t="s">
        <v>288</v>
      </c>
      <c r="C175" t="s">
        <v>287</v>
      </c>
      <c r="D175" t="s">
        <v>26</v>
      </c>
      <c r="E175" t="s">
        <v>27</v>
      </c>
      <c r="F175" t="s">
        <v>479</v>
      </c>
      <c r="G175" t="s">
        <v>29</v>
      </c>
      <c r="J175">
        <v>568.81349999999998</v>
      </c>
      <c r="K175">
        <v>8</v>
      </c>
      <c r="L175">
        <v>4</v>
      </c>
      <c r="M175">
        <v>1.93340477232089</v>
      </c>
      <c r="N175">
        <v>1.92360447259316</v>
      </c>
      <c r="O175">
        <v>2.40722065045165E-2</v>
      </c>
      <c r="P175">
        <v>33.6619577510588</v>
      </c>
      <c r="Q175" s="1">
        <v>1.5526607464058999E-7</v>
      </c>
      <c r="R175" t="s">
        <v>30</v>
      </c>
      <c r="S175" t="s">
        <v>31</v>
      </c>
      <c r="T175" t="s">
        <v>31</v>
      </c>
      <c r="U175" t="s">
        <v>30</v>
      </c>
      <c r="V175" t="s">
        <v>31</v>
      </c>
      <c r="W175" t="s">
        <v>31</v>
      </c>
      <c r="X175" t="s">
        <v>30</v>
      </c>
      <c r="Y175" t="s">
        <v>468</v>
      </c>
      <c r="Z175" t="s">
        <v>466</v>
      </c>
      <c r="AA175" t="s">
        <v>454</v>
      </c>
      <c r="AB175">
        <v>88</v>
      </c>
      <c r="AC175" t="s">
        <v>452</v>
      </c>
      <c r="AD175">
        <v>5</v>
      </c>
      <c r="AE175" t="s">
        <v>487</v>
      </c>
    </row>
    <row r="176" spans="1:32" x14ac:dyDescent="0.25">
      <c r="A176">
        <v>175</v>
      </c>
      <c r="B176" t="s">
        <v>289</v>
      </c>
      <c r="C176" t="s">
        <v>290</v>
      </c>
      <c r="D176" t="s">
        <v>26</v>
      </c>
      <c r="E176" t="s">
        <v>27</v>
      </c>
      <c r="F176" t="s">
        <v>479</v>
      </c>
      <c r="G176" t="s">
        <v>29</v>
      </c>
      <c r="I176" t="s">
        <v>301</v>
      </c>
      <c r="J176">
        <v>568.81349999999998</v>
      </c>
      <c r="K176">
        <v>9</v>
      </c>
      <c r="L176">
        <v>4</v>
      </c>
      <c r="M176">
        <v>1.9105611338658099</v>
      </c>
      <c r="N176">
        <v>1.92360447259316</v>
      </c>
      <c r="O176">
        <v>2.40722065045165E-2</v>
      </c>
      <c r="P176">
        <v>34.627609072010401</v>
      </c>
      <c r="Q176" s="1">
        <v>8.2550516904620296E-8</v>
      </c>
      <c r="R176" t="s">
        <v>30</v>
      </c>
      <c r="S176" t="s">
        <v>31</v>
      </c>
      <c r="T176" t="s">
        <v>31</v>
      </c>
      <c r="U176" t="s">
        <v>31</v>
      </c>
      <c r="V176" t="s">
        <v>31</v>
      </c>
      <c r="W176" t="s">
        <v>31</v>
      </c>
      <c r="X176" t="s">
        <v>31</v>
      </c>
      <c r="Y176" t="s">
        <v>468</v>
      </c>
      <c r="Z176" t="s">
        <v>461</v>
      </c>
      <c r="AA176" t="s">
        <v>455</v>
      </c>
      <c r="AB176">
        <v>38</v>
      </c>
      <c r="AC176" t="s">
        <v>451</v>
      </c>
      <c r="AD176">
        <v>0</v>
      </c>
      <c r="AE176" t="s">
        <v>487</v>
      </c>
      <c r="AF176">
        <f t="shared" ref="AF176" si="86">IFERROR(AVERAGE(Q176:Q177),"")</f>
        <v>8.3248807806644902E-8</v>
      </c>
    </row>
    <row r="177" spans="1:32" x14ac:dyDescent="0.25">
      <c r="A177">
        <v>176</v>
      </c>
      <c r="B177" t="s">
        <v>291</v>
      </c>
      <c r="C177" t="s">
        <v>290</v>
      </c>
      <c r="D177" t="s">
        <v>26</v>
      </c>
      <c r="E177" t="s">
        <v>27</v>
      </c>
      <c r="F177" t="s">
        <v>479</v>
      </c>
      <c r="G177" t="s">
        <v>29</v>
      </c>
      <c r="I177" t="s">
        <v>301</v>
      </c>
      <c r="J177">
        <v>568.81349999999998</v>
      </c>
      <c r="K177">
        <v>10</v>
      </c>
      <c r="L177">
        <v>4</v>
      </c>
      <c r="M177">
        <v>1.93751447447407</v>
      </c>
      <c r="N177">
        <v>1.92360447259316</v>
      </c>
      <c r="O177">
        <v>2.40722065045165E-2</v>
      </c>
      <c r="P177">
        <v>34.601964969693903</v>
      </c>
      <c r="Q177" s="1">
        <v>8.3947098708669495E-8</v>
      </c>
      <c r="R177" t="s">
        <v>30</v>
      </c>
      <c r="S177" t="s">
        <v>31</v>
      </c>
      <c r="T177" t="s">
        <v>31</v>
      </c>
      <c r="U177" t="s">
        <v>31</v>
      </c>
      <c r="V177" t="s">
        <v>31</v>
      </c>
      <c r="W177" t="s">
        <v>31</v>
      </c>
      <c r="X177" t="s">
        <v>31</v>
      </c>
      <c r="Y177" t="s">
        <v>468</v>
      </c>
      <c r="Z177" t="s">
        <v>461</v>
      </c>
      <c r="AA177" t="s">
        <v>455</v>
      </c>
      <c r="AB177">
        <v>38</v>
      </c>
      <c r="AC177" t="s">
        <v>451</v>
      </c>
      <c r="AD177">
        <v>0</v>
      </c>
      <c r="AE177" t="s">
        <v>487</v>
      </c>
    </row>
    <row r="178" spans="1:32" x14ac:dyDescent="0.25">
      <c r="A178">
        <v>177</v>
      </c>
      <c r="B178" t="s">
        <v>292</v>
      </c>
      <c r="C178" t="s">
        <v>293</v>
      </c>
      <c r="D178" t="s">
        <v>26</v>
      </c>
      <c r="E178" t="s">
        <v>27</v>
      </c>
      <c r="F178" t="s">
        <v>479</v>
      </c>
      <c r="G178" t="s">
        <v>29</v>
      </c>
      <c r="I178" t="s">
        <v>301</v>
      </c>
      <c r="J178">
        <v>568.81349999999998</v>
      </c>
      <c r="K178">
        <v>9</v>
      </c>
      <c r="L178">
        <v>4</v>
      </c>
      <c r="M178">
        <v>1.95415877624233</v>
      </c>
      <c r="N178">
        <v>1.92360447259316</v>
      </c>
      <c r="O178">
        <v>2.40722065045165E-2</v>
      </c>
      <c r="P178">
        <v>34.817323178789401</v>
      </c>
      <c r="Q178" s="1">
        <v>7.2915360267061597E-8</v>
      </c>
      <c r="R178" t="s">
        <v>30</v>
      </c>
      <c r="S178" t="s">
        <v>31</v>
      </c>
      <c r="T178" t="s">
        <v>31</v>
      </c>
      <c r="U178" t="s">
        <v>31</v>
      </c>
      <c r="V178" t="s">
        <v>31</v>
      </c>
      <c r="W178" t="s">
        <v>31</v>
      </c>
      <c r="X178" t="s">
        <v>31</v>
      </c>
      <c r="Y178" t="s">
        <v>468</v>
      </c>
      <c r="Z178" t="s">
        <v>461</v>
      </c>
      <c r="AA178" t="s">
        <v>455</v>
      </c>
      <c r="AB178">
        <v>88</v>
      </c>
      <c r="AC178" t="s">
        <v>451</v>
      </c>
      <c r="AD178">
        <v>0</v>
      </c>
      <c r="AE178" t="s">
        <v>487</v>
      </c>
      <c r="AF178">
        <f t="shared" ref="AF178" si="87">IFERROR(AVERAGE(Q178:Q179),"")</f>
        <v>7.2915360267061597E-8</v>
      </c>
    </row>
    <row r="179" spans="1:32" x14ac:dyDescent="0.25">
      <c r="A179">
        <v>178</v>
      </c>
      <c r="B179" t="s">
        <v>294</v>
      </c>
      <c r="C179" t="s">
        <v>293</v>
      </c>
      <c r="D179" t="s">
        <v>26</v>
      </c>
      <c r="E179" t="s">
        <v>27</v>
      </c>
      <c r="F179" t="s">
        <v>479</v>
      </c>
      <c r="G179" t="s">
        <v>29</v>
      </c>
      <c r="I179" t="s">
        <v>304</v>
      </c>
      <c r="J179">
        <v>568.81349999999998</v>
      </c>
      <c r="N179">
        <v>1.92360447259316</v>
      </c>
      <c r="O179">
        <v>2.40722065045165E-2</v>
      </c>
      <c r="R179" t="s">
        <v>31</v>
      </c>
      <c r="S179" t="s">
        <v>31</v>
      </c>
      <c r="T179" t="s">
        <v>31</v>
      </c>
      <c r="U179" t="s">
        <v>31</v>
      </c>
      <c r="V179" t="s">
        <v>31</v>
      </c>
      <c r="W179" t="s">
        <v>31</v>
      </c>
      <c r="X179" t="s">
        <v>31</v>
      </c>
      <c r="Y179" t="s">
        <v>468</v>
      </c>
      <c r="Z179" t="s">
        <v>461</v>
      </c>
      <c r="AA179" t="s">
        <v>455</v>
      </c>
      <c r="AB179">
        <v>88</v>
      </c>
      <c r="AC179" t="s">
        <v>451</v>
      </c>
      <c r="AD179">
        <v>0</v>
      </c>
      <c r="AE179" t="s">
        <v>487</v>
      </c>
    </row>
    <row r="180" spans="1:32" x14ac:dyDescent="0.25">
      <c r="A180">
        <v>179</v>
      </c>
      <c r="B180" t="s">
        <v>295</v>
      </c>
      <c r="C180" t="s">
        <v>296</v>
      </c>
      <c r="D180" t="s">
        <v>26</v>
      </c>
      <c r="E180" t="s">
        <v>27</v>
      </c>
      <c r="F180" t="s">
        <v>479</v>
      </c>
      <c r="G180" t="s">
        <v>29</v>
      </c>
      <c r="I180" t="s">
        <v>304</v>
      </c>
      <c r="J180">
        <v>568.81349999999998</v>
      </c>
      <c r="N180">
        <v>1.92360447259316</v>
      </c>
      <c r="O180">
        <v>2.40722065045165E-2</v>
      </c>
      <c r="R180" t="s">
        <v>31</v>
      </c>
      <c r="S180" t="s">
        <v>31</v>
      </c>
      <c r="T180" t="s">
        <v>31</v>
      </c>
      <c r="U180" t="s">
        <v>31</v>
      </c>
      <c r="V180" t="s">
        <v>31</v>
      </c>
      <c r="W180" t="s">
        <v>31</v>
      </c>
      <c r="X180" t="s">
        <v>31</v>
      </c>
      <c r="Y180" t="s">
        <v>468</v>
      </c>
      <c r="Z180" t="s">
        <v>461</v>
      </c>
      <c r="AA180" t="s">
        <v>455</v>
      </c>
      <c r="AB180">
        <v>150</v>
      </c>
      <c r="AC180" t="s">
        <v>451</v>
      </c>
      <c r="AD180">
        <v>0</v>
      </c>
      <c r="AE180" t="s">
        <v>487</v>
      </c>
      <c r="AF180" t="str">
        <f t="shared" ref="AF180" si="88">IFERROR(AVERAGE(Q180:Q181),"")</f>
        <v/>
      </c>
    </row>
    <row r="181" spans="1:32" x14ac:dyDescent="0.25">
      <c r="A181">
        <v>180</v>
      </c>
      <c r="B181" t="s">
        <v>297</v>
      </c>
      <c r="C181" t="s">
        <v>296</v>
      </c>
      <c r="D181" t="s">
        <v>26</v>
      </c>
      <c r="E181" t="s">
        <v>27</v>
      </c>
      <c r="F181" t="s">
        <v>479</v>
      </c>
      <c r="G181" t="s">
        <v>29</v>
      </c>
      <c r="I181" t="s">
        <v>304</v>
      </c>
      <c r="J181">
        <v>568.81349999999998</v>
      </c>
      <c r="N181">
        <v>1.92360447259316</v>
      </c>
      <c r="O181">
        <v>2.40722065045165E-2</v>
      </c>
      <c r="R181" t="s">
        <v>31</v>
      </c>
      <c r="S181" t="s">
        <v>31</v>
      </c>
      <c r="T181" t="s">
        <v>31</v>
      </c>
      <c r="U181" t="s">
        <v>31</v>
      </c>
      <c r="V181" t="s">
        <v>31</v>
      </c>
      <c r="W181" t="s">
        <v>31</v>
      </c>
      <c r="X181" t="s">
        <v>31</v>
      </c>
      <c r="Y181" t="s">
        <v>468</v>
      </c>
      <c r="Z181" t="s">
        <v>461</v>
      </c>
      <c r="AA181" t="s">
        <v>455</v>
      </c>
      <c r="AB181">
        <v>150</v>
      </c>
      <c r="AC181" t="s">
        <v>451</v>
      </c>
      <c r="AD181">
        <v>0</v>
      </c>
      <c r="AE181" t="s">
        <v>487</v>
      </c>
    </row>
    <row r="182" spans="1:32" x14ac:dyDescent="0.25">
      <c r="A182">
        <v>181</v>
      </c>
      <c r="B182" t="s">
        <v>298</v>
      </c>
      <c r="C182" t="s">
        <v>299</v>
      </c>
      <c r="D182" t="s">
        <v>26</v>
      </c>
      <c r="E182" t="s">
        <v>27</v>
      </c>
      <c r="F182" t="s">
        <v>479</v>
      </c>
      <c r="G182" t="s">
        <v>29</v>
      </c>
      <c r="I182" t="s">
        <v>304</v>
      </c>
      <c r="J182">
        <v>568.81349999999998</v>
      </c>
      <c r="N182">
        <v>1.92360447259316</v>
      </c>
      <c r="O182">
        <v>2.40722065045165E-2</v>
      </c>
      <c r="R182" t="s">
        <v>31</v>
      </c>
      <c r="S182" t="s">
        <v>31</v>
      </c>
      <c r="T182" t="s">
        <v>31</v>
      </c>
      <c r="U182" t="s">
        <v>31</v>
      </c>
      <c r="V182" t="s">
        <v>31</v>
      </c>
      <c r="W182" t="s">
        <v>31</v>
      </c>
      <c r="X182" t="s">
        <v>31</v>
      </c>
      <c r="Y182" t="s">
        <v>468</v>
      </c>
      <c r="Z182" t="s">
        <v>462</v>
      </c>
      <c r="AA182" t="s">
        <v>455</v>
      </c>
      <c r="AB182">
        <v>38</v>
      </c>
      <c r="AC182" t="s">
        <v>451</v>
      </c>
      <c r="AD182">
        <v>0.5</v>
      </c>
      <c r="AE182" t="s">
        <v>487</v>
      </c>
      <c r="AF182" t="str">
        <f t="shared" ref="AF182" si="89">IFERROR(AVERAGE(Q182:Q183),"")</f>
        <v/>
      </c>
    </row>
    <row r="183" spans="1:32" x14ac:dyDescent="0.25">
      <c r="A183">
        <v>182</v>
      </c>
      <c r="B183" t="s">
        <v>300</v>
      </c>
      <c r="C183" t="s">
        <v>299</v>
      </c>
      <c r="D183" t="s">
        <v>26</v>
      </c>
      <c r="E183" t="s">
        <v>27</v>
      </c>
      <c r="F183" t="s">
        <v>479</v>
      </c>
      <c r="G183" t="s">
        <v>29</v>
      </c>
      <c r="I183" t="s">
        <v>304</v>
      </c>
      <c r="J183">
        <v>568.81349999999998</v>
      </c>
      <c r="N183">
        <v>1.92360447259316</v>
      </c>
      <c r="O183">
        <v>2.40722065045165E-2</v>
      </c>
      <c r="R183" t="s">
        <v>31</v>
      </c>
      <c r="S183" t="s">
        <v>31</v>
      </c>
      <c r="T183" t="s">
        <v>31</v>
      </c>
      <c r="U183" t="s">
        <v>31</v>
      </c>
      <c r="V183" t="s">
        <v>31</v>
      </c>
      <c r="W183" t="s">
        <v>31</v>
      </c>
      <c r="X183" t="s">
        <v>31</v>
      </c>
      <c r="Y183" t="s">
        <v>468</v>
      </c>
      <c r="Z183" t="s">
        <v>462</v>
      </c>
      <c r="AA183" t="s">
        <v>455</v>
      </c>
      <c r="AB183">
        <v>38</v>
      </c>
      <c r="AC183" t="s">
        <v>451</v>
      </c>
      <c r="AD183">
        <v>0.5</v>
      </c>
      <c r="AE183" t="s">
        <v>487</v>
      </c>
    </row>
    <row r="184" spans="1:32" x14ac:dyDescent="0.25">
      <c r="A184">
        <v>183</v>
      </c>
      <c r="B184" t="s">
        <v>302</v>
      </c>
      <c r="C184" t="s">
        <v>303</v>
      </c>
      <c r="D184" t="s">
        <v>26</v>
      </c>
      <c r="E184" t="s">
        <v>27</v>
      </c>
      <c r="F184" t="s">
        <v>479</v>
      </c>
      <c r="G184" t="s">
        <v>29</v>
      </c>
      <c r="I184" t="s">
        <v>304</v>
      </c>
      <c r="J184">
        <v>568.81349999999998</v>
      </c>
      <c r="N184">
        <v>1.92360447259316</v>
      </c>
      <c r="O184">
        <v>2.40722065045165E-2</v>
      </c>
      <c r="R184" t="s">
        <v>31</v>
      </c>
      <c r="S184" t="s">
        <v>31</v>
      </c>
      <c r="T184" t="s">
        <v>31</v>
      </c>
      <c r="U184" t="s">
        <v>31</v>
      </c>
      <c r="V184" t="s">
        <v>31</v>
      </c>
      <c r="W184" t="s">
        <v>31</v>
      </c>
      <c r="X184" t="s">
        <v>31</v>
      </c>
      <c r="Y184" t="s">
        <v>468</v>
      </c>
      <c r="Z184" t="s">
        <v>462</v>
      </c>
      <c r="AA184" t="s">
        <v>455</v>
      </c>
      <c r="AB184">
        <v>88</v>
      </c>
      <c r="AC184" t="s">
        <v>451</v>
      </c>
      <c r="AD184">
        <v>0.5</v>
      </c>
      <c r="AE184" t="s">
        <v>487</v>
      </c>
      <c r="AF184" t="str">
        <f t="shared" ref="AF184" si="90">IFERROR(AVERAGE(Q184:Q185),"")</f>
        <v/>
      </c>
    </row>
    <row r="185" spans="1:32" x14ac:dyDescent="0.25">
      <c r="A185">
        <v>184</v>
      </c>
      <c r="B185" t="s">
        <v>305</v>
      </c>
      <c r="C185" t="s">
        <v>303</v>
      </c>
      <c r="D185" t="s">
        <v>26</v>
      </c>
      <c r="E185" t="s">
        <v>27</v>
      </c>
      <c r="F185" t="s">
        <v>479</v>
      </c>
      <c r="G185" t="s">
        <v>29</v>
      </c>
      <c r="I185" t="s">
        <v>304</v>
      </c>
      <c r="J185">
        <v>568.81349999999998</v>
      </c>
      <c r="N185">
        <v>1.92360447259316</v>
      </c>
      <c r="O185">
        <v>2.40722065045165E-2</v>
      </c>
      <c r="R185" t="s">
        <v>31</v>
      </c>
      <c r="S185" t="s">
        <v>31</v>
      </c>
      <c r="T185" t="s">
        <v>31</v>
      </c>
      <c r="U185" t="s">
        <v>31</v>
      </c>
      <c r="V185" t="s">
        <v>31</v>
      </c>
      <c r="W185" t="s">
        <v>31</v>
      </c>
      <c r="X185" t="s">
        <v>31</v>
      </c>
      <c r="Y185" t="s">
        <v>468</v>
      </c>
      <c r="Z185" t="s">
        <v>462</v>
      </c>
      <c r="AA185" t="s">
        <v>455</v>
      </c>
      <c r="AB185">
        <v>88</v>
      </c>
      <c r="AC185" t="s">
        <v>451</v>
      </c>
      <c r="AD185">
        <v>0.5</v>
      </c>
      <c r="AE185" t="s">
        <v>487</v>
      </c>
    </row>
    <row r="186" spans="1:32" x14ac:dyDescent="0.25">
      <c r="A186">
        <v>185</v>
      </c>
      <c r="B186" t="s">
        <v>306</v>
      </c>
      <c r="C186" t="s">
        <v>307</v>
      </c>
      <c r="D186" t="s">
        <v>26</v>
      </c>
      <c r="E186" t="s">
        <v>27</v>
      </c>
      <c r="F186" t="s">
        <v>479</v>
      </c>
      <c r="G186" t="s">
        <v>29</v>
      </c>
      <c r="I186" t="s">
        <v>304</v>
      </c>
      <c r="J186">
        <v>568.81349999999998</v>
      </c>
      <c r="N186">
        <v>1.92360447259316</v>
      </c>
      <c r="O186">
        <v>2.40722065045165E-2</v>
      </c>
      <c r="R186" t="s">
        <v>31</v>
      </c>
      <c r="S186" t="s">
        <v>31</v>
      </c>
      <c r="T186" t="s">
        <v>31</v>
      </c>
      <c r="U186" t="s">
        <v>31</v>
      </c>
      <c r="V186" t="s">
        <v>31</v>
      </c>
      <c r="W186" t="s">
        <v>31</v>
      </c>
      <c r="X186" t="s">
        <v>31</v>
      </c>
      <c r="Y186" t="s">
        <v>468</v>
      </c>
      <c r="Z186" t="s">
        <v>462</v>
      </c>
      <c r="AA186" t="s">
        <v>455</v>
      </c>
      <c r="AB186">
        <v>150</v>
      </c>
      <c r="AC186" t="s">
        <v>451</v>
      </c>
      <c r="AD186">
        <v>0.5</v>
      </c>
      <c r="AE186" t="s">
        <v>487</v>
      </c>
      <c r="AF186" t="str">
        <f t="shared" ref="AF186" si="91">IFERROR(AVERAGE(Q186:Q187),"")</f>
        <v/>
      </c>
    </row>
    <row r="187" spans="1:32" x14ac:dyDescent="0.25">
      <c r="A187">
        <v>186</v>
      </c>
      <c r="B187" t="s">
        <v>308</v>
      </c>
      <c r="C187" t="s">
        <v>307</v>
      </c>
      <c r="D187" t="s">
        <v>26</v>
      </c>
      <c r="E187" t="s">
        <v>27</v>
      </c>
      <c r="F187" t="s">
        <v>479</v>
      </c>
      <c r="G187" t="s">
        <v>29</v>
      </c>
      <c r="I187" t="s">
        <v>304</v>
      </c>
      <c r="J187">
        <v>568.81349999999998</v>
      </c>
      <c r="N187">
        <v>1.92360447259316</v>
      </c>
      <c r="O187">
        <v>2.40722065045165E-2</v>
      </c>
      <c r="R187" t="s">
        <v>31</v>
      </c>
      <c r="S187" t="s">
        <v>31</v>
      </c>
      <c r="T187" t="s">
        <v>31</v>
      </c>
      <c r="U187" t="s">
        <v>31</v>
      </c>
      <c r="V187" t="s">
        <v>31</v>
      </c>
      <c r="W187" t="s">
        <v>31</v>
      </c>
      <c r="X187" t="s">
        <v>31</v>
      </c>
      <c r="Y187" t="s">
        <v>468</v>
      </c>
      <c r="Z187" t="s">
        <v>462</v>
      </c>
      <c r="AA187" t="s">
        <v>455</v>
      </c>
      <c r="AB187">
        <v>150</v>
      </c>
      <c r="AC187" t="s">
        <v>451</v>
      </c>
      <c r="AD187">
        <v>0.5</v>
      </c>
      <c r="AE187" t="s">
        <v>487</v>
      </c>
    </row>
    <row r="188" spans="1:32" x14ac:dyDescent="0.25">
      <c r="A188">
        <v>187</v>
      </c>
      <c r="B188" t="s">
        <v>309</v>
      </c>
      <c r="C188" t="s">
        <v>310</v>
      </c>
      <c r="D188" t="s">
        <v>26</v>
      </c>
      <c r="E188" t="s">
        <v>27</v>
      </c>
      <c r="F188" t="s">
        <v>479</v>
      </c>
      <c r="G188" t="s">
        <v>29</v>
      </c>
      <c r="I188" t="s">
        <v>304</v>
      </c>
      <c r="J188">
        <v>568.81349999999998</v>
      </c>
      <c r="N188">
        <v>1.92360447259316</v>
      </c>
      <c r="O188">
        <v>2.40722065045165E-2</v>
      </c>
      <c r="R188" t="s">
        <v>31</v>
      </c>
      <c r="S188" t="s">
        <v>31</v>
      </c>
      <c r="T188" t="s">
        <v>31</v>
      </c>
      <c r="U188" t="s">
        <v>31</v>
      </c>
      <c r="V188" t="s">
        <v>31</v>
      </c>
      <c r="W188" t="s">
        <v>31</v>
      </c>
      <c r="X188" t="s">
        <v>31</v>
      </c>
      <c r="Y188" t="s">
        <v>468</v>
      </c>
      <c r="Z188" t="s">
        <v>463</v>
      </c>
      <c r="AA188" t="s">
        <v>455</v>
      </c>
      <c r="AB188">
        <v>38</v>
      </c>
      <c r="AC188" t="s">
        <v>451</v>
      </c>
      <c r="AD188">
        <v>5</v>
      </c>
      <c r="AE188" t="s">
        <v>487</v>
      </c>
      <c r="AF188" t="str">
        <f t="shared" ref="AF188" si="92">IFERROR(AVERAGE(Q188:Q189),"")</f>
        <v/>
      </c>
    </row>
    <row r="189" spans="1:32" x14ac:dyDescent="0.25">
      <c r="A189">
        <v>188</v>
      </c>
      <c r="B189" t="s">
        <v>311</v>
      </c>
      <c r="C189" t="s">
        <v>310</v>
      </c>
      <c r="D189" t="s">
        <v>26</v>
      </c>
      <c r="E189" t="s">
        <v>27</v>
      </c>
      <c r="F189" t="s">
        <v>479</v>
      </c>
      <c r="G189" t="s">
        <v>29</v>
      </c>
      <c r="I189" t="s">
        <v>304</v>
      </c>
      <c r="J189">
        <v>568.81349999999998</v>
      </c>
      <c r="N189">
        <v>1.92360447259316</v>
      </c>
      <c r="O189">
        <v>2.40722065045165E-2</v>
      </c>
      <c r="R189" t="s">
        <v>31</v>
      </c>
      <c r="S189" t="s">
        <v>31</v>
      </c>
      <c r="T189" t="s">
        <v>31</v>
      </c>
      <c r="U189" t="s">
        <v>31</v>
      </c>
      <c r="V189" t="s">
        <v>31</v>
      </c>
      <c r="W189" t="s">
        <v>31</v>
      </c>
      <c r="X189" t="s">
        <v>31</v>
      </c>
      <c r="Y189" t="s">
        <v>468</v>
      </c>
      <c r="Z189" t="s">
        <v>463</v>
      </c>
      <c r="AA189" t="s">
        <v>455</v>
      </c>
      <c r="AB189">
        <v>38</v>
      </c>
      <c r="AC189" t="s">
        <v>451</v>
      </c>
      <c r="AD189">
        <v>5</v>
      </c>
      <c r="AE189" t="s">
        <v>487</v>
      </c>
    </row>
    <row r="190" spans="1:32" x14ac:dyDescent="0.25">
      <c r="A190">
        <v>189</v>
      </c>
      <c r="B190" t="s">
        <v>312</v>
      </c>
      <c r="C190" t="s">
        <v>313</v>
      </c>
      <c r="D190" t="s">
        <v>26</v>
      </c>
      <c r="E190" t="s">
        <v>27</v>
      </c>
      <c r="F190" t="s">
        <v>479</v>
      </c>
      <c r="G190" t="s">
        <v>29</v>
      </c>
      <c r="I190" t="s">
        <v>304</v>
      </c>
      <c r="J190">
        <v>568.81349999999998</v>
      </c>
      <c r="N190">
        <v>1.92360447259316</v>
      </c>
      <c r="O190">
        <v>2.40722065045165E-2</v>
      </c>
      <c r="R190" t="s">
        <v>31</v>
      </c>
      <c r="S190" t="s">
        <v>31</v>
      </c>
      <c r="T190" t="s">
        <v>31</v>
      </c>
      <c r="U190" t="s">
        <v>31</v>
      </c>
      <c r="V190" t="s">
        <v>31</v>
      </c>
      <c r="W190" t="s">
        <v>31</v>
      </c>
      <c r="X190" t="s">
        <v>31</v>
      </c>
      <c r="Y190" t="s">
        <v>468</v>
      </c>
      <c r="Z190" t="s">
        <v>463</v>
      </c>
      <c r="AA190" t="s">
        <v>455</v>
      </c>
      <c r="AB190">
        <v>88</v>
      </c>
      <c r="AC190" t="s">
        <v>451</v>
      </c>
      <c r="AD190">
        <v>5</v>
      </c>
      <c r="AE190" t="s">
        <v>487</v>
      </c>
      <c r="AF190" t="str">
        <f t="shared" ref="AF190" si="93">IFERROR(AVERAGE(Q190:Q191),"")</f>
        <v/>
      </c>
    </row>
    <row r="191" spans="1:32" x14ac:dyDescent="0.25">
      <c r="A191">
        <v>190</v>
      </c>
      <c r="B191" t="s">
        <v>314</v>
      </c>
      <c r="C191" t="s">
        <v>313</v>
      </c>
      <c r="D191" t="s">
        <v>26</v>
      </c>
      <c r="E191" t="s">
        <v>27</v>
      </c>
      <c r="F191" t="s">
        <v>479</v>
      </c>
      <c r="G191" t="s">
        <v>29</v>
      </c>
      <c r="I191" t="s">
        <v>304</v>
      </c>
      <c r="J191">
        <v>568.81349999999998</v>
      </c>
      <c r="N191">
        <v>1.92360447259316</v>
      </c>
      <c r="O191">
        <v>2.40722065045165E-2</v>
      </c>
      <c r="R191" t="s">
        <v>31</v>
      </c>
      <c r="S191" t="s">
        <v>31</v>
      </c>
      <c r="T191" t="s">
        <v>31</v>
      </c>
      <c r="U191" t="s">
        <v>31</v>
      </c>
      <c r="V191" t="s">
        <v>31</v>
      </c>
      <c r="W191" t="s">
        <v>31</v>
      </c>
      <c r="X191" t="s">
        <v>31</v>
      </c>
      <c r="Y191" t="s">
        <v>468</v>
      </c>
      <c r="Z191" t="s">
        <v>463</v>
      </c>
      <c r="AA191" t="s">
        <v>455</v>
      </c>
      <c r="AB191">
        <v>88</v>
      </c>
      <c r="AC191" t="s">
        <v>451</v>
      </c>
      <c r="AD191">
        <v>5</v>
      </c>
      <c r="AE191" t="s">
        <v>487</v>
      </c>
    </row>
    <row r="192" spans="1:32" x14ac:dyDescent="0.25">
      <c r="A192">
        <v>191</v>
      </c>
      <c r="B192" t="s">
        <v>315</v>
      </c>
      <c r="C192" t="s">
        <v>316</v>
      </c>
      <c r="D192" t="s">
        <v>26</v>
      </c>
      <c r="E192" t="s">
        <v>27</v>
      </c>
      <c r="F192" t="s">
        <v>479</v>
      </c>
      <c r="G192" t="s">
        <v>29</v>
      </c>
      <c r="I192" t="s">
        <v>304</v>
      </c>
      <c r="J192">
        <v>568.81349999999998</v>
      </c>
      <c r="N192">
        <v>1.92360447259316</v>
      </c>
      <c r="O192">
        <v>2.40722065045165E-2</v>
      </c>
      <c r="R192" t="s">
        <v>31</v>
      </c>
      <c r="S192" t="s">
        <v>31</v>
      </c>
      <c r="T192" t="s">
        <v>31</v>
      </c>
      <c r="U192" t="s">
        <v>31</v>
      </c>
      <c r="V192" t="s">
        <v>31</v>
      </c>
      <c r="W192" t="s">
        <v>31</v>
      </c>
      <c r="X192" t="s">
        <v>31</v>
      </c>
      <c r="Y192" t="s">
        <v>468</v>
      </c>
      <c r="Z192" t="s">
        <v>463</v>
      </c>
      <c r="AA192" t="s">
        <v>455</v>
      </c>
      <c r="AB192">
        <v>150</v>
      </c>
      <c r="AC192" t="s">
        <v>451</v>
      </c>
      <c r="AD192">
        <v>5</v>
      </c>
      <c r="AE192" t="s">
        <v>487</v>
      </c>
      <c r="AF192" t="str">
        <f t="shared" ref="AF192" si="94">IFERROR(AVERAGE(Q192:Q193),"")</f>
        <v/>
      </c>
    </row>
    <row r="193" spans="1:32" x14ac:dyDescent="0.25">
      <c r="A193">
        <v>192</v>
      </c>
      <c r="B193" t="s">
        <v>318</v>
      </c>
      <c r="C193" t="s">
        <v>316</v>
      </c>
      <c r="D193" t="s">
        <v>26</v>
      </c>
      <c r="E193" t="s">
        <v>27</v>
      </c>
      <c r="F193" t="s">
        <v>479</v>
      </c>
      <c r="G193" t="s">
        <v>29</v>
      </c>
      <c r="I193" t="s">
        <v>304</v>
      </c>
      <c r="J193">
        <v>568.81349999999998</v>
      </c>
      <c r="N193">
        <v>1.92360447259316</v>
      </c>
      <c r="O193">
        <v>2.40722065045165E-2</v>
      </c>
      <c r="R193" t="s">
        <v>31</v>
      </c>
      <c r="S193" t="s">
        <v>31</v>
      </c>
      <c r="T193" t="s">
        <v>31</v>
      </c>
      <c r="U193" t="s">
        <v>31</v>
      </c>
      <c r="V193" t="s">
        <v>31</v>
      </c>
      <c r="W193" t="s">
        <v>31</v>
      </c>
      <c r="X193" t="s">
        <v>31</v>
      </c>
      <c r="Y193" t="s">
        <v>468</v>
      </c>
      <c r="Z193" t="s">
        <v>463</v>
      </c>
      <c r="AA193" t="s">
        <v>455</v>
      </c>
      <c r="AB193">
        <v>150</v>
      </c>
      <c r="AC193" t="s">
        <v>451</v>
      </c>
      <c r="AD193">
        <v>5</v>
      </c>
      <c r="AE193" t="s">
        <v>487</v>
      </c>
    </row>
    <row r="194" spans="1:32" x14ac:dyDescent="0.25">
      <c r="A194">
        <v>193</v>
      </c>
      <c r="B194" t="s">
        <v>319</v>
      </c>
      <c r="C194" t="s">
        <v>320</v>
      </c>
      <c r="D194" t="s">
        <v>26</v>
      </c>
      <c r="E194" t="s">
        <v>27</v>
      </c>
      <c r="F194" t="s">
        <v>479</v>
      </c>
      <c r="G194" t="s">
        <v>29</v>
      </c>
      <c r="J194">
        <v>568.81349999999998</v>
      </c>
      <c r="K194">
        <v>10</v>
      </c>
      <c r="L194">
        <v>4</v>
      </c>
      <c r="M194">
        <v>1.9288991329617</v>
      </c>
      <c r="N194">
        <v>1.92360447259316</v>
      </c>
      <c r="O194">
        <v>2.40722065045165E-2</v>
      </c>
      <c r="P194">
        <v>31.0236000702767</v>
      </c>
      <c r="Q194" s="1">
        <v>8.7231957682192495E-7</v>
      </c>
      <c r="R194" t="s">
        <v>30</v>
      </c>
      <c r="S194" t="s">
        <v>31</v>
      </c>
      <c r="T194" t="s">
        <v>31</v>
      </c>
      <c r="U194" t="s">
        <v>30</v>
      </c>
      <c r="V194" t="s">
        <v>31</v>
      </c>
      <c r="W194" t="s">
        <v>31</v>
      </c>
      <c r="X194" t="s">
        <v>30</v>
      </c>
      <c r="Y194" t="s">
        <v>468</v>
      </c>
      <c r="Z194" t="s">
        <v>464</v>
      </c>
      <c r="AA194" t="s">
        <v>455</v>
      </c>
      <c r="AB194">
        <v>38</v>
      </c>
      <c r="AC194" t="s">
        <v>452</v>
      </c>
      <c r="AD194">
        <v>0</v>
      </c>
      <c r="AF194">
        <f t="shared" ref="AF194" si="95">IFERROR(AVERAGE(Q194:Q195),"")</f>
        <v>7.4749585201557496E-7</v>
      </c>
    </row>
    <row r="195" spans="1:32" x14ac:dyDescent="0.25">
      <c r="A195">
        <v>194</v>
      </c>
      <c r="B195" t="s">
        <v>321</v>
      </c>
      <c r="C195" t="s">
        <v>320</v>
      </c>
      <c r="D195" t="s">
        <v>26</v>
      </c>
      <c r="E195" t="s">
        <v>27</v>
      </c>
      <c r="F195" t="s">
        <v>479</v>
      </c>
      <c r="G195" t="s">
        <v>29</v>
      </c>
      <c r="J195">
        <v>568.81349999999998</v>
      </c>
      <c r="K195">
        <v>10</v>
      </c>
      <c r="L195">
        <v>4</v>
      </c>
      <c r="M195">
        <v>1.96112607555275</v>
      </c>
      <c r="N195">
        <v>1.92360447259316</v>
      </c>
      <c r="O195">
        <v>2.40722065045165E-2</v>
      </c>
      <c r="P195">
        <v>31.538939958541398</v>
      </c>
      <c r="Q195" s="1">
        <v>6.2267212720922496E-7</v>
      </c>
      <c r="R195" t="s">
        <v>30</v>
      </c>
      <c r="S195" t="s">
        <v>31</v>
      </c>
      <c r="T195" t="s">
        <v>31</v>
      </c>
      <c r="U195" t="s">
        <v>30</v>
      </c>
      <c r="V195" t="s">
        <v>31</v>
      </c>
      <c r="W195" t="s">
        <v>31</v>
      </c>
      <c r="X195" t="s">
        <v>30</v>
      </c>
      <c r="Y195" t="s">
        <v>468</v>
      </c>
      <c r="Z195" t="s">
        <v>464</v>
      </c>
      <c r="AA195" t="s">
        <v>455</v>
      </c>
      <c r="AB195">
        <v>38</v>
      </c>
      <c r="AC195" t="s">
        <v>452</v>
      </c>
      <c r="AD195">
        <v>0</v>
      </c>
    </row>
    <row r="196" spans="1:32" x14ac:dyDescent="0.25">
      <c r="A196">
        <v>195</v>
      </c>
      <c r="B196" t="s">
        <v>322</v>
      </c>
      <c r="C196" t="s">
        <v>323</v>
      </c>
      <c r="D196" t="s">
        <v>26</v>
      </c>
      <c r="E196" t="s">
        <v>27</v>
      </c>
      <c r="F196" t="s">
        <v>479</v>
      </c>
      <c r="G196" t="s">
        <v>29</v>
      </c>
      <c r="J196">
        <v>568.81349999999998</v>
      </c>
      <c r="K196">
        <v>8</v>
      </c>
      <c r="L196">
        <v>4</v>
      </c>
      <c r="M196">
        <v>1.8839316057633899</v>
      </c>
      <c r="N196">
        <v>1.92360447259316</v>
      </c>
      <c r="O196">
        <v>2.40722065045165E-2</v>
      </c>
      <c r="P196">
        <v>32.4287688118809</v>
      </c>
      <c r="Q196" s="1">
        <v>3.4789245391547901E-7</v>
      </c>
      <c r="R196" t="s">
        <v>30</v>
      </c>
      <c r="S196" t="s">
        <v>31</v>
      </c>
      <c r="T196" t="s">
        <v>31</v>
      </c>
      <c r="U196" t="s">
        <v>30</v>
      </c>
      <c r="V196" t="s">
        <v>31</v>
      </c>
      <c r="W196" t="s">
        <v>31</v>
      </c>
      <c r="X196" t="s">
        <v>30</v>
      </c>
      <c r="Y196" t="s">
        <v>468</v>
      </c>
      <c r="Z196" t="s">
        <v>464</v>
      </c>
      <c r="AA196" t="s">
        <v>455</v>
      </c>
      <c r="AB196">
        <v>88</v>
      </c>
      <c r="AC196" t="s">
        <v>452</v>
      </c>
      <c r="AD196">
        <v>0</v>
      </c>
      <c r="AF196">
        <f t="shared" ref="AF196" si="96">IFERROR(AVERAGE(Q196:Q197),"")</f>
        <v>2.1775091485040706E-7</v>
      </c>
    </row>
    <row r="197" spans="1:32" x14ac:dyDescent="0.25">
      <c r="A197">
        <v>196</v>
      </c>
      <c r="B197" t="s">
        <v>324</v>
      </c>
      <c r="C197" t="s">
        <v>323</v>
      </c>
      <c r="D197" t="s">
        <v>26</v>
      </c>
      <c r="E197" t="s">
        <v>27</v>
      </c>
      <c r="F197" t="s">
        <v>479</v>
      </c>
      <c r="G197" t="s">
        <v>29</v>
      </c>
      <c r="I197" t="s">
        <v>301</v>
      </c>
      <c r="J197">
        <v>568.81349999999998</v>
      </c>
      <c r="K197">
        <v>10</v>
      </c>
      <c r="L197">
        <v>4</v>
      </c>
      <c r="M197">
        <v>1.91525375621472</v>
      </c>
      <c r="N197">
        <v>1.92360447259316</v>
      </c>
      <c r="O197">
        <v>2.40722065045165E-2</v>
      </c>
      <c r="P197">
        <v>34.536692653521499</v>
      </c>
      <c r="Q197" s="1">
        <v>8.7609375785335105E-8</v>
      </c>
      <c r="R197" t="s">
        <v>30</v>
      </c>
      <c r="S197" t="s">
        <v>31</v>
      </c>
      <c r="T197" t="s">
        <v>31</v>
      </c>
      <c r="U197" t="s">
        <v>31</v>
      </c>
      <c r="V197" t="s">
        <v>31</v>
      </c>
      <c r="W197" t="s">
        <v>31</v>
      </c>
      <c r="X197" t="s">
        <v>31</v>
      </c>
      <c r="Y197" t="s">
        <v>468</v>
      </c>
      <c r="Z197" t="s">
        <v>464</v>
      </c>
      <c r="AA197" t="s">
        <v>455</v>
      </c>
      <c r="AB197">
        <v>88</v>
      </c>
      <c r="AC197" t="s">
        <v>452</v>
      </c>
      <c r="AD197">
        <v>0</v>
      </c>
    </row>
    <row r="198" spans="1:32" x14ac:dyDescent="0.25">
      <c r="A198">
        <v>197</v>
      </c>
      <c r="B198" t="s">
        <v>325</v>
      </c>
      <c r="C198" t="s">
        <v>326</v>
      </c>
      <c r="D198" t="s">
        <v>26</v>
      </c>
      <c r="E198" t="s">
        <v>27</v>
      </c>
      <c r="F198" t="s">
        <v>479</v>
      </c>
      <c r="G198" t="s">
        <v>29</v>
      </c>
      <c r="J198">
        <v>568.81349999999998</v>
      </c>
      <c r="K198">
        <v>9</v>
      </c>
      <c r="L198">
        <v>4</v>
      </c>
      <c r="M198">
        <v>1.91305765104301</v>
      </c>
      <c r="N198">
        <v>1.92360447259316</v>
      </c>
      <c r="O198">
        <v>2.40722065045165E-2</v>
      </c>
      <c r="P198">
        <v>31.573951410887101</v>
      </c>
      <c r="Q198" s="1">
        <v>6.0857221417990904E-7</v>
      </c>
      <c r="R198" t="s">
        <v>30</v>
      </c>
      <c r="S198" t="s">
        <v>31</v>
      </c>
      <c r="T198" t="s">
        <v>31</v>
      </c>
      <c r="U198" t="s">
        <v>30</v>
      </c>
      <c r="V198" t="s">
        <v>31</v>
      </c>
      <c r="W198" t="s">
        <v>31</v>
      </c>
      <c r="X198" t="s">
        <v>30</v>
      </c>
      <c r="Y198" t="s">
        <v>468</v>
      </c>
      <c r="Z198" t="s">
        <v>465</v>
      </c>
      <c r="AA198" t="s">
        <v>455</v>
      </c>
      <c r="AB198">
        <v>38</v>
      </c>
      <c r="AC198" t="s">
        <v>452</v>
      </c>
      <c r="AD198">
        <v>0.5</v>
      </c>
      <c r="AF198">
        <f t="shared" ref="AF198" si="97">IFERROR(AVERAGE(Q198:Q199),"")</f>
        <v>4.6324744283203253E-7</v>
      </c>
    </row>
    <row r="199" spans="1:32" x14ac:dyDescent="0.25">
      <c r="A199">
        <v>198</v>
      </c>
      <c r="B199" t="s">
        <v>327</v>
      </c>
      <c r="C199" t="s">
        <v>326</v>
      </c>
      <c r="D199" t="s">
        <v>26</v>
      </c>
      <c r="E199" t="s">
        <v>27</v>
      </c>
      <c r="F199" t="s">
        <v>479</v>
      </c>
      <c r="G199" t="s">
        <v>29</v>
      </c>
      <c r="J199">
        <v>568.81349999999998</v>
      </c>
      <c r="K199">
        <v>11</v>
      </c>
      <c r="L199">
        <v>4</v>
      </c>
      <c r="M199">
        <v>1.92795036987166</v>
      </c>
      <c r="N199">
        <v>1.92360447259316</v>
      </c>
      <c r="O199">
        <v>2.40722065045165E-2</v>
      </c>
      <c r="P199">
        <v>32.566471510939301</v>
      </c>
      <c r="Q199" s="1">
        <v>3.1792267148415602E-7</v>
      </c>
      <c r="R199" t="s">
        <v>30</v>
      </c>
      <c r="S199" t="s">
        <v>31</v>
      </c>
      <c r="T199" t="s">
        <v>31</v>
      </c>
      <c r="U199" t="s">
        <v>30</v>
      </c>
      <c r="V199" t="s">
        <v>31</v>
      </c>
      <c r="W199" t="s">
        <v>31</v>
      </c>
      <c r="X199" t="s">
        <v>30</v>
      </c>
      <c r="Y199" t="s">
        <v>468</v>
      </c>
      <c r="Z199" t="s">
        <v>465</v>
      </c>
      <c r="AA199" t="s">
        <v>455</v>
      </c>
      <c r="AB199">
        <v>38</v>
      </c>
      <c r="AC199" t="s">
        <v>452</v>
      </c>
      <c r="AD199">
        <v>0.5</v>
      </c>
    </row>
    <row r="200" spans="1:32" x14ac:dyDescent="0.25">
      <c r="A200">
        <v>199</v>
      </c>
      <c r="B200" t="s">
        <v>328</v>
      </c>
      <c r="C200" t="s">
        <v>329</v>
      </c>
      <c r="D200" t="s">
        <v>26</v>
      </c>
      <c r="E200" t="s">
        <v>27</v>
      </c>
      <c r="F200" t="s">
        <v>479</v>
      </c>
      <c r="G200" t="s">
        <v>29</v>
      </c>
      <c r="J200">
        <v>568.81349999999998</v>
      </c>
      <c r="K200">
        <v>9</v>
      </c>
      <c r="L200">
        <v>4</v>
      </c>
      <c r="M200">
        <v>1.95620772866133</v>
      </c>
      <c r="N200">
        <v>1.92360447259316</v>
      </c>
      <c r="O200">
        <v>2.40722065045165E-2</v>
      </c>
      <c r="P200">
        <v>31.307406962073401</v>
      </c>
      <c r="Q200" s="1">
        <v>7.2450536070400897E-7</v>
      </c>
      <c r="R200" t="s">
        <v>30</v>
      </c>
      <c r="S200" t="s">
        <v>31</v>
      </c>
      <c r="T200" t="s">
        <v>31</v>
      </c>
      <c r="U200" t="s">
        <v>30</v>
      </c>
      <c r="V200" t="s">
        <v>31</v>
      </c>
      <c r="W200" t="s">
        <v>31</v>
      </c>
      <c r="X200" t="s">
        <v>30</v>
      </c>
      <c r="Y200" t="s">
        <v>468</v>
      </c>
      <c r="Z200" t="s">
        <v>465</v>
      </c>
      <c r="AA200" t="s">
        <v>455</v>
      </c>
      <c r="AB200">
        <v>88</v>
      </c>
      <c r="AC200" t="s">
        <v>452</v>
      </c>
      <c r="AD200">
        <v>0.5</v>
      </c>
      <c r="AF200">
        <f t="shared" ref="AF200" si="98">IFERROR(AVERAGE(Q200:Q201),"")</f>
        <v>5.5921562284609348E-7</v>
      </c>
    </row>
    <row r="201" spans="1:32" x14ac:dyDescent="0.25">
      <c r="A201">
        <v>200</v>
      </c>
      <c r="B201" t="s">
        <v>330</v>
      </c>
      <c r="C201" t="s">
        <v>329</v>
      </c>
      <c r="D201" t="s">
        <v>26</v>
      </c>
      <c r="E201" t="s">
        <v>27</v>
      </c>
      <c r="F201" t="s">
        <v>479</v>
      </c>
      <c r="G201" t="s">
        <v>29</v>
      </c>
      <c r="J201">
        <v>568.81349999999998</v>
      </c>
      <c r="K201">
        <v>9</v>
      </c>
      <c r="L201">
        <v>4</v>
      </c>
      <c r="M201">
        <v>1.9337344866462201</v>
      </c>
      <c r="N201">
        <v>1.92360447259316</v>
      </c>
      <c r="O201">
        <v>2.40722065045165E-2</v>
      </c>
      <c r="P201">
        <v>32.238812762692802</v>
      </c>
      <c r="Q201" s="1">
        <v>3.93925884988178E-7</v>
      </c>
      <c r="R201" t="s">
        <v>30</v>
      </c>
      <c r="S201" t="s">
        <v>31</v>
      </c>
      <c r="T201" t="s">
        <v>31</v>
      </c>
      <c r="U201" t="s">
        <v>30</v>
      </c>
      <c r="V201" t="s">
        <v>31</v>
      </c>
      <c r="W201" t="s">
        <v>31</v>
      </c>
      <c r="X201" t="s">
        <v>30</v>
      </c>
      <c r="Y201" t="s">
        <v>468</v>
      </c>
      <c r="Z201" t="s">
        <v>465</v>
      </c>
      <c r="AA201" t="s">
        <v>455</v>
      </c>
      <c r="AB201">
        <v>88</v>
      </c>
      <c r="AC201" t="s">
        <v>452</v>
      </c>
      <c r="AD201">
        <v>0.5</v>
      </c>
    </row>
    <row r="202" spans="1:32" x14ac:dyDescent="0.25">
      <c r="A202">
        <v>201</v>
      </c>
      <c r="B202" t="s">
        <v>331</v>
      </c>
      <c r="C202" t="s">
        <v>332</v>
      </c>
      <c r="D202" t="s">
        <v>26</v>
      </c>
      <c r="E202" t="s">
        <v>27</v>
      </c>
      <c r="F202" t="s">
        <v>479</v>
      </c>
      <c r="G202" t="s">
        <v>29</v>
      </c>
      <c r="J202">
        <v>568.81349999999998</v>
      </c>
      <c r="K202">
        <v>9</v>
      </c>
      <c r="L202">
        <v>4</v>
      </c>
      <c r="M202">
        <v>1.9240193487502699</v>
      </c>
      <c r="N202">
        <v>1.92360447259316</v>
      </c>
      <c r="O202">
        <v>2.40722065045165E-2</v>
      </c>
      <c r="P202">
        <v>31.376321905386401</v>
      </c>
      <c r="Q202" s="1">
        <v>6.92566978283739E-7</v>
      </c>
      <c r="R202" t="s">
        <v>30</v>
      </c>
      <c r="S202" t="s">
        <v>31</v>
      </c>
      <c r="T202" t="s">
        <v>31</v>
      </c>
      <c r="U202" t="s">
        <v>30</v>
      </c>
      <c r="V202" t="s">
        <v>31</v>
      </c>
      <c r="W202" t="s">
        <v>31</v>
      </c>
      <c r="X202" t="s">
        <v>30</v>
      </c>
      <c r="Y202" t="s">
        <v>468</v>
      </c>
      <c r="Z202" t="s">
        <v>466</v>
      </c>
      <c r="AA202" t="s">
        <v>455</v>
      </c>
      <c r="AB202">
        <v>38</v>
      </c>
      <c r="AC202" t="s">
        <v>452</v>
      </c>
      <c r="AD202">
        <v>5</v>
      </c>
      <c r="AF202">
        <f t="shared" ref="AF202" si="99">IFERROR(AVERAGE(Q202:Q203),"")</f>
        <v>5.4608336131912246E-7</v>
      </c>
    </row>
    <row r="203" spans="1:32" x14ac:dyDescent="0.25">
      <c r="A203">
        <v>202</v>
      </c>
      <c r="B203" t="s">
        <v>333</v>
      </c>
      <c r="C203" t="s">
        <v>332</v>
      </c>
      <c r="D203" t="s">
        <v>26</v>
      </c>
      <c r="E203" t="s">
        <v>27</v>
      </c>
      <c r="F203" t="s">
        <v>479</v>
      </c>
      <c r="G203" t="s">
        <v>29</v>
      </c>
      <c r="J203">
        <v>568.81349999999998</v>
      </c>
      <c r="K203">
        <v>10</v>
      </c>
      <c r="L203">
        <v>4</v>
      </c>
      <c r="M203">
        <v>1.9265195092782199</v>
      </c>
      <c r="N203">
        <v>1.92360447259316</v>
      </c>
      <c r="O203">
        <v>2.40722065045165E-2</v>
      </c>
      <c r="P203">
        <v>32.216953074418797</v>
      </c>
      <c r="Q203" s="1">
        <v>3.9959974435450598E-7</v>
      </c>
      <c r="R203" t="s">
        <v>30</v>
      </c>
      <c r="S203" t="s">
        <v>31</v>
      </c>
      <c r="T203" t="s">
        <v>31</v>
      </c>
      <c r="U203" t="s">
        <v>30</v>
      </c>
      <c r="V203" t="s">
        <v>31</v>
      </c>
      <c r="W203" t="s">
        <v>31</v>
      </c>
      <c r="X203" t="s">
        <v>30</v>
      </c>
      <c r="Y203" t="s">
        <v>468</v>
      </c>
      <c r="Z203" t="s">
        <v>466</v>
      </c>
      <c r="AA203" t="s">
        <v>455</v>
      </c>
      <c r="AB203">
        <v>38</v>
      </c>
      <c r="AC203" t="s">
        <v>452</v>
      </c>
      <c r="AD203">
        <v>5</v>
      </c>
    </row>
    <row r="204" spans="1:32" x14ac:dyDescent="0.25">
      <c r="A204">
        <v>203</v>
      </c>
      <c r="B204" t="s">
        <v>334</v>
      </c>
      <c r="C204" t="s">
        <v>335</v>
      </c>
      <c r="D204" t="s">
        <v>26</v>
      </c>
      <c r="E204" t="s">
        <v>27</v>
      </c>
      <c r="F204" t="s">
        <v>479</v>
      </c>
      <c r="G204" t="s">
        <v>29</v>
      </c>
      <c r="J204">
        <v>568.81349999999998</v>
      </c>
      <c r="K204">
        <v>8</v>
      </c>
      <c r="L204">
        <v>5</v>
      </c>
      <c r="M204">
        <v>1.90737384966929</v>
      </c>
      <c r="N204">
        <v>1.92360447259316</v>
      </c>
      <c r="O204">
        <v>2.40722065045165E-2</v>
      </c>
      <c r="P204">
        <v>28.914693435294399</v>
      </c>
      <c r="Q204">
        <v>3.4661652892738099E-6</v>
      </c>
      <c r="R204" t="s">
        <v>30</v>
      </c>
      <c r="S204" t="s">
        <v>31</v>
      </c>
      <c r="T204" t="s">
        <v>31</v>
      </c>
      <c r="U204" t="s">
        <v>30</v>
      </c>
      <c r="V204" t="s">
        <v>31</v>
      </c>
      <c r="W204" t="s">
        <v>31</v>
      </c>
      <c r="X204" t="s">
        <v>30</v>
      </c>
      <c r="Y204" t="s">
        <v>468</v>
      </c>
      <c r="Z204" t="s">
        <v>466</v>
      </c>
      <c r="AA204" t="s">
        <v>455</v>
      </c>
      <c r="AB204">
        <v>88</v>
      </c>
      <c r="AC204" t="s">
        <v>452</v>
      </c>
      <c r="AD204">
        <v>5</v>
      </c>
      <c r="AF204">
        <f t="shared" ref="AF204" si="100">IFERROR(AVERAGE(Q204:Q205),"")</f>
        <v>3.2643632638033301E-6</v>
      </c>
    </row>
    <row r="205" spans="1:32" x14ac:dyDescent="0.25">
      <c r="A205">
        <v>204</v>
      </c>
      <c r="B205" t="s">
        <v>336</v>
      </c>
      <c r="C205" t="s">
        <v>335</v>
      </c>
      <c r="D205" t="s">
        <v>26</v>
      </c>
      <c r="E205" t="s">
        <v>27</v>
      </c>
      <c r="F205" t="s">
        <v>479</v>
      </c>
      <c r="G205" t="s">
        <v>29</v>
      </c>
      <c r="J205">
        <v>568.81349999999998</v>
      </c>
      <c r="K205">
        <v>10</v>
      </c>
      <c r="L205">
        <v>4</v>
      </c>
      <c r="M205">
        <v>1.9386419294410799</v>
      </c>
      <c r="N205">
        <v>1.92360447259316</v>
      </c>
      <c r="O205">
        <v>2.40722065045165E-2</v>
      </c>
      <c r="P205">
        <v>29.103927865271601</v>
      </c>
      <c r="Q205">
        <v>3.06256123833285E-6</v>
      </c>
      <c r="R205" t="s">
        <v>30</v>
      </c>
      <c r="S205" t="s">
        <v>31</v>
      </c>
      <c r="T205" t="s">
        <v>31</v>
      </c>
      <c r="U205" t="s">
        <v>30</v>
      </c>
      <c r="V205" t="s">
        <v>31</v>
      </c>
      <c r="W205" t="s">
        <v>31</v>
      </c>
      <c r="X205" t="s">
        <v>30</v>
      </c>
      <c r="Y205" t="s">
        <v>468</v>
      </c>
      <c r="Z205" t="s">
        <v>466</v>
      </c>
      <c r="AA205" t="s">
        <v>455</v>
      </c>
      <c r="AB205">
        <v>88</v>
      </c>
      <c r="AC205" t="s">
        <v>452</v>
      </c>
      <c r="AD205">
        <v>5</v>
      </c>
    </row>
    <row r="206" spans="1:32" x14ac:dyDescent="0.25">
      <c r="A206">
        <v>205</v>
      </c>
      <c r="B206" t="s">
        <v>337</v>
      </c>
      <c r="C206" t="s">
        <v>338</v>
      </c>
      <c r="D206" t="s">
        <v>26</v>
      </c>
      <c r="E206" t="s">
        <v>27</v>
      </c>
      <c r="F206" t="s">
        <v>479</v>
      </c>
      <c r="G206" t="s">
        <v>29</v>
      </c>
      <c r="J206">
        <v>568.81349999999998</v>
      </c>
      <c r="K206">
        <v>11</v>
      </c>
      <c r="L206">
        <v>4</v>
      </c>
      <c r="M206">
        <v>1.9114210247997101</v>
      </c>
      <c r="N206">
        <v>1.92360447259316</v>
      </c>
      <c r="O206">
        <v>2.40722065045165E-2</v>
      </c>
      <c r="P206">
        <v>30.972706740095301</v>
      </c>
      <c r="Q206" s="1">
        <v>9.01851884769438E-7</v>
      </c>
      <c r="R206" t="s">
        <v>30</v>
      </c>
      <c r="S206" t="s">
        <v>31</v>
      </c>
      <c r="T206" t="s">
        <v>31</v>
      </c>
      <c r="U206" t="s">
        <v>30</v>
      </c>
      <c r="V206" t="s">
        <v>31</v>
      </c>
      <c r="W206" t="s">
        <v>31</v>
      </c>
      <c r="X206" t="s">
        <v>30</v>
      </c>
      <c r="Y206" t="s">
        <v>469</v>
      </c>
      <c r="Z206" t="s">
        <v>461</v>
      </c>
      <c r="AA206" t="s">
        <v>454</v>
      </c>
      <c r="AB206">
        <v>38</v>
      </c>
      <c r="AC206" t="s">
        <v>451</v>
      </c>
      <c r="AD206">
        <v>0</v>
      </c>
      <c r="AF206">
        <f t="shared" ref="AF206" si="101">IFERROR(AVERAGE(Q206:Q207),"")</f>
        <v>9.1642521630904846E-7</v>
      </c>
    </row>
    <row r="207" spans="1:32" x14ac:dyDescent="0.25">
      <c r="A207">
        <v>206</v>
      </c>
      <c r="B207" t="s">
        <v>339</v>
      </c>
      <c r="C207" t="s">
        <v>338</v>
      </c>
      <c r="D207" t="s">
        <v>26</v>
      </c>
      <c r="E207" t="s">
        <v>27</v>
      </c>
      <c r="F207" t="s">
        <v>479</v>
      </c>
      <c r="G207" t="s">
        <v>29</v>
      </c>
      <c r="J207">
        <v>568.81349999999998</v>
      </c>
      <c r="K207">
        <v>8</v>
      </c>
      <c r="L207">
        <v>4</v>
      </c>
      <c r="M207">
        <v>1.90900083659246</v>
      </c>
      <c r="N207">
        <v>1.92360447259316</v>
      </c>
      <c r="O207">
        <v>2.40722065045165E-2</v>
      </c>
      <c r="P207">
        <v>30.9240864683753</v>
      </c>
      <c r="Q207" s="1">
        <v>9.3099854784865902E-7</v>
      </c>
      <c r="R207" t="s">
        <v>30</v>
      </c>
      <c r="S207" t="s">
        <v>31</v>
      </c>
      <c r="T207" t="s">
        <v>31</v>
      </c>
      <c r="U207" t="s">
        <v>30</v>
      </c>
      <c r="V207" t="s">
        <v>31</v>
      </c>
      <c r="W207" t="s">
        <v>31</v>
      </c>
      <c r="X207" t="s">
        <v>30</v>
      </c>
      <c r="Y207" t="s">
        <v>469</v>
      </c>
      <c r="Z207" t="s">
        <v>461</v>
      </c>
      <c r="AA207" t="s">
        <v>454</v>
      </c>
      <c r="AB207">
        <v>38</v>
      </c>
      <c r="AC207" t="s">
        <v>451</v>
      </c>
      <c r="AD207">
        <v>0</v>
      </c>
    </row>
    <row r="208" spans="1:32" x14ac:dyDescent="0.25">
      <c r="A208">
        <v>207</v>
      </c>
      <c r="B208" t="s">
        <v>340</v>
      </c>
      <c r="C208" t="s">
        <v>341</v>
      </c>
      <c r="D208" t="s">
        <v>26</v>
      </c>
      <c r="E208" t="s">
        <v>27</v>
      </c>
      <c r="F208" t="s">
        <v>479</v>
      </c>
      <c r="G208" t="s">
        <v>29</v>
      </c>
      <c r="J208">
        <v>568.81349999999998</v>
      </c>
      <c r="K208">
        <v>10</v>
      </c>
      <c r="L208">
        <v>4</v>
      </c>
      <c r="M208">
        <v>1.93684574453226</v>
      </c>
      <c r="N208">
        <v>1.92360447259316</v>
      </c>
      <c r="O208">
        <v>2.40722065045165E-2</v>
      </c>
      <c r="P208">
        <v>32.295328939728897</v>
      </c>
      <c r="Q208" s="1">
        <v>3.79627252455914E-7</v>
      </c>
      <c r="R208" t="s">
        <v>30</v>
      </c>
      <c r="S208" t="s">
        <v>31</v>
      </c>
      <c r="T208" t="s">
        <v>31</v>
      </c>
      <c r="U208" t="s">
        <v>30</v>
      </c>
      <c r="V208" t="s">
        <v>31</v>
      </c>
      <c r="W208" t="s">
        <v>31</v>
      </c>
      <c r="X208" t="s">
        <v>30</v>
      </c>
      <c r="Y208" t="s">
        <v>469</v>
      </c>
      <c r="Z208" t="s">
        <v>461</v>
      </c>
      <c r="AA208" t="s">
        <v>454</v>
      </c>
      <c r="AB208">
        <v>88</v>
      </c>
      <c r="AC208" t="s">
        <v>451</v>
      </c>
      <c r="AD208">
        <v>0</v>
      </c>
      <c r="AF208">
        <f t="shared" ref="AF208" si="102">IFERROR(AVERAGE(Q208:Q209),"")</f>
        <v>2.6525401526356349E-7</v>
      </c>
    </row>
    <row r="209" spans="1:32" x14ac:dyDescent="0.25">
      <c r="A209">
        <v>208</v>
      </c>
      <c r="B209" t="s">
        <v>342</v>
      </c>
      <c r="C209" t="s">
        <v>341</v>
      </c>
      <c r="D209" t="s">
        <v>26</v>
      </c>
      <c r="E209" t="s">
        <v>27</v>
      </c>
      <c r="F209" t="s">
        <v>479</v>
      </c>
      <c r="G209" t="s">
        <v>29</v>
      </c>
      <c r="J209">
        <v>568.81349999999998</v>
      </c>
      <c r="K209">
        <v>8</v>
      </c>
      <c r="L209">
        <v>4</v>
      </c>
      <c r="M209">
        <v>1.9830802555898099</v>
      </c>
      <c r="N209">
        <v>1.92360447259316</v>
      </c>
      <c r="O209">
        <v>2.40722065045165E-2</v>
      </c>
      <c r="P209">
        <v>33.705752075369503</v>
      </c>
      <c r="Q209" s="1">
        <v>1.50880778071213E-7</v>
      </c>
      <c r="R209" t="s">
        <v>30</v>
      </c>
      <c r="S209" t="s">
        <v>31</v>
      </c>
      <c r="T209" t="s">
        <v>31</v>
      </c>
      <c r="U209" t="s">
        <v>30</v>
      </c>
      <c r="V209" t="s">
        <v>31</v>
      </c>
      <c r="W209" t="s">
        <v>31</v>
      </c>
      <c r="X209" t="s">
        <v>30</v>
      </c>
      <c r="Y209" t="s">
        <v>469</v>
      </c>
      <c r="Z209" t="s">
        <v>461</v>
      </c>
      <c r="AA209" t="s">
        <v>454</v>
      </c>
      <c r="AB209">
        <v>88</v>
      </c>
      <c r="AC209" t="s">
        <v>451</v>
      </c>
      <c r="AD209">
        <v>0</v>
      </c>
    </row>
    <row r="210" spans="1:32" x14ac:dyDescent="0.25">
      <c r="A210">
        <v>209</v>
      </c>
      <c r="B210" t="s">
        <v>343</v>
      </c>
      <c r="C210" t="s">
        <v>344</v>
      </c>
      <c r="D210" t="s">
        <v>26</v>
      </c>
      <c r="E210" t="s">
        <v>27</v>
      </c>
      <c r="F210" t="s">
        <v>479</v>
      </c>
      <c r="G210" t="s">
        <v>29</v>
      </c>
      <c r="J210">
        <v>568.81349999999998</v>
      </c>
      <c r="K210">
        <v>11</v>
      </c>
      <c r="L210">
        <v>4</v>
      </c>
      <c r="M210">
        <v>1.9257420565077401</v>
      </c>
      <c r="N210">
        <v>1.92360447259316</v>
      </c>
      <c r="O210">
        <v>2.40722065045165E-2</v>
      </c>
      <c r="P210">
        <v>30.989475886041099</v>
      </c>
      <c r="Q210" s="1">
        <v>8.9201229048797399E-7</v>
      </c>
      <c r="R210" t="s">
        <v>30</v>
      </c>
      <c r="S210" t="s">
        <v>31</v>
      </c>
      <c r="T210" t="s">
        <v>31</v>
      </c>
      <c r="U210" t="s">
        <v>30</v>
      </c>
      <c r="V210" t="s">
        <v>31</v>
      </c>
      <c r="W210" t="s">
        <v>31</v>
      </c>
      <c r="X210" t="s">
        <v>30</v>
      </c>
      <c r="Y210" t="s">
        <v>469</v>
      </c>
      <c r="Z210" t="s">
        <v>461</v>
      </c>
      <c r="AA210" t="s">
        <v>454</v>
      </c>
      <c r="AB210">
        <v>150</v>
      </c>
      <c r="AC210" t="s">
        <v>451</v>
      </c>
      <c r="AD210">
        <v>0</v>
      </c>
      <c r="AF210">
        <f t="shared" ref="AF210" si="103">IFERROR(AVERAGE(Q210:Q211),"")</f>
        <v>8.8630405646981443E-7</v>
      </c>
    </row>
    <row r="211" spans="1:32" x14ac:dyDescent="0.25">
      <c r="A211">
        <v>210</v>
      </c>
      <c r="B211" t="s">
        <v>345</v>
      </c>
      <c r="C211" t="s">
        <v>344</v>
      </c>
      <c r="D211" t="s">
        <v>26</v>
      </c>
      <c r="E211" t="s">
        <v>27</v>
      </c>
      <c r="F211" t="s">
        <v>479</v>
      </c>
      <c r="G211" t="s">
        <v>29</v>
      </c>
      <c r="J211">
        <v>568.81349999999998</v>
      </c>
      <c r="K211">
        <v>10</v>
      </c>
      <c r="L211">
        <v>4</v>
      </c>
      <c r="M211">
        <v>1.9070285199791199</v>
      </c>
      <c r="N211">
        <v>1.92360447259316</v>
      </c>
      <c r="O211">
        <v>2.40722065045165E-2</v>
      </c>
      <c r="P211">
        <v>31.009165807856601</v>
      </c>
      <c r="Q211" s="1">
        <v>8.8059582245165498E-7</v>
      </c>
      <c r="R211" t="s">
        <v>30</v>
      </c>
      <c r="S211" t="s">
        <v>31</v>
      </c>
      <c r="T211" t="s">
        <v>31</v>
      </c>
      <c r="U211" t="s">
        <v>30</v>
      </c>
      <c r="V211" t="s">
        <v>31</v>
      </c>
      <c r="W211" t="s">
        <v>31</v>
      </c>
      <c r="X211" t="s">
        <v>30</v>
      </c>
      <c r="Y211" t="s">
        <v>469</v>
      </c>
      <c r="Z211" t="s">
        <v>461</v>
      </c>
      <c r="AA211" t="s">
        <v>454</v>
      </c>
      <c r="AB211">
        <v>150</v>
      </c>
      <c r="AC211" t="s">
        <v>451</v>
      </c>
      <c r="AD211">
        <v>0</v>
      </c>
    </row>
    <row r="212" spans="1:32" x14ac:dyDescent="0.25">
      <c r="A212">
        <v>211</v>
      </c>
      <c r="B212" t="s">
        <v>346</v>
      </c>
      <c r="C212" t="s">
        <v>347</v>
      </c>
      <c r="D212" t="s">
        <v>26</v>
      </c>
      <c r="E212" t="s">
        <v>27</v>
      </c>
      <c r="F212" t="s">
        <v>479</v>
      </c>
      <c r="G212" t="s">
        <v>29</v>
      </c>
      <c r="J212">
        <v>568.81349999999998</v>
      </c>
      <c r="K212">
        <v>8</v>
      </c>
      <c r="L212">
        <v>4</v>
      </c>
      <c r="M212">
        <v>1.9174843526695899</v>
      </c>
      <c r="N212">
        <v>1.92360447259316</v>
      </c>
      <c r="O212">
        <v>2.40722065045165E-2</v>
      </c>
      <c r="P212">
        <v>30.411569498735101</v>
      </c>
      <c r="Q212">
        <v>1.30185663620321E-6</v>
      </c>
      <c r="R212" t="s">
        <v>30</v>
      </c>
      <c r="S212" t="s">
        <v>31</v>
      </c>
      <c r="T212" t="s">
        <v>31</v>
      </c>
      <c r="U212" t="s">
        <v>30</v>
      </c>
      <c r="V212" t="s">
        <v>31</v>
      </c>
      <c r="W212" t="s">
        <v>31</v>
      </c>
      <c r="X212" t="s">
        <v>30</v>
      </c>
      <c r="Y212" t="s">
        <v>469</v>
      </c>
      <c r="Z212" t="s">
        <v>462</v>
      </c>
      <c r="AA212" t="s">
        <v>454</v>
      </c>
      <c r="AB212">
        <v>38</v>
      </c>
      <c r="AC212" t="s">
        <v>451</v>
      </c>
      <c r="AD212">
        <v>0.5</v>
      </c>
      <c r="AF212">
        <f t="shared" ref="AF212" si="104">IFERROR(AVERAGE(Q212:Q213),"")</f>
        <v>1.0061010723566916E-6</v>
      </c>
    </row>
    <row r="213" spans="1:32" x14ac:dyDescent="0.25">
      <c r="A213">
        <v>212</v>
      </c>
      <c r="B213" t="s">
        <v>348</v>
      </c>
      <c r="C213" t="s">
        <v>347</v>
      </c>
      <c r="D213" t="s">
        <v>26</v>
      </c>
      <c r="E213" t="s">
        <v>27</v>
      </c>
      <c r="F213" t="s">
        <v>479</v>
      </c>
      <c r="G213" t="s">
        <v>29</v>
      </c>
      <c r="J213">
        <v>568.81349999999998</v>
      </c>
      <c r="K213">
        <v>8</v>
      </c>
      <c r="L213">
        <v>4</v>
      </c>
      <c r="M213">
        <v>1.9485645789643899</v>
      </c>
      <c r="N213">
        <v>1.92360447259316</v>
      </c>
      <c r="O213">
        <v>2.40722065045165E-2</v>
      </c>
      <c r="P213">
        <v>31.337577635785902</v>
      </c>
      <c r="Q213" s="1">
        <v>7.1034550851017304E-7</v>
      </c>
      <c r="R213" t="s">
        <v>30</v>
      </c>
      <c r="S213" t="s">
        <v>31</v>
      </c>
      <c r="T213" t="s">
        <v>31</v>
      </c>
      <c r="U213" t="s">
        <v>30</v>
      </c>
      <c r="V213" t="s">
        <v>31</v>
      </c>
      <c r="W213" t="s">
        <v>31</v>
      </c>
      <c r="X213" t="s">
        <v>30</v>
      </c>
      <c r="Y213" t="s">
        <v>469</v>
      </c>
      <c r="Z213" t="s">
        <v>462</v>
      </c>
      <c r="AA213" t="s">
        <v>454</v>
      </c>
      <c r="AB213">
        <v>38</v>
      </c>
      <c r="AC213" t="s">
        <v>451</v>
      </c>
      <c r="AD213">
        <v>0.5</v>
      </c>
    </row>
    <row r="214" spans="1:32" x14ac:dyDescent="0.25">
      <c r="A214">
        <v>213</v>
      </c>
      <c r="B214" t="s">
        <v>349</v>
      </c>
      <c r="C214" t="s">
        <v>350</v>
      </c>
      <c r="D214" t="s">
        <v>26</v>
      </c>
      <c r="E214" t="s">
        <v>27</v>
      </c>
      <c r="F214" t="s">
        <v>479</v>
      </c>
      <c r="G214" t="s">
        <v>29</v>
      </c>
      <c r="J214">
        <v>568.81349999999998</v>
      </c>
      <c r="K214">
        <v>11</v>
      </c>
      <c r="L214">
        <v>4</v>
      </c>
      <c r="M214">
        <v>1.94883880388167</v>
      </c>
      <c r="N214">
        <v>1.92360447259316</v>
      </c>
      <c r="O214">
        <v>2.40722065045165E-2</v>
      </c>
      <c r="P214">
        <v>30.640510644493698</v>
      </c>
      <c r="Q214">
        <v>1.1207722501333701E-6</v>
      </c>
      <c r="R214" t="s">
        <v>30</v>
      </c>
      <c r="S214" t="s">
        <v>31</v>
      </c>
      <c r="T214" t="s">
        <v>31</v>
      </c>
      <c r="U214" t="s">
        <v>30</v>
      </c>
      <c r="V214" t="s">
        <v>31</v>
      </c>
      <c r="W214" t="s">
        <v>31</v>
      </c>
      <c r="X214" t="s">
        <v>30</v>
      </c>
      <c r="Y214" t="s">
        <v>469</v>
      </c>
      <c r="Z214" t="s">
        <v>462</v>
      </c>
      <c r="AA214" t="s">
        <v>454</v>
      </c>
      <c r="AB214">
        <v>88</v>
      </c>
      <c r="AC214" t="s">
        <v>451</v>
      </c>
      <c r="AD214">
        <v>0.5</v>
      </c>
      <c r="AF214">
        <f t="shared" ref="AF214" si="105">IFERROR(AVERAGE(Q214:Q215),"")</f>
        <v>1.18624578679038E-6</v>
      </c>
    </row>
    <row r="215" spans="1:32" x14ac:dyDescent="0.25">
      <c r="A215">
        <v>214</v>
      </c>
      <c r="B215" t="s">
        <v>351</v>
      </c>
      <c r="C215" t="s">
        <v>350</v>
      </c>
      <c r="D215" t="s">
        <v>26</v>
      </c>
      <c r="E215" t="s">
        <v>27</v>
      </c>
      <c r="F215" t="s">
        <v>479</v>
      </c>
      <c r="G215" t="s">
        <v>29</v>
      </c>
      <c r="J215">
        <v>568.81349999999998</v>
      </c>
      <c r="K215">
        <v>10</v>
      </c>
      <c r="L215">
        <v>4</v>
      </c>
      <c r="M215">
        <v>1.9515420987332399</v>
      </c>
      <c r="N215">
        <v>1.92360447259316</v>
      </c>
      <c r="O215">
        <v>2.40722065045165E-2</v>
      </c>
      <c r="P215">
        <v>30.471602083462798</v>
      </c>
      <c r="Q215">
        <v>1.25171932344739E-6</v>
      </c>
      <c r="R215" t="s">
        <v>30</v>
      </c>
      <c r="S215" t="s">
        <v>31</v>
      </c>
      <c r="T215" t="s">
        <v>31</v>
      </c>
      <c r="U215" t="s">
        <v>30</v>
      </c>
      <c r="V215" t="s">
        <v>31</v>
      </c>
      <c r="W215" t="s">
        <v>31</v>
      </c>
      <c r="X215" t="s">
        <v>30</v>
      </c>
      <c r="Y215" t="s">
        <v>469</v>
      </c>
      <c r="Z215" t="s">
        <v>462</v>
      </c>
      <c r="AA215" t="s">
        <v>454</v>
      </c>
      <c r="AB215">
        <v>88</v>
      </c>
      <c r="AC215" t="s">
        <v>451</v>
      </c>
      <c r="AD215">
        <v>0.5</v>
      </c>
    </row>
    <row r="216" spans="1:32" x14ac:dyDescent="0.25">
      <c r="A216">
        <v>215</v>
      </c>
      <c r="B216" t="s">
        <v>352</v>
      </c>
      <c r="C216" t="s">
        <v>353</v>
      </c>
      <c r="D216" t="s">
        <v>26</v>
      </c>
      <c r="E216" t="s">
        <v>27</v>
      </c>
      <c r="F216" t="s">
        <v>479</v>
      </c>
      <c r="G216" t="s">
        <v>29</v>
      </c>
      <c r="J216">
        <v>568.81349999999998</v>
      </c>
      <c r="K216">
        <v>12</v>
      </c>
      <c r="L216">
        <v>4</v>
      </c>
      <c r="M216">
        <v>1.8982209771334499</v>
      </c>
      <c r="N216">
        <v>1.92360447259316</v>
      </c>
      <c r="O216">
        <v>2.40722065045165E-2</v>
      </c>
      <c r="P216">
        <v>32.600956890715999</v>
      </c>
      <c r="Q216" s="1">
        <v>3.1083052261107802E-7</v>
      </c>
      <c r="R216" t="s">
        <v>30</v>
      </c>
      <c r="S216" t="s">
        <v>31</v>
      </c>
      <c r="T216" t="s">
        <v>31</v>
      </c>
      <c r="U216" t="s">
        <v>30</v>
      </c>
      <c r="V216" t="s">
        <v>31</v>
      </c>
      <c r="W216" t="s">
        <v>31</v>
      </c>
      <c r="X216" t="s">
        <v>30</v>
      </c>
      <c r="Y216" t="s">
        <v>469</v>
      </c>
      <c r="Z216" t="s">
        <v>462</v>
      </c>
      <c r="AA216" t="s">
        <v>454</v>
      </c>
      <c r="AB216">
        <v>150</v>
      </c>
      <c r="AC216" t="s">
        <v>451</v>
      </c>
      <c r="AD216">
        <v>0.5</v>
      </c>
      <c r="AF216">
        <f t="shared" ref="AF216" si="106">IFERROR(AVERAGE(Q216:Q217),"")</f>
        <v>1.9305096526419247E-7</v>
      </c>
    </row>
    <row r="217" spans="1:32" x14ac:dyDescent="0.25">
      <c r="A217">
        <v>216</v>
      </c>
      <c r="B217" t="s">
        <v>354</v>
      </c>
      <c r="C217" t="s">
        <v>353</v>
      </c>
      <c r="D217" t="s">
        <v>26</v>
      </c>
      <c r="E217" t="s">
        <v>27</v>
      </c>
      <c r="F217" t="s">
        <v>479</v>
      </c>
      <c r="G217" t="s">
        <v>29</v>
      </c>
      <c r="I217" t="s">
        <v>301</v>
      </c>
      <c r="J217">
        <v>568.81349999999998</v>
      </c>
      <c r="K217">
        <v>10</v>
      </c>
      <c r="L217">
        <v>4</v>
      </c>
      <c r="M217">
        <v>1.9223347448355399</v>
      </c>
      <c r="N217">
        <v>1.92360447259316</v>
      </c>
      <c r="O217">
        <v>2.40722065045165E-2</v>
      </c>
      <c r="P217">
        <v>34.768712666765502</v>
      </c>
      <c r="Q217" s="1">
        <v>7.5271407917306897E-8</v>
      </c>
      <c r="R217" t="s">
        <v>30</v>
      </c>
      <c r="S217" t="s">
        <v>31</v>
      </c>
      <c r="T217" t="s">
        <v>31</v>
      </c>
      <c r="U217" t="s">
        <v>31</v>
      </c>
      <c r="V217" t="s">
        <v>31</v>
      </c>
      <c r="W217" t="s">
        <v>31</v>
      </c>
      <c r="X217" t="s">
        <v>31</v>
      </c>
      <c r="Y217" t="s">
        <v>469</v>
      </c>
      <c r="Z217" t="s">
        <v>462</v>
      </c>
      <c r="AA217" t="s">
        <v>454</v>
      </c>
      <c r="AB217">
        <v>150</v>
      </c>
      <c r="AC217" t="s">
        <v>451</v>
      </c>
      <c r="AD217">
        <v>0.5</v>
      </c>
    </row>
    <row r="218" spans="1:32" x14ac:dyDescent="0.25">
      <c r="A218">
        <v>217</v>
      </c>
      <c r="B218" t="s">
        <v>355</v>
      </c>
      <c r="C218" t="s">
        <v>356</v>
      </c>
      <c r="D218" t="s">
        <v>26</v>
      </c>
      <c r="E218" t="s">
        <v>27</v>
      </c>
      <c r="F218" t="s">
        <v>479</v>
      </c>
      <c r="G218" t="s">
        <v>29</v>
      </c>
      <c r="J218">
        <v>568.81349999999998</v>
      </c>
      <c r="K218">
        <v>9</v>
      </c>
      <c r="L218">
        <v>4</v>
      </c>
      <c r="M218">
        <v>1.91340027247379</v>
      </c>
      <c r="N218">
        <v>1.92360447259316</v>
      </c>
      <c r="O218">
        <v>2.40722065045165E-2</v>
      </c>
      <c r="P218">
        <v>31.993504244243699</v>
      </c>
      <c r="Q218" s="1">
        <v>4.6249872516313997E-7</v>
      </c>
      <c r="R218" t="s">
        <v>30</v>
      </c>
      <c r="S218" t="s">
        <v>31</v>
      </c>
      <c r="T218" t="s">
        <v>31</v>
      </c>
      <c r="U218" t="s">
        <v>30</v>
      </c>
      <c r="V218" t="s">
        <v>31</v>
      </c>
      <c r="W218" t="s">
        <v>31</v>
      </c>
      <c r="X218" t="s">
        <v>30</v>
      </c>
      <c r="Y218" t="s">
        <v>469</v>
      </c>
      <c r="Z218" t="s">
        <v>463</v>
      </c>
      <c r="AA218" t="s">
        <v>454</v>
      </c>
      <c r="AB218">
        <v>38</v>
      </c>
      <c r="AC218" t="s">
        <v>451</v>
      </c>
      <c r="AD218">
        <v>5</v>
      </c>
      <c r="AF218">
        <f t="shared" ref="AF218" si="107">IFERROR(AVERAGE(Q218:Q219),"")</f>
        <v>5.4959909647088849E-7</v>
      </c>
    </row>
    <row r="219" spans="1:32" x14ac:dyDescent="0.25">
      <c r="A219">
        <v>218</v>
      </c>
      <c r="B219" t="s">
        <v>357</v>
      </c>
      <c r="C219" t="s">
        <v>356</v>
      </c>
      <c r="D219" t="s">
        <v>26</v>
      </c>
      <c r="E219" t="s">
        <v>27</v>
      </c>
      <c r="F219" t="s">
        <v>479</v>
      </c>
      <c r="G219" t="s">
        <v>29</v>
      </c>
      <c r="J219">
        <v>568.81349999999998</v>
      </c>
      <c r="K219">
        <v>10</v>
      </c>
      <c r="L219">
        <v>4</v>
      </c>
      <c r="M219">
        <v>1.95153240763781</v>
      </c>
      <c r="N219">
        <v>1.92360447259316</v>
      </c>
      <c r="O219">
        <v>2.40722065045165E-2</v>
      </c>
      <c r="P219">
        <v>31.504886724518101</v>
      </c>
      <c r="Q219" s="1">
        <v>6.36699467778637E-7</v>
      </c>
      <c r="R219" t="s">
        <v>30</v>
      </c>
      <c r="S219" t="s">
        <v>31</v>
      </c>
      <c r="T219" t="s">
        <v>31</v>
      </c>
      <c r="U219" t="s">
        <v>30</v>
      </c>
      <c r="V219" t="s">
        <v>31</v>
      </c>
      <c r="W219" t="s">
        <v>31</v>
      </c>
      <c r="X219" t="s">
        <v>30</v>
      </c>
      <c r="Y219" t="s">
        <v>469</v>
      </c>
      <c r="Z219" t="s">
        <v>463</v>
      </c>
      <c r="AA219" t="s">
        <v>454</v>
      </c>
      <c r="AB219">
        <v>38</v>
      </c>
      <c r="AC219" t="s">
        <v>451</v>
      </c>
      <c r="AD219">
        <v>5</v>
      </c>
    </row>
    <row r="220" spans="1:32" x14ac:dyDescent="0.25">
      <c r="A220">
        <v>219</v>
      </c>
      <c r="B220" t="s">
        <v>358</v>
      </c>
      <c r="C220" t="s">
        <v>359</v>
      </c>
      <c r="D220" t="s">
        <v>26</v>
      </c>
      <c r="E220" t="s">
        <v>27</v>
      </c>
      <c r="F220" t="s">
        <v>479</v>
      </c>
      <c r="G220" t="s">
        <v>29</v>
      </c>
      <c r="J220">
        <v>568.81349999999998</v>
      </c>
      <c r="K220">
        <v>8</v>
      </c>
      <c r="L220">
        <v>4</v>
      </c>
      <c r="M220">
        <v>1.9692575199770599</v>
      </c>
      <c r="N220">
        <v>1.92360447259316</v>
      </c>
      <c r="O220">
        <v>2.40722065045165E-2</v>
      </c>
      <c r="P220">
        <v>31.771913949338099</v>
      </c>
      <c r="Q220" s="1">
        <v>5.3464786765344095E-7</v>
      </c>
      <c r="R220" t="s">
        <v>30</v>
      </c>
      <c r="S220" t="s">
        <v>31</v>
      </c>
      <c r="T220" t="s">
        <v>31</v>
      </c>
      <c r="U220" t="s">
        <v>30</v>
      </c>
      <c r="V220" t="s">
        <v>31</v>
      </c>
      <c r="W220" t="s">
        <v>31</v>
      </c>
      <c r="X220" t="s">
        <v>30</v>
      </c>
      <c r="Y220" t="s">
        <v>469</v>
      </c>
      <c r="Z220" t="s">
        <v>463</v>
      </c>
      <c r="AA220" t="s">
        <v>454</v>
      </c>
      <c r="AB220">
        <v>88</v>
      </c>
      <c r="AC220" t="s">
        <v>451</v>
      </c>
      <c r="AD220">
        <v>5</v>
      </c>
      <c r="AF220">
        <f t="shared" ref="AF220" si="108">IFERROR(AVERAGE(Q220:Q221),"")</f>
        <v>7.6969246867581054E-7</v>
      </c>
    </row>
    <row r="221" spans="1:32" x14ac:dyDescent="0.25">
      <c r="A221">
        <v>220</v>
      </c>
      <c r="B221" t="s">
        <v>360</v>
      </c>
      <c r="C221" t="s">
        <v>359</v>
      </c>
      <c r="D221" t="s">
        <v>26</v>
      </c>
      <c r="E221" t="s">
        <v>27</v>
      </c>
      <c r="F221" t="s">
        <v>479</v>
      </c>
      <c r="G221" t="s">
        <v>29</v>
      </c>
      <c r="J221">
        <v>568.81349999999998</v>
      </c>
      <c r="K221">
        <v>9</v>
      </c>
      <c r="L221">
        <v>3</v>
      </c>
      <c r="M221">
        <v>1.93345434502902</v>
      </c>
      <c r="N221">
        <v>1.92360447259316</v>
      </c>
      <c r="O221">
        <v>2.40722065045165E-2</v>
      </c>
      <c r="P221">
        <v>30.807572621626498</v>
      </c>
      <c r="Q221">
        <v>1.00473706969818E-6</v>
      </c>
      <c r="R221" t="s">
        <v>30</v>
      </c>
      <c r="S221" t="s">
        <v>31</v>
      </c>
      <c r="T221" t="s">
        <v>31</v>
      </c>
      <c r="U221" t="s">
        <v>30</v>
      </c>
      <c r="V221" t="s">
        <v>31</v>
      </c>
      <c r="W221" t="s">
        <v>31</v>
      </c>
      <c r="X221" t="s">
        <v>30</v>
      </c>
      <c r="Y221" t="s">
        <v>469</v>
      </c>
      <c r="Z221" t="s">
        <v>463</v>
      </c>
      <c r="AA221" t="s">
        <v>454</v>
      </c>
      <c r="AB221">
        <v>88</v>
      </c>
      <c r="AC221" t="s">
        <v>451</v>
      </c>
      <c r="AD221">
        <v>5</v>
      </c>
    </row>
    <row r="222" spans="1:32" x14ac:dyDescent="0.25">
      <c r="A222">
        <v>221</v>
      </c>
      <c r="B222" t="s">
        <v>361</v>
      </c>
      <c r="C222" t="s">
        <v>362</v>
      </c>
      <c r="D222" t="s">
        <v>26</v>
      </c>
      <c r="E222" t="s">
        <v>27</v>
      </c>
      <c r="F222" t="s">
        <v>479</v>
      </c>
      <c r="G222" t="s">
        <v>29</v>
      </c>
      <c r="J222">
        <v>568.81349999999998</v>
      </c>
      <c r="K222">
        <v>10</v>
      </c>
      <c r="L222">
        <v>4</v>
      </c>
      <c r="M222">
        <v>1.9538165362951301</v>
      </c>
      <c r="N222">
        <v>1.92360447259316</v>
      </c>
      <c r="O222">
        <v>2.40722065045165E-2</v>
      </c>
      <c r="P222">
        <v>30.213599020386201</v>
      </c>
      <c r="Q222">
        <v>1.4818686071348799E-6</v>
      </c>
      <c r="R222" t="s">
        <v>30</v>
      </c>
      <c r="S222" t="s">
        <v>31</v>
      </c>
      <c r="T222" t="s">
        <v>31</v>
      </c>
      <c r="U222" t="s">
        <v>30</v>
      </c>
      <c r="V222" t="s">
        <v>31</v>
      </c>
      <c r="W222" t="s">
        <v>31</v>
      </c>
      <c r="X222" t="s">
        <v>30</v>
      </c>
      <c r="Y222" t="s">
        <v>469</v>
      </c>
      <c r="Z222" t="s">
        <v>463</v>
      </c>
      <c r="AA222" t="s">
        <v>454</v>
      </c>
      <c r="AB222">
        <v>150</v>
      </c>
      <c r="AC222" t="s">
        <v>451</v>
      </c>
      <c r="AD222">
        <v>5</v>
      </c>
      <c r="AF222">
        <f t="shared" ref="AF222" si="109">IFERROR(AVERAGE(Q222:Q223),"")</f>
        <v>1.40803016761993E-6</v>
      </c>
    </row>
    <row r="223" spans="1:32" x14ac:dyDescent="0.25">
      <c r="A223">
        <v>222</v>
      </c>
      <c r="B223" t="s">
        <v>363</v>
      </c>
      <c r="C223" t="s">
        <v>362</v>
      </c>
      <c r="D223" t="s">
        <v>26</v>
      </c>
      <c r="E223" t="s">
        <v>27</v>
      </c>
      <c r="F223" t="s">
        <v>479</v>
      </c>
      <c r="G223" t="s">
        <v>29</v>
      </c>
      <c r="J223">
        <v>568.81349999999998</v>
      </c>
      <c r="K223">
        <v>8</v>
      </c>
      <c r="L223">
        <v>4</v>
      </c>
      <c r="M223">
        <v>1.9504848391762699</v>
      </c>
      <c r="N223">
        <v>1.92360447259316</v>
      </c>
      <c r="O223">
        <v>2.40722065045165E-2</v>
      </c>
      <c r="P223">
        <v>30.374066891325398</v>
      </c>
      <c r="Q223">
        <v>1.3341917281049799E-6</v>
      </c>
      <c r="R223" t="s">
        <v>30</v>
      </c>
      <c r="S223" t="s">
        <v>31</v>
      </c>
      <c r="T223" t="s">
        <v>31</v>
      </c>
      <c r="U223" t="s">
        <v>30</v>
      </c>
      <c r="V223" t="s">
        <v>31</v>
      </c>
      <c r="W223" t="s">
        <v>31</v>
      </c>
      <c r="X223" t="s">
        <v>30</v>
      </c>
      <c r="Y223" t="s">
        <v>469</v>
      </c>
      <c r="Z223" t="s">
        <v>463</v>
      </c>
      <c r="AA223" t="s">
        <v>454</v>
      </c>
      <c r="AB223">
        <v>150</v>
      </c>
      <c r="AC223" t="s">
        <v>451</v>
      </c>
      <c r="AD223">
        <v>5</v>
      </c>
    </row>
    <row r="224" spans="1:32" x14ac:dyDescent="0.25">
      <c r="A224">
        <v>223</v>
      </c>
      <c r="B224" t="s">
        <v>364</v>
      </c>
      <c r="C224" t="s">
        <v>365</v>
      </c>
      <c r="D224" t="s">
        <v>26</v>
      </c>
      <c r="E224" t="s">
        <v>27</v>
      </c>
      <c r="F224" t="s">
        <v>479</v>
      </c>
      <c r="G224" t="s">
        <v>29</v>
      </c>
      <c r="J224">
        <v>568.81349999999998</v>
      </c>
      <c r="K224">
        <v>9</v>
      </c>
      <c r="L224">
        <v>4</v>
      </c>
      <c r="M224">
        <v>1.9530396567639701</v>
      </c>
      <c r="N224">
        <v>1.92360447259316</v>
      </c>
      <c r="O224">
        <v>2.40722065045165E-2</v>
      </c>
      <c r="P224">
        <v>31.5314718622841</v>
      </c>
      <c r="Q224" s="1">
        <v>6.2572171898694098E-7</v>
      </c>
      <c r="R224" t="s">
        <v>30</v>
      </c>
      <c r="S224" t="s">
        <v>31</v>
      </c>
      <c r="T224" t="s">
        <v>31</v>
      </c>
      <c r="U224" t="s">
        <v>30</v>
      </c>
      <c r="V224" t="s">
        <v>31</v>
      </c>
      <c r="W224" t="s">
        <v>31</v>
      </c>
      <c r="X224" t="s">
        <v>30</v>
      </c>
      <c r="Y224" t="s">
        <v>469</v>
      </c>
      <c r="Z224" t="s">
        <v>464</v>
      </c>
      <c r="AA224" t="s">
        <v>454</v>
      </c>
      <c r="AB224">
        <v>38</v>
      </c>
      <c r="AC224" t="s">
        <v>452</v>
      </c>
      <c r="AD224">
        <v>0</v>
      </c>
      <c r="AF224">
        <f t="shared" ref="AF224" si="110">IFERROR(AVERAGE(Q224:Q225),"")</f>
        <v>7.4367187743737702E-7</v>
      </c>
    </row>
    <row r="225" spans="1:32" x14ac:dyDescent="0.25">
      <c r="A225">
        <v>224</v>
      </c>
      <c r="B225" t="s">
        <v>366</v>
      </c>
      <c r="C225" t="s">
        <v>365</v>
      </c>
      <c r="D225" t="s">
        <v>26</v>
      </c>
      <c r="E225" t="s">
        <v>27</v>
      </c>
      <c r="F225" t="s">
        <v>479</v>
      </c>
      <c r="G225" t="s">
        <v>29</v>
      </c>
      <c r="J225">
        <v>568.81349999999998</v>
      </c>
      <c r="K225">
        <v>11</v>
      </c>
      <c r="L225">
        <v>4</v>
      </c>
      <c r="M225">
        <v>1.90710269874776</v>
      </c>
      <c r="N225">
        <v>1.92360447259316</v>
      </c>
      <c r="O225">
        <v>2.40722065045165E-2</v>
      </c>
      <c r="P225">
        <v>31.042461471440799</v>
      </c>
      <c r="Q225" s="1">
        <v>8.6162203588781296E-7</v>
      </c>
      <c r="R225" t="s">
        <v>30</v>
      </c>
      <c r="S225" t="s">
        <v>31</v>
      </c>
      <c r="T225" t="s">
        <v>31</v>
      </c>
      <c r="U225" t="s">
        <v>30</v>
      </c>
      <c r="V225" t="s">
        <v>31</v>
      </c>
      <c r="W225" t="s">
        <v>31</v>
      </c>
      <c r="X225" t="s">
        <v>30</v>
      </c>
      <c r="Y225" t="s">
        <v>469</v>
      </c>
      <c r="Z225" t="s">
        <v>464</v>
      </c>
      <c r="AA225" t="s">
        <v>454</v>
      </c>
      <c r="AB225">
        <v>38</v>
      </c>
      <c r="AC225" t="s">
        <v>452</v>
      </c>
      <c r="AD225">
        <v>0</v>
      </c>
    </row>
    <row r="226" spans="1:32" x14ac:dyDescent="0.25">
      <c r="A226">
        <v>225</v>
      </c>
      <c r="B226" t="s">
        <v>367</v>
      </c>
      <c r="C226" t="s">
        <v>368</v>
      </c>
      <c r="D226" t="s">
        <v>26</v>
      </c>
      <c r="E226" t="s">
        <v>27</v>
      </c>
      <c r="F226" t="s">
        <v>479</v>
      </c>
      <c r="G226" t="s">
        <v>29</v>
      </c>
      <c r="J226">
        <v>568.81349999999998</v>
      </c>
      <c r="K226">
        <v>9</v>
      </c>
      <c r="L226">
        <v>4</v>
      </c>
      <c r="M226">
        <v>1.91428875489594</v>
      </c>
      <c r="N226">
        <v>1.92360447259316</v>
      </c>
      <c r="O226">
        <v>2.40722065045165E-2</v>
      </c>
      <c r="P226">
        <v>27.273453173535401</v>
      </c>
      <c r="Q226">
        <v>1.0142651956922001E-5</v>
      </c>
      <c r="R226" t="s">
        <v>30</v>
      </c>
      <c r="S226" t="s">
        <v>31</v>
      </c>
      <c r="T226" t="s">
        <v>31</v>
      </c>
      <c r="U226" t="s">
        <v>30</v>
      </c>
      <c r="V226" t="s">
        <v>31</v>
      </c>
      <c r="W226" t="s">
        <v>31</v>
      </c>
      <c r="X226" t="s">
        <v>30</v>
      </c>
      <c r="Y226" t="s">
        <v>469</v>
      </c>
      <c r="Z226" t="s">
        <v>464</v>
      </c>
      <c r="AA226" t="s">
        <v>454</v>
      </c>
      <c r="AB226">
        <v>88</v>
      </c>
      <c r="AC226" t="s">
        <v>452</v>
      </c>
      <c r="AD226">
        <v>0</v>
      </c>
      <c r="AF226">
        <f t="shared" ref="AF226" si="111">IFERROR(AVERAGE(Q226:Q227),"")</f>
        <v>9.4060618806270714E-6</v>
      </c>
    </row>
    <row r="227" spans="1:32" x14ac:dyDescent="0.25">
      <c r="A227">
        <v>226</v>
      </c>
      <c r="B227" t="s">
        <v>369</v>
      </c>
      <c r="C227" t="s">
        <v>368</v>
      </c>
      <c r="D227" t="s">
        <v>26</v>
      </c>
      <c r="E227" t="s">
        <v>27</v>
      </c>
      <c r="F227" t="s">
        <v>479</v>
      </c>
      <c r="G227" t="s">
        <v>29</v>
      </c>
      <c r="J227">
        <v>568.81349999999998</v>
      </c>
      <c r="K227">
        <v>11</v>
      </c>
      <c r="L227">
        <v>4</v>
      </c>
      <c r="M227">
        <v>1.9517476586234901</v>
      </c>
      <c r="N227">
        <v>1.92360447259316</v>
      </c>
      <c r="O227">
        <v>2.40722065045165E-2</v>
      </c>
      <c r="P227">
        <v>27.5133514465657</v>
      </c>
      <c r="Q227">
        <v>8.6694718043321406E-6</v>
      </c>
      <c r="R227" t="s">
        <v>30</v>
      </c>
      <c r="S227" t="s">
        <v>31</v>
      </c>
      <c r="T227" t="s">
        <v>31</v>
      </c>
      <c r="U227" t="s">
        <v>30</v>
      </c>
      <c r="V227" t="s">
        <v>31</v>
      </c>
      <c r="W227" t="s">
        <v>31</v>
      </c>
      <c r="X227" t="s">
        <v>30</v>
      </c>
      <c r="Y227" t="s">
        <v>469</v>
      </c>
      <c r="Z227" t="s">
        <v>464</v>
      </c>
      <c r="AA227" t="s">
        <v>454</v>
      </c>
      <c r="AB227">
        <v>88</v>
      </c>
      <c r="AC227" t="s">
        <v>452</v>
      </c>
      <c r="AD227">
        <v>0</v>
      </c>
    </row>
    <row r="228" spans="1:32" x14ac:dyDescent="0.25">
      <c r="A228">
        <v>227</v>
      </c>
      <c r="B228" t="s">
        <v>370</v>
      </c>
      <c r="C228" t="s">
        <v>371</v>
      </c>
      <c r="D228" t="s">
        <v>26</v>
      </c>
      <c r="E228" t="s">
        <v>27</v>
      </c>
      <c r="F228" t="s">
        <v>479</v>
      </c>
      <c r="G228" t="s">
        <v>29</v>
      </c>
      <c r="J228">
        <v>568.81349999999998</v>
      </c>
      <c r="K228">
        <v>9</v>
      </c>
      <c r="L228">
        <v>4</v>
      </c>
      <c r="M228">
        <v>1.9516976253406599</v>
      </c>
      <c r="N228">
        <v>1.92360447259316</v>
      </c>
      <c r="O228">
        <v>2.40722065045165E-2</v>
      </c>
      <c r="P228">
        <v>31.515951653155</v>
      </c>
      <c r="Q228" s="1">
        <v>6.3210724198852298E-7</v>
      </c>
      <c r="R228" t="s">
        <v>30</v>
      </c>
      <c r="S228" t="s">
        <v>31</v>
      </c>
      <c r="T228" t="s">
        <v>31</v>
      </c>
      <c r="U228" t="s">
        <v>30</v>
      </c>
      <c r="V228" t="s">
        <v>31</v>
      </c>
      <c r="W228" t="s">
        <v>31</v>
      </c>
      <c r="X228" t="s">
        <v>30</v>
      </c>
      <c r="Y228" t="s">
        <v>469</v>
      </c>
      <c r="Z228" t="s">
        <v>465</v>
      </c>
      <c r="AA228" t="s">
        <v>454</v>
      </c>
      <c r="AB228">
        <v>38</v>
      </c>
      <c r="AC228" t="s">
        <v>452</v>
      </c>
      <c r="AD228">
        <v>0.5</v>
      </c>
      <c r="AF228">
        <f t="shared" ref="AF228" si="112">IFERROR(AVERAGE(Q228:Q229),"")</f>
        <v>6.5765645256030951E-7</v>
      </c>
    </row>
    <row r="229" spans="1:32" x14ac:dyDescent="0.25">
      <c r="A229">
        <v>228</v>
      </c>
      <c r="B229" t="s">
        <v>372</v>
      </c>
      <c r="C229" t="s">
        <v>371</v>
      </c>
      <c r="D229" t="s">
        <v>26</v>
      </c>
      <c r="E229" t="s">
        <v>27</v>
      </c>
      <c r="F229" t="s">
        <v>479</v>
      </c>
      <c r="G229" t="s">
        <v>29</v>
      </c>
      <c r="J229">
        <v>568.81349999999998</v>
      </c>
      <c r="K229">
        <v>8</v>
      </c>
      <c r="L229">
        <v>4</v>
      </c>
      <c r="M229">
        <v>1.95906527415341</v>
      </c>
      <c r="N229">
        <v>1.92360447259316</v>
      </c>
      <c r="O229">
        <v>2.40722065045165E-2</v>
      </c>
      <c r="P229">
        <v>31.397124420890702</v>
      </c>
      <c r="Q229" s="1">
        <v>6.8320566313209604E-7</v>
      </c>
      <c r="R229" t="s">
        <v>30</v>
      </c>
      <c r="S229" t="s">
        <v>31</v>
      </c>
      <c r="T229" t="s">
        <v>31</v>
      </c>
      <c r="U229" t="s">
        <v>30</v>
      </c>
      <c r="V229" t="s">
        <v>31</v>
      </c>
      <c r="W229" t="s">
        <v>31</v>
      </c>
      <c r="X229" t="s">
        <v>30</v>
      </c>
      <c r="Y229" t="s">
        <v>469</v>
      </c>
      <c r="Z229" t="s">
        <v>465</v>
      </c>
      <c r="AA229" t="s">
        <v>454</v>
      </c>
      <c r="AB229">
        <v>38</v>
      </c>
      <c r="AC229" t="s">
        <v>452</v>
      </c>
      <c r="AD229">
        <v>0.5</v>
      </c>
    </row>
    <row r="230" spans="1:32" x14ac:dyDescent="0.25">
      <c r="A230">
        <v>229</v>
      </c>
      <c r="B230" t="s">
        <v>373</v>
      </c>
      <c r="C230" t="s">
        <v>374</v>
      </c>
      <c r="D230" t="s">
        <v>26</v>
      </c>
      <c r="E230" t="s">
        <v>27</v>
      </c>
      <c r="F230" t="s">
        <v>479</v>
      </c>
      <c r="G230" t="s">
        <v>29</v>
      </c>
      <c r="J230">
        <v>568.81349999999998</v>
      </c>
      <c r="K230">
        <v>11</v>
      </c>
      <c r="L230">
        <v>4</v>
      </c>
      <c r="M230">
        <v>1.91050377549059</v>
      </c>
      <c r="N230">
        <v>1.92360447259316</v>
      </c>
      <c r="O230">
        <v>2.40722065045165E-2</v>
      </c>
      <c r="P230">
        <v>32.260813721215797</v>
      </c>
      <c r="Q230" s="1">
        <v>3.88296700244622E-7</v>
      </c>
      <c r="R230" t="s">
        <v>30</v>
      </c>
      <c r="S230" t="s">
        <v>31</v>
      </c>
      <c r="T230" t="s">
        <v>31</v>
      </c>
      <c r="U230" t="s">
        <v>30</v>
      </c>
      <c r="V230" t="s">
        <v>31</v>
      </c>
      <c r="W230" t="s">
        <v>31</v>
      </c>
      <c r="X230" t="s">
        <v>30</v>
      </c>
      <c r="Y230" t="s">
        <v>469</v>
      </c>
      <c r="Z230" t="s">
        <v>465</v>
      </c>
      <c r="AA230" t="s">
        <v>454</v>
      </c>
      <c r="AB230">
        <v>88</v>
      </c>
      <c r="AC230" t="s">
        <v>452</v>
      </c>
      <c r="AD230">
        <v>0.5</v>
      </c>
      <c r="AF230">
        <f t="shared" ref="AF230" si="113">IFERROR(AVERAGE(Q230:Q231),"")</f>
        <v>3.1473716986079498E-7</v>
      </c>
    </row>
    <row r="231" spans="1:32" x14ac:dyDescent="0.25">
      <c r="A231">
        <v>230</v>
      </c>
      <c r="B231" t="s">
        <v>375</v>
      </c>
      <c r="C231" t="s">
        <v>374</v>
      </c>
      <c r="D231" t="s">
        <v>26</v>
      </c>
      <c r="E231" t="s">
        <v>27</v>
      </c>
      <c r="F231" t="s">
        <v>479</v>
      </c>
      <c r="G231" t="s">
        <v>29</v>
      </c>
      <c r="J231">
        <v>568.81349999999998</v>
      </c>
      <c r="K231">
        <v>11</v>
      </c>
      <c r="L231">
        <v>4</v>
      </c>
      <c r="M231">
        <v>1.89124767926379</v>
      </c>
      <c r="N231">
        <v>1.92360447259316</v>
      </c>
      <c r="O231">
        <v>2.40722065045165E-2</v>
      </c>
      <c r="P231">
        <v>32.988779837858999</v>
      </c>
      <c r="Q231" s="1">
        <v>2.4117763947696802E-7</v>
      </c>
      <c r="R231" t="s">
        <v>30</v>
      </c>
      <c r="S231" t="s">
        <v>31</v>
      </c>
      <c r="T231" t="s">
        <v>31</v>
      </c>
      <c r="U231" t="s">
        <v>30</v>
      </c>
      <c r="V231" t="s">
        <v>31</v>
      </c>
      <c r="W231" t="s">
        <v>31</v>
      </c>
      <c r="X231" t="s">
        <v>30</v>
      </c>
      <c r="Y231" t="s">
        <v>469</v>
      </c>
      <c r="Z231" t="s">
        <v>465</v>
      </c>
      <c r="AA231" t="s">
        <v>454</v>
      </c>
      <c r="AB231">
        <v>88</v>
      </c>
      <c r="AC231" t="s">
        <v>452</v>
      </c>
      <c r="AD231">
        <v>0.5</v>
      </c>
    </row>
    <row r="232" spans="1:32" x14ac:dyDescent="0.25">
      <c r="A232">
        <v>231</v>
      </c>
      <c r="B232" t="s">
        <v>376</v>
      </c>
      <c r="C232" t="s">
        <v>377</v>
      </c>
      <c r="D232" t="s">
        <v>26</v>
      </c>
      <c r="E232" t="s">
        <v>27</v>
      </c>
      <c r="F232" t="s">
        <v>479</v>
      </c>
      <c r="G232" t="s">
        <v>29</v>
      </c>
      <c r="J232">
        <v>568.81349999999998</v>
      </c>
      <c r="K232">
        <v>10</v>
      </c>
      <c r="L232">
        <v>4</v>
      </c>
      <c r="M232">
        <v>1.9108898307506299</v>
      </c>
      <c r="N232">
        <v>1.92360447259316</v>
      </c>
      <c r="O232">
        <v>2.40722065045165E-2</v>
      </c>
      <c r="P232">
        <v>32.414918447039902</v>
      </c>
      <c r="Q232" s="1">
        <v>3.5105900357171199E-7</v>
      </c>
      <c r="R232" t="s">
        <v>30</v>
      </c>
      <c r="S232" t="s">
        <v>31</v>
      </c>
      <c r="T232" t="s">
        <v>31</v>
      </c>
      <c r="U232" t="s">
        <v>30</v>
      </c>
      <c r="V232" t="s">
        <v>31</v>
      </c>
      <c r="W232" t="s">
        <v>31</v>
      </c>
      <c r="X232" t="s">
        <v>30</v>
      </c>
      <c r="Y232" t="s">
        <v>469</v>
      </c>
      <c r="Z232" t="s">
        <v>465</v>
      </c>
      <c r="AA232" t="s">
        <v>454</v>
      </c>
      <c r="AB232">
        <v>150</v>
      </c>
      <c r="AC232" t="s">
        <v>452</v>
      </c>
      <c r="AD232">
        <v>0.5</v>
      </c>
      <c r="AF232">
        <f t="shared" ref="AF232" si="114">IFERROR(AVERAGE(Q232:Q233),"")</f>
        <v>3.3073018409495301E-7</v>
      </c>
    </row>
    <row r="233" spans="1:32" x14ac:dyDescent="0.25">
      <c r="A233">
        <v>232</v>
      </c>
      <c r="B233" t="s">
        <v>378</v>
      </c>
      <c r="C233" t="s">
        <v>377</v>
      </c>
      <c r="D233" t="s">
        <v>26</v>
      </c>
      <c r="E233" t="s">
        <v>27</v>
      </c>
      <c r="F233" t="s">
        <v>479</v>
      </c>
      <c r="G233" t="s">
        <v>29</v>
      </c>
      <c r="J233">
        <v>568.81349999999998</v>
      </c>
      <c r="K233">
        <v>8</v>
      </c>
      <c r="L233">
        <v>4</v>
      </c>
      <c r="M233">
        <v>1.88350439663193</v>
      </c>
      <c r="N233">
        <v>1.92360447259316</v>
      </c>
      <c r="O233">
        <v>2.40722065045165E-2</v>
      </c>
      <c r="P233">
        <v>32.603068835158602</v>
      </c>
      <c r="Q233" s="1">
        <v>3.1040136461819402E-7</v>
      </c>
      <c r="R233" t="s">
        <v>30</v>
      </c>
      <c r="S233" t="s">
        <v>31</v>
      </c>
      <c r="T233" t="s">
        <v>31</v>
      </c>
      <c r="U233" t="s">
        <v>30</v>
      </c>
      <c r="V233" t="s">
        <v>31</v>
      </c>
      <c r="W233" t="s">
        <v>31</v>
      </c>
      <c r="X233" t="s">
        <v>30</v>
      </c>
      <c r="Y233" t="s">
        <v>469</v>
      </c>
      <c r="Z233" t="s">
        <v>465</v>
      </c>
      <c r="AA233" t="s">
        <v>454</v>
      </c>
      <c r="AB233">
        <v>150</v>
      </c>
      <c r="AC233" t="s">
        <v>452</v>
      </c>
      <c r="AD233">
        <v>0.5</v>
      </c>
    </row>
    <row r="234" spans="1:32" x14ac:dyDescent="0.25">
      <c r="A234">
        <v>233</v>
      </c>
      <c r="B234" t="s">
        <v>379</v>
      </c>
      <c r="C234" t="s">
        <v>380</v>
      </c>
      <c r="D234" t="s">
        <v>26</v>
      </c>
      <c r="E234" t="s">
        <v>27</v>
      </c>
      <c r="F234" t="s">
        <v>479</v>
      </c>
      <c r="G234" t="s">
        <v>29</v>
      </c>
      <c r="J234">
        <v>568.81349999999998</v>
      </c>
      <c r="K234">
        <v>11</v>
      </c>
      <c r="L234">
        <v>4</v>
      </c>
      <c r="M234">
        <v>1.9493605871152899</v>
      </c>
      <c r="N234">
        <v>1.92360447259316</v>
      </c>
      <c r="O234">
        <v>2.40722065045165E-2</v>
      </c>
      <c r="P234">
        <v>31.5172277713894</v>
      </c>
      <c r="Q234" s="1">
        <v>6.3157975536407102E-7</v>
      </c>
      <c r="R234" t="s">
        <v>30</v>
      </c>
      <c r="S234" t="s">
        <v>31</v>
      </c>
      <c r="T234" t="s">
        <v>31</v>
      </c>
      <c r="U234" t="s">
        <v>30</v>
      </c>
      <c r="V234" t="s">
        <v>31</v>
      </c>
      <c r="W234" t="s">
        <v>31</v>
      </c>
      <c r="X234" t="s">
        <v>30</v>
      </c>
      <c r="Y234" t="s">
        <v>469</v>
      </c>
      <c r="Z234" t="s">
        <v>466</v>
      </c>
      <c r="AA234" t="s">
        <v>454</v>
      </c>
      <c r="AB234">
        <v>38</v>
      </c>
      <c r="AC234" t="s">
        <v>452</v>
      </c>
      <c r="AD234">
        <v>5</v>
      </c>
      <c r="AF234">
        <f t="shared" ref="AF234" si="115">IFERROR(AVERAGE(Q234:Q235),"")</f>
        <v>7.6246156477419099E-7</v>
      </c>
    </row>
    <row r="235" spans="1:32" x14ac:dyDescent="0.25">
      <c r="A235">
        <v>234</v>
      </c>
      <c r="B235" t="s">
        <v>381</v>
      </c>
      <c r="C235" t="s">
        <v>380</v>
      </c>
      <c r="D235" t="s">
        <v>26</v>
      </c>
      <c r="E235" t="s">
        <v>27</v>
      </c>
      <c r="F235" t="s">
        <v>479</v>
      </c>
      <c r="G235" t="s">
        <v>29</v>
      </c>
      <c r="J235">
        <v>568.81349999999998</v>
      </c>
      <c r="K235">
        <v>8</v>
      </c>
      <c r="L235">
        <v>4</v>
      </c>
      <c r="M235">
        <v>1.9135202308282999</v>
      </c>
      <c r="N235">
        <v>1.92360447259316</v>
      </c>
      <c r="O235">
        <v>2.40722065045165E-2</v>
      </c>
      <c r="P235">
        <v>30.9871965956848</v>
      </c>
      <c r="Q235" s="1">
        <v>8.9334337418431097E-7</v>
      </c>
      <c r="R235" t="s">
        <v>30</v>
      </c>
      <c r="S235" t="s">
        <v>31</v>
      </c>
      <c r="T235" t="s">
        <v>31</v>
      </c>
      <c r="U235" t="s">
        <v>30</v>
      </c>
      <c r="V235" t="s">
        <v>31</v>
      </c>
      <c r="W235" t="s">
        <v>31</v>
      </c>
      <c r="X235" t="s">
        <v>30</v>
      </c>
      <c r="Y235" t="s">
        <v>469</v>
      </c>
      <c r="Z235" t="s">
        <v>466</v>
      </c>
      <c r="AA235" t="s">
        <v>454</v>
      </c>
      <c r="AB235">
        <v>38</v>
      </c>
      <c r="AC235" t="s">
        <v>452</v>
      </c>
      <c r="AD235">
        <v>5</v>
      </c>
    </row>
    <row r="236" spans="1:32" x14ac:dyDescent="0.25">
      <c r="A236">
        <v>235</v>
      </c>
      <c r="B236" t="s">
        <v>382</v>
      </c>
      <c r="C236" t="s">
        <v>383</v>
      </c>
      <c r="D236" t="s">
        <v>26</v>
      </c>
      <c r="E236" t="s">
        <v>27</v>
      </c>
      <c r="F236" t="s">
        <v>479</v>
      </c>
      <c r="G236" t="s">
        <v>29</v>
      </c>
      <c r="J236">
        <v>568.81349999999998</v>
      </c>
      <c r="K236">
        <v>9</v>
      </c>
      <c r="L236">
        <v>4</v>
      </c>
      <c r="M236">
        <v>1.9574111465352899</v>
      </c>
      <c r="N236">
        <v>1.92360447259316</v>
      </c>
      <c r="O236">
        <v>2.40722065045165E-2</v>
      </c>
      <c r="P236">
        <v>30.266240409948001</v>
      </c>
      <c r="Q236">
        <v>1.4317046925223401E-6</v>
      </c>
      <c r="R236" t="s">
        <v>30</v>
      </c>
      <c r="S236" t="s">
        <v>31</v>
      </c>
      <c r="T236" t="s">
        <v>31</v>
      </c>
      <c r="U236" t="s">
        <v>30</v>
      </c>
      <c r="V236" t="s">
        <v>31</v>
      </c>
      <c r="W236" t="s">
        <v>31</v>
      </c>
      <c r="X236" t="s">
        <v>30</v>
      </c>
      <c r="Y236" t="s">
        <v>469</v>
      </c>
      <c r="Z236" t="s">
        <v>466</v>
      </c>
      <c r="AA236" t="s">
        <v>454</v>
      </c>
      <c r="AB236">
        <v>88</v>
      </c>
      <c r="AC236" t="s">
        <v>452</v>
      </c>
      <c r="AD236">
        <v>5</v>
      </c>
      <c r="AF236">
        <f t="shared" ref="AF236" si="116">IFERROR(AVERAGE(Q236:Q237),"")</f>
        <v>1.331896391109885E-6</v>
      </c>
    </row>
    <row r="237" spans="1:32" x14ac:dyDescent="0.25">
      <c r="A237">
        <v>236</v>
      </c>
      <c r="B237" t="s">
        <v>384</v>
      </c>
      <c r="C237" t="s">
        <v>383</v>
      </c>
      <c r="D237" t="s">
        <v>26</v>
      </c>
      <c r="E237" t="s">
        <v>27</v>
      </c>
      <c r="F237" t="s">
        <v>479</v>
      </c>
      <c r="G237" t="s">
        <v>29</v>
      </c>
      <c r="J237">
        <v>568.81349999999998</v>
      </c>
      <c r="K237">
        <v>10</v>
      </c>
      <c r="L237">
        <v>4</v>
      </c>
      <c r="M237">
        <v>1.95559511435818</v>
      </c>
      <c r="N237">
        <v>1.92360447259316</v>
      </c>
      <c r="O237">
        <v>2.40722065045165E-2</v>
      </c>
      <c r="P237">
        <v>30.495765462866601</v>
      </c>
      <c r="Q237">
        <v>1.2320880896974299E-6</v>
      </c>
      <c r="R237" t="s">
        <v>30</v>
      </c>
      <c r="S237" t="s">
        <v>31</v>
      </c>
      <c r="T237" t="s">
        <v>31</v>
      </c>
      <c r="U237" t="s">
        <v>30</v>
      </c>
      <c r="V237" t="s">
        <v>31</v>
      </c>
      <c r="W237" t="s">
        <v>31</v>
      </c>
      <c r="X237" t="s">
        <v>30</v>
      </c>
      <c r="Y237" t="s">
        <v>469</v>
      </c>
      <c r="Z237" t="s">
        <v>466</v>
      </c>
      <c r="AA237" t="s">
        <v>454</v>
      </c>
      <c r="AB237">
        <v>88</v>
      </c>
      <c r="AC237" t="s">
        <v>452</v>
      </c>
      <c r="AD237">
        <v>5</v>
      </c>
    </row>
    <row r="238" spans="1:32" x14ac:dyDescent="0.25">
      <c r="A238">
        <v>237</v>
      </c>
      <c r="B238" t="s">
        <v>385</v>
      </c>
      <c r="C238" t="s">
        <v>386</v>
      </c>
      <c r="D238" t="s">
        <v>26</v>
      </c>
      <c r="E238" t="s">
        <v>27</v>
      </c>
      <c r="F238" t="s">
        <v>479</v>
      </c>
      <c r="G238" t="s">
        <v>29</v>
      </c>
      <c r="J238">
        <v>568.81349999999998</v>
      </c>
      <c r="K238">
        <v>10</v>
      </c>
      <c r="L238">
        <v>4</v>
      </c>
      <c r="M238">
        <v>1.92481453108303</v>
      </c>
      <c r="N238">
        <v>1.92360447259316</v>
      </c>
      <c r="O238">
        <v>2.40722065045165E-2</v>
      </c>
      <c r="P238">
        <v>30.173542717278998</v>
      </c>
      <c r="Q238">
        <v>1.5212140414631499E-6</v>
      </c>
      <c r="R238" t="s">
        <v>30</v>
      </c>
      <c r="S238" t="s">
        <v>31</v>
      </c>
      <c r="T238" t="s">
        <v>31</v>
      </c>
      <c r="U238" t="s">
        <v>30</v>
      </c>
      <c r="V238" t="s">
        <v>31</v>
      </c>
      <c r="W238" t="s">
        <v>31</v>
      </c>
      <c r="X238" t="s">
        <v>30</v>
      </c>
      <c r="Y238" t="s">
        <v>469</v>
      </c>
      <c r="Z238" t="s">
        <v>466</v>
      </c>
      <c r="AA238" t="s">
        <v>454</v>
      </c>
      <c r="AB238">
        <v>150</v>
      </c>
      <c r="AC238" t="s">
        <v>452</v>
      </c>
      <c r="AD238">
        <v>5</v>
      </c>
      <c r="AF238">
        <f t="shared" ref="AF238" si="117">IFERROR(AVERAGE(Q238:Q239),"")</f>
        <v>1.4506829573661451E-6</v>
      </c>
    </row>
    <row r="239" spans="1:32" x14ac:dyDescent="0.25">
      <c r="A239">
        <v>238</v>
      </c>
      <c r="B239" t="s">
        <v>387</v>
      </c>
      <c r="C239" t="s">
        <v>386</v>
      </c>
      <c r="D239" t="s">
        <v>26</v>
      </c>
      <c r="E239" t="s">
        <v>27</v>
      </c>
      <c r="F239" t="s">
        <v>479</v>
      </c>
      <c r="G239" t="s">
        <v>29</v>
      </c>
      <c r="J239">
        <v>568.81349999999998</v>
      </c>
      <c r="K239">
        <v>9</v>
      </c>
      <c r="L239">
        <v>4</v>
      </c>
      <c r="M239">
        <v>1.93983499446862</v>
      </c>
      <c r="N239">
        <v>1.92360447259316</v>
      </c>
      <c r="O239">
        <v>2.40722065045165E-2</v>
      </c>
      <c r="P239">
        <v>30.322297026283199</v>
      </c>
      <c r="Q239">
        <v>1.38015187326914E-6</v>
      </c>
      <c r="R239" t="s">
        <v>30</v>
      </c>
      <c r="S239" t="s">
        <v>31</v>
      </c>
      <c r="T239" t="s">
        <v>31</v>
      </c>
      <c r="U239" t="s">
        <v>30</v>
      </c>
      <c r="V239" t="s">
        <v>31</v>
      </c>
      <c r="W239" t="s">
        <v>31</v>
      </c>
      <c r="X239" t="s">
        <v>30</v>
      </c>
      <c r="Y239" t="s">
        <v>469</v>
      </c>
      <c r="Z239" t="s">
        <v>466</v>
      </c>
      <c r="AA239" t="s">
        <v>454</v>
      </c>
      <c r="AB239">
        <v>150</v>
      </c>
      <c r="AC239" t="s">
        <v>452</v>
      </c>
      <c r="AD239">
        <v>5</v>
      </c>
    </row>
    <row r="240" spans="1:32" x14ac:dyDescent="0.25">
      <c r="A240">
        <v>239</v>
      </c>
      <c r="B240" t="s">
        <v>388</v>
      </c>
      <c r="C240" t="s">
        <v>389</v>
      </c>
      <c r="D240" t="s">
        <v>26</v>
      </c>
      <c r="E240" t="s">
        <v>27</v>
      </c>
      <c r="F240" t="s">
        <v>479</v>
      </c>
      <c r="G240" t="s">
        <v>29</v>
      </c>
      <c r="J240">
        <v>568.81349999999998</v>
      </c>
      <c r="K240">
        <v>11</v>
      </c>
      <c r="L240">
        <v>4</v>
      </c>
      <c r="M240">
        <v>1.93097070139737</v>
      </c>
      <c r="N240">
        <v>1.92360447259316</v>
      </c>
      <c r="O240">
        <v>2.40722065045165E-2</v>
      </c>
      <c r="P240">
        <v>30.618165787005498</v>
      </c>
      <c r="Q240">
        <v>1.1372760568973E-6</v>
      </c>
      <c r="R240" t="s">
        <v>30</v>
      </c>
      <c r="S240" t="s">
        <v>31</v>
      </c>
      <c r="T240" t="s">
        <v>31</v>
      </c>
      <c r="U240" t="s">
        <v>30</v>
      </c>
      <c r="V240" t="s">
        <v>31</v>
      </c>
      <c r="W240" t="s">
        <v>31</v>
      </c>
      <c r="X240" t="s">
        <v>30</v>
      </c>
      <c r="Y240" t="s">
        <v>469</v>
      </c>
      <c r="Z240" t="s">
        <v>461</v>
      </c>
      <c r="AA240" t="s">
        <v>455</v>
      </c>
      <c r="AB240">
        <v>38</v>
      </c>
      <c r="AC240" t="s">
        <v>451</v>
      </c>
      <c r="AD240">
        <v>0</v>
      </c>
      <c r="AF240">
        <f t="shared" ref="AF240" si="118">IFERROR(AVERAGE(Q240:Q241),"")</f>
        <v>1.5106488031547049E-6</v>
      </c>
    </row>
    <row r="241" spans="1:32" x14ac:dyDescent="0.25">
      <c r="A241">
        <v>240</v>
      </c>
      <c r="B241" t="s">
        <v>390</v>
      </c>
      <c r="C241" t="s">
        <v>389</v>
      </c>
      <c r="D241" t="s">
        <v>26</v>
      </c>
      <c r="E241" t="s">
        <v>27</v>
      </c>
      <c r="F241" t="s">
        <v>479</v>
      </c>
      <c r="G241" t="s">
        <v>29</v>
      </c>
      <c r="J241">
        <v>568.81349999999998</v>
      </c>
      <c r="K241">
        <v>10</v>
      </c>
      <c r="L241">
        <v>4</v>
      </c>
      <c r="M241">
        <v>1.9596590561534799</v>
      </c>
      <c r="N241">
        <v>1.92360447259316</v>
      </c>
      <c r="O241">
        <v>2.40722065045165E-2</v>
      </c>
      <c r="P241">
        <v>29.8465790370186</v>
      </c>
      <c r="Q241">
        <v>1.8840215494121099E-6</v>
      </c>
      <c r="R241" t="s">
        <v>30</v>
      </c>
      <c r="S241" t="s">
        <v>31</v>
      </c>
      <c r="T241" t="s">
        <v>31</v>
      </c>
      <c r="U241" t="s">
        <v>30</v>
      </c>
      <c r="V241" t="s">
        <v>31</v>
      </c>
      <c r="W241" t="s">
        <v>31</v>
      </c>
      <c r="X241" t="s">
        <v>30</v>
      </c>
      <c r="Y241" t="s">
        <v>469</v>
      </c>
      <c r="Z241" t="s">
        <v>461</v>
      </c>
      <c r="AA241" t="s">
        <v>455</v>
      </c>
      <c r="AB241">
        <v>38</v>
      </c>
      <c r="AC241" t="s">
        <v>451</v>
      </c>
      <c r="AD241">
        <v>0</v>
      </c>
    </row>
    <row r="242" spans="1:32" x14ac:dyDescent="0.25">
      <c r="A242">
        <v>241</v>
      </c>
      <c r="B242" t="s">
        <v>391</v>
      </c>
      <c r="C242" t="s">
        <v>392</v>
      </c>
      <c r="D242" t="s">
        <v>26</v>
      </c>
      <c r="E242" t="s">
        <v>27</v>
      </c>
      <c r="F242" t="s">
        <v>479</v>
      </c>
      <c r="G242" t="s">
        <v>29</v>
      </c>
      <c r="I242" t="s">
        <v>304</v>
      </c>
      <c r="J242">
        <v>568.81349999999998</v>
      </c>
      <c r="N242">
        <v>1.92360447259316</v>
      </c>
      <c r="O242">
        <v>2.40722065045165E-2</v>
      </c>
      <c r="R242" t="s">
        <v>31</v>
      </c>
      <c r="S242" t="s">
        <v>31</v>
      </c>
      <c r="T242" t="s">
        <v>31</v>
      </c>
      <c r="U242" t="s">
        <v>31</v>
      </c>
      <c r="V242" t="s">
        <v>31</v>
      </c>
      <c r="W242" t="s">
        <v>31</v>
      </c>
      <c r="X242" t="s">
        <v>31</v>
      </c>
      <c r="Y242" t="s">
        <v>469</v>
      </c>
      <c r="Z242" t="s">
        <v>461</v>
      </c>
      <c r="AA242" t="s">
        <v>455</v>
      </c>
      <c r="AB242">
        <v>88</v>
      </c>
      <c r="AC242" t="s">
        <v>451</v>
      </c>
      <c r="AD242">
        <v>0</v>
      </c>
      <c r="AF242">
        <f t="shared" ref="AF242" si="119">IFERROR(AVERAGE(Q242:Q243),"")</f>
        <v>3.1752609266830902E-7</v>
      </c>
    </row>
    <row r="243" spans="1:32" x14ac:dyDescent="0.25">
      <c r="A243">
        <v>242</v>
      </c>
      <c r="B243" t="s">
        <v>393</v>
      </c>
      <c r="C243" t="s">
        <v>392</v>
      </c>
      <c r="D243" t="s">
        <v>26</v>
      </c>
      <c r="E243" t="s">
        <v>27</v>
      </c>
      <c r="F243" t="s">
        <v>479</v>
      </c>
      <c r="G243" t="s">
        <v>29</v>
      </c>
      <c r="J243">
        <v>568.81349999999998</v>
      </c>
      <c r="K243">
        <v>11</v>
      </c>
      <c r="L243">
        <v>4</v>
      </c>
      <c r="M243">
        <v>1.93371790959595</v>
      </c>
      <c r="N243">
        <v>1.92360447259316</v>
      </c>
      <c r="O243">
        <v>2.40722065045165E-2</v>
      </c>
      <c r="P243">
        <v>32.568379465304503</v>
      </c>
      <c r="Q243" s="1">
        <v>3.1752609266830902E-7</v>
      </c>
      <c r="R243" t="s">
        <v>30</v>
      </c>
      <c r="S243" t="s">
        <v>31</v>
      </c>
      <c r="T243" t="s">
        <v>31</v>
      </c>
      <c r="U243" t="s">
        <v>30</v>
      </c>
      <c r="V243" t="s">
        <v>31</v>
      </c>
      <c r="W243" t="s">
        <v>31</v>
      </c>
      <c r="X243" t="s">
        <v>30</v>
      </c>
      <c r="Y243" t="s">
        <v>469</v>
      </c>
      <c r="Z243" t="s">
        <v>461</v>
      </c>
      <c r="AA243" t="s">
        <v>455</v>
      </c>
      <c r="AB243">
        <v>88</v>
      </c>
      <c r="AC243" t="s">
        <v>451</v>
      </c>
      <c r="AD243">
        <v>0</v>
      </c>
    </row>
    <row r="244" spans="1:32" x14ac:dyDescent="0.25">
      <c r="A244">
        <v>243</v>
      </c>
      <c r="B244" t="s">
        <v>394</v>
      </c>
      <c r="C244" t="s">
        <v>395</v>
      </c>
      <c r="D244" t="s">
        <v>26</v>
      </c>
      <c r="E244" t="s">
        <v>27</v>
      </c>
      <c r="F244" t="s">
        <v>479</v>
      </c>
      <c r="G244" t="s">
        <v>29</v>
      </c>
      <c r="J244">
        <v>568.81349999999998</v>
      </c>
      <c r="K244">
        <v>8</v>
      </c>
      <c r="L244">
        <v>4</v>
      </c>
      <c r="M244">
        <v>1.95640352135694</v>
      </c>
      <c r="N244">
        <v>1.92360447259316</v>
      </c>
      <c r="O244">
        <v>2.40722065045165E-2</v>
      </c>
      <c r="P244">
        <v>31.566541373801702</v>
      </c>
      <c r="Q244" s="1">
        <v>6.1152952261535804E-7</v>
      </c>
      <c r="R244" t="s">
        <v>30</v>
      </c>
      <c r="S244" t="s">
        <v>31</v>
      </c>
      <c r="T244" t="s">
        <v>31</v>
      </c>
      <c r="U244" t="s">
        <v>30</v>
      </c>
      <c r="V244" t="s">
        <v>31</v>
      </c>
      <c r="W244" t="s">
        <v>31</v>
      </c>
      <c r="X244" t="s">
        <v>30</v>
      </c>
      <c r="Y244" t="s">
        <v>469</v>
      </c>
      <c r="Z244" t="s">
        <v>461</v>
      </c>
      <c r="AA244" t="s">
        <v>455</v>
      </c>
      <c r="AB244">
        <v>150</v>
      </c>
      <c r="AC244" t="s">
        <v>451</v>
      </c>
      <c r="AD244">
        <v>0</v>
      </c>
      <c r="AF244">
        <f t="shared" ref="AF244" si="120">IFERROR(AVERAGE(Q244:Q245),"")</f>
        <v>5.0357085380784049E-7</v>
      </c>
    </row>
    <row r="245" spans="1:32" x14ac:dyDescent="0.25">
      <c r="A245">
        <v>244</v>
      </c>
      <c r="B245" t="s">
        <v>396</v>
      </c>
      <c r="C245" t="s">
        <v>395</v>
      </c>
      <c r="D245" t="s">
        <v>26</v>
      </c>
      <c r="E245" t="s">
        <v>27</v>
      </c>
      <c r="F245" t="s">
        <v>479</v>
      </c>
      <c r="G245" t="s">
        <v>29</v>
      </c>
      <c r="J245">
        <v>568.81349999999998</v>
      </c>
      <c r="K245">
        <v>10</v>
      </c>
      <c r="L245">
        <v>4</v>
      </c>
      <c r="M245">
        <v>1.92765691804704</v>
      </c>
      <c r="N245">
        <v>1.92360447259316</v>
      </c>
      <c r="O245">
        <v>2.40722065045165E-2</v>
      </c>
      <c r="P245">
        <v>32.232283240803397</v>
      </c>
      <c r="Q245" s="1">
        <v>3.95612185000323E-7</v>
      </c>
      <c r="R245" t="s">
        <v>30</v>
      </c>
      <c r="S245" t="s">
        <v>31</v>
      </c>
      <c r="T245" t="s">
        <v>31</v>
      </c>
      <c r="U245" t="s">
        <v>30</v>
      </c>
      <c r="V245" t="s">
        <v>31</v>
      </c>
      <c r="W245" t="s">
        <v>31</v>
      </c>
      <c r="X245" t="s">
        <v>30</v>
      </c>
      <c r="Y245" t="s">
        <v>469</v>
      </c>
      <c r="Z245" t="s">
        <v>461</v>
      </c>
      <c r="AA245" t="s">
        <v>455</v>
      </c>
      <c r="AB245">
        <v>150</v>
      </c>
      <c r="AC245" t="s">
        <v>451</v>
      </c>
      <c r="AD245">
        <v>0</v>
      </c>
    </row>
    <row r="246" spans="1:32" x14ac:dyDescent="0.25">
      <c r="A246">
        <v>245</v>
      </c>
      <c r="B246" t="s">
        <v>397</v>
      </c>
      <c r="C246" t="s">
        <v>398</v>
      </c>
      <c r="D246" t="s">
        <v>26</v>
      </c>
      <c r="E246" t="s">
        <v>27</v>
      </c>
      <c r="F246" t="s">
        <v>479</v>
      </c>
      <c r="G246" t="s">
        <v>29</v>
      </c>
      <c r="I246" t="s">
        <v>304</v>
      </c>
      <c r="J246">
        <v>568.81349999999998</v>
      </c>
      <c r="N246">
        <v>1.92360447259316</v>
      </c>
      <c r="O246">
        <v>2.40722065045165E-2</v>
      </c>
      <c r="R246" t="s">
        <v>31</v>
      </c>
      <c r="S246" t="s">
        <v>31</v>
      </c>
      <c r="T246" t="s">
        <v>31</v>
      </c>
      <c r="U246" t="s">
        <v>31</v>
      </c>
      <c r="V246" t="s">
        <v>31</v>
      </c>
      <c r="W246" t="s">
        <v>31</v>
      </c>
      <c r="X246" t="s">
        <v>31</v>
      </c>
      <c r="Y246" t="s">
        <v>469</v>
      </c>
      <c r="Z246" t="s">
        <v>462</v>
      </c>
      <c r="AA246" t="s">
        <v>455</v>
      </c>
      <c r="AB246">
        <v>38</v>
      </c>
      <c r="AC246" t="s">
        <v>451</v>
      </c>
      <c r="AD246">
        <v>0.5</v>
      </c>
      <c r="AF246">
        <f t="shared" ref="AF246" si="121">IFERROR(AVERAGE(Q246:Q247),"")</f>
        <v>2.23336473189845E-7</v>
      </c>
    </row>
    <row r="247" spans="1:32" x14ac:dyDescent="0.25">
      <c r="A247">
        <v>246</v>
      </c>
      <c r="B247" t="s">
        <v>399</v>
      </c>
      <c r="C247" t="s">
        <v>398</v>
      </c>
      <c r="D247" t="s">
        <v>26</v>
      </c>
      <c r="E247" t="s">
        <v>27</v>
      </c>
      <c r="F247" t="s">
        <v>479</v>
      </c>
      <c r="G247" t="s">
        <v>29</v>
      </c>
      <c r="J247">
        <v>568.81349999999998</v>
      </c>
      <c r="K247">
        <v>7</v>
      </c>
      <c r="L247">
        <v>4</v>
      </c>
      <c r="M247">
        <v>1.89137826284335</v>
      </c>
      <c r="N247">
        <v>1.92360447259316</v>
      </c>
      <c r="O247">
        <v>2.40722065045165E-2</v>
      </c>
      <c r="P247">
        <v>33.1062579543377</v>
      </c>
      <c r="Q247" s="1">
        <v>2.23336473189845E-7</v>
      </c>
      <c r="R247" t="s">
        <v>30</v>
      </c>
      <c r="S247" t="s">
        <v>31</v>
      </c>
      <c r="T247" t="s">
        <v>31</v>
      </c>
      <c r="U247" t="s">
        <v>30</v>
      </c>
      <c r="V247" t="s">
        <v>31</v>
      </c>
      <c r="W247" t="s">
        <v>31</v>
      </c>
      <c r="X247" t="s">
        <v>30</v>
      </c>
      <c r="Y247" t="s">
        <v>469</v>
      </c>
      <c r="Z247" t="s">
        <v>462</v>
      </c>
      <c r="AA247" t="s">
        <v>455</v>
      </c>
      <c r="AB247">
        <v>38</v>
      </c>
      <c r="AC247" t="s">
        <v>451</v>
      </c>
      <c r="AD247">
        <v>0.5</v>
      </c>
    </row>
    <row r="248" spans="1:32" x14ac:dyDescent="0.25">
      <c r="A248">
        <v>247</v>
      </c>
      <c r="B248" t="s">
        <v>400</v>
      </c>
      <c r="C248" t="s">
        <v>401</v>
      </c>
      <c r="D248" t="s">
        <v>26</v>
      </c>
      <c r="E248" t="s">
        <v>27</v>
      </c>
      <c r="F248" t="s">
        <v>479</v>
      </c>
      <c r="G248" t="s">
        <v>29</v>
      </c>
      <c r="J248">
        <v>568.81349999999998</v>
      </c>
      <c r="K248">
        <v>11</v>
      </c>
      <c r="L248">
        <v>4</v>
      </c>
      <c r="M248">
        <v>1.93947886727565</v>
      </c>
      <c r="N248">
        <v>1.92360447259316</v>
      </c>
      <c r="O248">
        <v>2.40722065045165E-2</v>
      </c>
      <c r="P248">
        <v>32.617076525212198</v>
      </c>
      <c r="Q248" s="1">
        <v>3.0756988914814798E-7</v>
      </c>
      <c r="R248" t="s">
        <v>30</v>
      </c>
      <c r="S248" t="s">
        <v>31</v>
      </c>
      <c r="T248" t="s">
        <v>31</v>
      </c>
      <c r="U248" t="s">
        <v>30</v>
      </c>
      <c r="V248" t="s">
        <v>31</v>
      </c>
      <c r="W248" t="s">
        <v>31</v>
      </c>
      <c r="X248" t="s">
        <v>30</v>
      </c>
      <c r="Y248" t="s">
        <v>469</v>
      </c>
      <c r="Z248" t="s">
        <v>462</v>
      </c>
      <c r="AA248" t="s">
        <v>455</v>
      </c>
      <c r="AB248">
        <v>88</v>
      </c>
      <c r="AC248" t="s">
        <v>451</v>
      </c>
      <c r="AD248">
        <v>0.5</v>
      </c>
      <c r="AF248">
        <f t="shared" ref="AF248" si="122">IFERROR(AVERAGE(Q248:Q249),"")</f>
        <v>4.6529174748784803E-7</v>
      </c>
    </row>
    <row r="249" spans="1:32" x14ac:dyDescent="0.25">
      <c r="A249">
        <v>248</v>
      </c>
      <c r="B249" t="s">
        <v>402</v>
      </c>
      <c r="C249" t="s">
        <v>401</v>
      </c>
      <c r="D249" t="s">
        <v>26</v>
      </c>
      <c r="E249" t="s">
        <v>27</v>
      </c>
      <c r="F249" t="s">
        <v>479</v>
      </c>
      <c r="G249" t="s">
        <v>29</v>
      </c>
      <c r="J249">
        <v>568.81349999999998</v>
      </c>
      <c r="K249">
        <v>10</v>
      </c>
      <c r="L249">
        <v>4</v>
      </c>
      <c r="M249">
        <v>1.9504530515159799</v>
      </c>
      <c r="N249">
        <v>1.92360447259316</v>
      </c>
      <c r="O249">
        <v>2.40722065045165E-2</v>
      </c>
      <c r="P249">
        <v>31.538101900707101</v>
      </c>
      <c r="Q249" s="1">
        <v>6.2301360582754803E-7</v>
      </c>
      <c r="R249" t="s">
        <v>30</v>
      </c>
      <c r="S249" t="s">
        <v>31</v>
      </c>
      <c r="T249" t="s">
        <v>31</v>
      </c>
      <c r="U249" t="s">
        <v>30</v>
      </c>
      <c r="V249" t="s">
        <v>31</v>
      </c>
      <c r="W249" t="s">
        <v>31</v>
      </c>
      <c r="X249" t="s">
        <v>30</v>
      </c>
      <c r="Y249" t="s">
        <v>469</v>
      </c>
      <c r="Z249" t="s">
        <v>462</v>
      </c>
      <c r="AA249" t="s">
        <v>455</v>
      </c>
      <c r="AB249">
        <v>88</v>
      </c>
      <c r="AC249" t="s">
        <v>451</v>
      </c>
      <c r="AD249">
        <v>0.5</v>
      </c>
    </row>
    <row r="250" spans="1:32" x14ac:dyDescent="0.25">
      <c r="A250">
        <v>249</v>
      </c>
      <c r="B250" t="s">
        <v>403</v>
      </c>
      <c r="C250" t="s">
        <v>404</v>
      </c>
      <c r="D250" t="s">
        <v>26</v>
      </c>
      <c r="E250" t="s">
        <v>27</v>
      </c>
      <c r="F250" t="s">
        <v>479</v>
      </c>
      <c r="G250" t="s">
        <v>29</v>
      </c>
      <c r="J250">
        <v>568.81349999999998</v>
      </c>
      <c r="K250">
        <v>9</v>
      </c>
      <c r="L250">
        <v>4</v>
      </c>
      <c r="M250">
        <v>1.95415048192575</v>
      </c>
      <c r="N250">
        <v>1.92360447259316</v>
      </c>
      <c r="O250">
        <v>2.40722065045165E-2</v>
      </c>
      <c r="P250">
        <v>31.558243653202801</v>
      </c>
      <c r="Q250" s="1">
        <v>6.1485816061363798E-7</v>
      </c>
      <c r="R250" t="s">
        <v>30</v>
      </c>
      <c r="S250" t="s">
        <v>31</v>
      </c>
      <c r="T250" t="s">
        <v>31</v>
      </c>
      <c r="U250" t="s">
        <v>30</v>
      </c>
      <c r="V250" t="s">
        <v>31</v>
      </c>
      <c r="W250" t="s">
        <v>31</v>
      </c>
      <c r="X250" t="s">
        <v>30</v>
      </c>
      <c r="Y250" t="s">
        <v>469</v>
      </c>
      <c r="Z250" t="s">
        <v>462</v>
      </c>
      <c r="AA250" t="s">
        <v>455</v>
      </c>
      <c r="AB250">
        <v>150</v>
      </c>
      <c r="AC250" t="s">
        <v>451</v>
      </c>
      <c r="AD250">
        <v>0.5</v>
      </c>
      <c r="AF250">
        <f t="shared" ref="AF250" si="123">IFERROR(AVERAGE(Q250:Q251),"")</f>
        <v>5.2601615905761601E-7</v>
      </c>
    </row>
    <row r="251" spans="1:32" x14ac:dyDescent="0.25">
      <c r="A251">
        <v>250</v>
      </c>
      <c r="B251" t="s">
        <v>405</v>
      </c>
      <c r="C251" t="s">
        <v>404</v>
      </c>
      <c r="D251" t="s">
        <v>26</v>
      </c>
      <c r="E251" t="s">
        <v>27</v>
      </c>
      <c r="F251" t="s">
        <v>479</v>
      </c>
      <c r="G251" t="s">
        <v>29</v>
      </c>
      <c r="J251">
        <v>568.81349999999998</v>
      </c>
      <c r="K251">
        <v>9</v>
      </c>
      <c r="L251">
        <v>4</v>
      </c>
      <c r="M251">
        <v>1.9250529672847001</v>
      </c>
      <c r="N251">
        <v>1.92360447259316</v>
      </c>
      <c r="O251">
        <v>2.40722065045165E-2</v>
      </c>
      <c r="P251">
        <v>32.079582033993397</v>
      </c>
      <c r="Q251" s="1">
        <v>4.3717415750159399E-7</v>
      </c>
      <c r="R251" t="s">
        <v>30</v>
      </c>
      <c r="S251" t="s">
        <v>31</v>
      </c>
      <c r="T251" t="s">
        <v>31</v>
      </c>
      <c r="U251" t="s">
        <v>30</v>
      </c>
      <c r="V251" t="s">
        <v>31</v>
      </c>
      <c r="W251" t="s">
        <v>31</v>
      </c>
      <c r="X251" t="s">
        <v>30</v>
      </c>
      <c r="Y251" t="s">
        <v>469</v>
      </c>
      <c r="Z251" t="s">
        <v>462</v>
      </c>
      <c r="AA251" t="s">
        <v>455</v>
      </c>
      <c r="AB251">
        <v>150</v>
      </c>
      <c r="AC251" t="s">
        <v>451</v>
      </c>
      <c r="AD251">
        <v>0.5</v>
      </c>
    </row>
    <row r="252" spans="1:32" x14ac:dyDescent="0.25">
      <c r="A252">
        <v>251</v>
      </c>
      <c r="B252" t="s">
        <v>406</v>
      </c>
      <c r="C252" t="s">
        <v>407</v>
      </c>
      <c r="D252" t="s">
        <v>26</v>
      </c>
      <c r="E252" t="s">
        <v>27</v>
      </c>
      <c r="F252" t="s">
        <v>479</v>
      </c>
      <c r="G252" t="s">
        <v>29</v>
      </c>
      <c r="J252">
        <v>568.81349999999998</v>
      </c>
      <c r="K252">
        <v>9</v>
      </c>
      <c r="L252">
        <v>4</v>
      </c>
      <c r="M252">
        <v>1.92037859078827</v>
      </c>
      <c r="N252">
        <v>1.92360447259316</v>
      </c>
      <c r="O252">
        <v>2.40722065045165E-2</v>
      </c>
      <c r="P252">
        <v>33.575757820174999</v>
      </c>
      <c r="Q252" s="1">
        <v>1.6427343330677099E-7</v>
      </c>
      <c r="R252" t="s">
        <v>30</v>
      </c>
      <c r="S252" t="s">
        <v>31</v>
      </c>
      <c r="T252" t="s">
        <v>31</v>
      </c>
      <c r="U252" t="s">
        <v>30</v>
      </c>
      <c r="V252" t="s">
        <v>31</v>
      </c>
      <c r="W252" t="s">
        <v>31</v>
      </c>
      <c r="X252" t="s">
        <v>30</v>
      </c>
      <c r="Y252" t="s">
        <v>469</v>
      </c>
      <c r="Z252" t="s">
        <v>463</v>
      </c>
      <c r="AA252" t="s">
        <v>455</v>
      </c>
      <c r="AB252">
        <v>38</v>
      </c>
      <c r="AC252" t="s">
        <v>451</v>
      </c>
      <c r="AD252">
        <v>5</v>
      </c>
      <c r="AF252">
        <f t="shared" ref="AF252" si="124">IFERROR(AVERAGE(Q252:Q253),"")</f>
        <v>1.6427343330677099E-7</v>
      </c>
    </row>
    <row r="253" spans="1:32" x14ac:dyDescent="0.25">
      <c r="A253">
        <v>252</v>
      </c>
      <c r="B253" t="s">
        <v>408</v>
      </c>
      <c r="C253" t="s">
        <v>407</v>
      </c>
      <c r="D253" t="s">
        <v>26</v>
      </c>
      <c r="E253" t="s">
        <v>27</v>
      </c>
      <c r="F253" t="s">
        <v>479</v>
      </c>
      <c r="G253" t="s">
        <v>29</v>
      </c>
      <c r="I253" t="s">
        <v>304</v>
      </c>
      <c r="J253">
        <v>568.81349999999998</v>
      </c>
      <c r="N253">
        <v>1.92360447259316</v>
      </c>
      <c r="O253">
        <v>2.40722065045165E-2</v>
      </c>
      <c r="R253" t="s">
        <v>31</v>
      </c>
      <c r="S253" t="s">
        <v>31</v>
      </c>
      <c r="T253" t="s">
        <v>31</v>
      </c>
      <c r="U253" t="s">
        <v>31</v>
      </c>
      <c r="V253" t="s">
        <v>31</v>
      </c>
      <c r="W253" t="s">
        <v>31</v>
      </c>
      <c r="X253" t="s">
        <v>31</v>
      </c>
      <c r="Y253" t="s">
        <v>469</v>
      </c>
      <c r="Z253" t="s">
        <v>463</v>
      </c>
      <c r="AA253" t="s">
        <v>455</v>
      </c>
      <c r="AB253">
        <v>38</v>
      </c>
      <c r="AC253" t="s">
        <v>451</v>
      </c>
      <c r="AD253">
        <v>5</v>
      </c>
    </row>
    <row r="254" spans="1:32" x14ac:dyDescent="0.25">
      <c r="A254">
        <v>253</v>
      </c>
      <c r="B254" t="s">
        <v>409</v>
      </c>
      <c r="C254" t="s">
        <v>410</v>
      </c>
      <c r="D254" t="s">
        <v>26</v>
      </c>
      <c r="E254" t="s">
        <v>27</v>
      </c>
      <c r="F254" t="s">
        <v>479</v>
      </c>
      <c r="G254" t="s">
        <v>29</v>
      </c>
      <c r="J254">
        <v>568.81349999999998</v>
      </c>
      <c r="K254">
        <v>10</v>
      </c>
      <c r="L254">
        <v>4</v>
      </c>
      <c r="M254">
        <v>1.91983847034394</v>
      </c>
      <c r="N254">
        <v>1.92360447259316</v>
      </c>
      <c r="O254">
        <v>2.40722065045165E-2</v>
      </c>
      <c r="P254">
        <v>33.2510414530514</v>
      </c>
      <c r="Q254" s="1">
        <v>2.0315353199577499E-7</v>
      </c>
      <c r="R254" t="s">
        <v>30</v>
      </c>
      <c r="S254" t="s">
        <v>31</v>
      </c>
      <c r="T254" t="s">
        <v>31</v>
      </c>
      <c r="U254" t="s">
        <v>30</v>
      </c>
      <c r="V254" t="s">
        <v>31</v>
      </c>
      <c r="W254" t="s">
        <v>31</v>
      </c>
      <c r="X254" t="s">
        <v>30</v>
      </c>
      <c r="Y254" t="s">
        <v>469</v>
      </c>
      <c r="Z254" t="s">
        <v>463</v>
      </c>
      <c r="AA254" t="s">
        <v>455</v>
      </c>
      <c r="AB254">
        <v>88</v>
      </c>
      <c r="AC254" t="s">
        <v>451</v>
      </c>
      <c r="AD254">
        <v>5</v>
      </c>
      <c r="AF254">
        <f t="shared" ref="AF254" si="125">IFERROR(AVERAGE(Q254:Q255),"")</f>
        <v>1.4192752652479983E-7</v>
      </c>
    </row>
    <row r="255" spans="1:32" x14ac:dyDescent="0.25">
      <c r="A255">
        <v>254</v>
      </c>
      <c r="B255" t="s">
        <v>411</v>
      </c>
      <c r="C255" t="s">
        <v>410</v>
      </c>
      <c r="D255" t="s">
        <v>26</v>
      </c>
      <c r="E255" t="s">
        <v>27</v>
      </c>
      <c r="F255" t="s">
        <v>479</v>
      </c>
      <c r="G255" t="s">
        <v>29</v>
      </c>
      <c r="I255" t="s">
        <v>301</v>
      </c>
      <c r="J255">
        <v>568.81349999999998</v>
      </c>
      <c r="K255">
        <v>12</v>
      </c>
      <c r="L255">
        <v>4</v>
      </c>
      <c r="M255">
        <v>1.9333190705533501</v>
      </c>
      <c r="N255">
        <v>1.92360447259316</v>
      </c>
      <c r="O255">
        <v>2.40722065045165E-2</v>
      </c>
      <c r="P255">
        <v>34.662236070713099</v>
      </c>
      <c r="Q255" s="1">
        <v>8.0701521053824695E-8</v>
      </c>
      <c r="R255" t="s">
        <v>30</v>
      </c>
      <c r="S255" t="s">
        <v>31</v>
      </c>
      <c r="T255" t="s">
        <v>31</v>
      </c>
      <c r="U255" t="s">
        <v>31</v>
      </c>
      <c r="V255" t="s">
        <v>31</v>
      </c>
      <c r="W255" t="s">
        <v>31</v>
      </c>
      <c r="X255" t="s">
        <v>31</v>
      </c>
      <c r="Y255" t="s">
        <v>469</v>
      </c>
      <c r="Z255" t="s">
        <v>463</v>
      </c>
      <c r="AA255" t="s">
        <v>455</v>
      </c>
      <c r="AB255">
        <v>88</v>
      </c>
      <c r="AC255" t="s">
        <v>451</v>
      </c>
      <c r="AD255">
        <v>5</v>
      </c>
    </row>
    <row r="256" spans="1:32" x14ac:dyDescent="0.25">
      <c r="A256">
        <v>255</v>
      </c>
      <c r="B256" t="s">
        <v>412</v>
      </c>
      <c r="C256" t="s">
        <v>413</v>
      </c>
      <c r="D256" t="s">
        <v>26</v>
      </c>
      <c r="E256" t="s">
        <v>27</v>
      </c>
      <c r="F256" t="s">
        <v>479</v>
      </c>
      <c r="G256" t="s">
        <v>29</v>
      </c>
      <c r="J256">
        <v>568.81349999999998</v>
      </c>
      <c r="K256">
        <v>10</v>
      </c>
      <c r="L256">
        <v>4</v>
      </c>
      <c r="M256">
        <v>1.92693582839773</v>
      </c>
      <c r="N256">
        <v>1.92360447259316</v>
      </c>
      <c r="O256">
        <v>2.40722065045165E-2</v>
      </c>
      <c r="P256">
        <v>32.6612839922403</v>
      </c>
      <c r="Q256" s="1">
        <v>2.9880219069484702E-7</v>
      </c>
      <c r="R256" t="s">
        <v>30</v>
      </c>
      <c r="S256" t="s">
        <v>31</v>
      </c>
      <c r="T256" t="s">
        <v>31</v>
      </c>
      <c r="U256" t="s">
        <v>30</v>
      </c>
      <c r="V256" t="s">
        <v>31</v>
      </c>
      <c r="W256" t="s">
        <v>31</v>
      </c>
      <c r="X256" t="s">
        <v>30</v>
      </c>
      <c r="Y256" t="s">
        <v>469</v>
      </c>
      <c r="Z256" t="s">
        <v>463</v>
      </c>
      <c r="AA256" t="s">
        <v>455</v>
      </c>
      <c r="AB256">
        <v>150</v>
      </c>
      <c r="AC256" t="s">
        <v>451</v>
      </c>
      <c r="AD256">
        <v>5</v>
      </c>
      <c r="AF256">
        <f t="shared" ref="AF256" si="126">IFERROR(AVERAGE(Q256:Q257),"")</f>
        <v>4.0368603322133955E-7</v>
      </c>
    </row>
    <row r="257" spans="1:32" x14ac:dyDescent="0.25">
      <c r="A257">
        <v>256</v>
      </c>
      <c r="B257" t="s">
        <v>414</v>
      </c>
      <c r="C257" t="s">
        <v>413</v>
      </c>
      <c r="D257" t="s">
        <v>26</v>
      </c>
      <c r="E257" t="s">
        <v>27</v>
      </c>
      <c r="F257" t="s">
        <v>479</v>
      </c>
      <c r="G257" t="s">
        <v>29</v>
      </c>
      <c r="J257">
        <v>568.81349999999998</v>
      </c>
      <c r="K257">
        <v>10</v>
      </c>
      <c r="L257">
        <v>4</v>
      </c>
      <c r="M257">
        <v>1.9325185050795901</v>
      </c>
      <c r="N257">
        <v>1.92360447259316</v>
      </c>
      <c r="O257">
        <v>2.40722065045165E-2</v>
      </c>
      <c r="P257">
        <v>31.848351827140402</v>
      </c>
      <c r="Q257" s="1">
        <v>5.0856987574783203E-7</v>
      </c>
      <c r="R257" t="s">
        <v>30</v>
      </c>
      <c r="S257" t="s">
        <v>31</v>
      </c>
      <c r="T257" t="s">
        <v>31</v>
      </c>
      <c r="U257" t="s">
        <v>30</v>
      </c>
      <c r="V257" t="s">
        <v>31</v>
      </c>
      <c r="W257" t="s">
        <v>31</v>
      </c>
      <c r="X257" t="s">
        <v>30</v>
      </c>
      <c r="Y257" t="s">
        <v>469</v>
      </c>
      <c r="Z257" t="s">
        <v>463</v>
      </c>
      <c r="AA257" t="s">
        <v>455</v>
      </c>
      <c r="AB257">
        <v>150</v>
      </c>
      <c r="AC257" t="s">
        <v>451</v>
      </c>
      <c r="AD257">
        <v>5</v>
      </c>
    </row>
    <row r="258" spans="1:32" x14ac:dyDescent="0.25">
      <c r="A258">
        <v>257</v>
      </c>
      <c r="B258" t="s">
        <v>415</v>
      </c>
      <c r="C258" t="s">
        <v>416</v>
      </c>
      <c r="D258" t="s">
        <v>26</v>
      </c>
      <c r="E258" t="s">
        <v>27</v>
      </c>
      <c r="F258" t="s">
        <v>479</v>
      </c>
      <c r="G258" t="s">
        <v>29</v>
      </c>
      <c r="I258" t="s">
        <v>304</v>
      </c>
      <c r="J258">
        <v>568.81349999999998</v>
      </c>
      <c r="N258">
        <v>1.92360447259316</v>
      </c>
      <c r="O258">
        <v>2.40722065045165E-2</v>
      </c>
      <c r="R258" t="s">
        <v>31</v>
      </c>
      <c r="S258" t="s">
        <v>31</v>
      </c>
      <c r="T258" t="s">
        <v>31</v>
      </c>
      <c r="U258" t="s">
        <v>31</v>
      </c>
      <c r="V258" t="s">
        <v>31</v>
      </c>
      <c r="W258" t="s">
        <v>31</v>
      </c>
      <c r="X258" t="s">
        <v>31</v>
      </c>
      <c r="Y258" t="s">
        <v>469</v>
      </c>
      <c r="Z258" t="s">
        <v>464</v>
      </c>
      <c r="AA258" t="s">
        <v>455</v>
      </c>
      <c r="AB258">
        <v>38</v>
      </c>
      <c r="AC258" t="s">
        <v>452</v>
      </c>
      <c r="AD258">
        <v>0</v>
      </c>
      <c r="AF258" t="str">
        <f t="shared" ref="AF258" si="127">IFERROR(AVERAGE(Q258:Q259),"")</f>
        <v/>
      </c>
    </row>
    <row r="259" spans="1:32" x14ac:dyDescent="0.25">
      <c r="A259">
        <v>258</v>
      </c>
      <c r="B259" t="s">
        <v>417</v>
      </c>
      <c r="C259" t="s">
        <v>416</v>
      </c>
      <c r="D259" t="s">
        <v>26</v>
      </c>
      <c r="E259" t="s">
        <v>27</v>
      </c>
      <c r="F259" t="s">
        <v>479</v>
      </c>
      <c r="G259" t="s">
        <v>29</v>
      </c>
      <c r="I259" t="s">
        <v>304</v>
      </c>
      <c r="J259">
        <v>568.81349999999998</v>
      </c>
      <c r="N259">
        <v>1.92360447259316</v>
      </c>
      <c r="O259">
        <v>2.40722065045165E-2</v>
      </c>
      <c r="R259" t="s">
        <v>31</v>
      </c>
      <c r="S259" t="s">
        <v>31</v>
      </c>
      <c r="T259" t="s">
        <v>31</v>
      </c>
      <c r="U259" t="s">
        <v>31</v>
      </c>
      <c r="V259" t="s">
        <v>31</v>
      </c>
      <c r="W259" t="s">
        <v>31</v>
      </c>
      <c r="X259" t="s">
        <v>31</v>
      </c>
      <c r="Y259" t="s">
        <v>469</v>
      </c>
      <c r="Z259" t="s">
        <v>464</v>
      </c>
      <c r="AA259" t="s">
        <v>455</v>
      </c>
      <c r="AB259">
        <v>38</v>
      </c>
      <c r="AC259" t="s">
        <v>452</v>
      </c>
      <c r="AD259">
        <v>0</v>
      </c>
    </row>
    <row r="260" spans="1:32" x14ac:dyDescent="0.25">
      <c r="A260">
        <v>259</v>
      </c>
      <c r="B260" t="s">
        <v>418</v>
      </c>
      <c r="C260" t="s">
        <v>416</v>
      </c>
      <c r="D260" t="s">
        <v>26</v>
      </c>
      <c r="E260" t="s">
        <v>27</v>
      </c>
      <c r="F260" t="s">
        <v>479</v>
      </c>
      <c r="G260" t="s">
        <v>29</v>
      </c>
      <c r="J260">
        <v>568.81349999999998</v>
      </c>
      <c r="K260">
        <v>10</v>
      </c>
      <c r="L260">
        <v>4</v>
      </c>
      <c r="M260">
        <v>1.91494314067661</v>
      </c>
      <c r="N260">
        <v>1.92360447259316</v>
      </c>
      <c r="O260">
        <v>2.40722065045165E-2</v>
      </c>
      <c r="P260">
        <v>33.423860813060102</v>
      </c>
      <c r="Q260" s="1">
        <v>1.8143608674456301E-7</v>
      </c>
      <c r="R260" t="s">
        <v>30</v>
      </c>
      <c r="S260" t="s">
        <v>31</v>
      </c>
      <c r="T260" t="s">
        <v>31</v>
      </c>
      <c r="U260" t="s">
        <v>30</v>
      </c>
      <c r="V260" t="s">
        <v>31</v>
      </c>
      <c r="W260" t="s">
        <v>31</v>
      </c>
      <c r="X260" t="s">
        <v>30</v>
      </c>
      <c r="Y260" t="s">
        <v>469</v>
      </c>
      <c r="Z260" t="s">
        <v>464</v>
      </c>
      <c r="AA260" t="s">
        <v>455</v>
      </c>
      <c r="AB260">
        <v>38</v>
      </c>
      <c r="AC260" t="s">
        <v>452</v>
      </c>
      <c r="AD260">
        <v>0</v>
      </c>
      <c r="AF260">
        <f t="shared" ref="AF260" si="128">IFERROR(AVERAGE(Q260:Q261),"")</f>
        <v>1.227272022456583E-7</v>
      </c>
    </row>
    <row r="261" spans="1:32" x14ac:dyDescent="0.25">
      <c r="A261">
        <v>260</v>
      </c>
      <c r="B261" t="s">
        <v>419</v>
      </c>
      <c r="C261" t="s">
        <v>416</v>
      </c>
      <c r="D261" t="s">
        <v>26</v>
      </c>
      <c r="E261" t="s">
        <v>27</v>
      </c>
      <c r="F261" t="s">
        <v>479</v>
      </c>
      <c r="G261" t="s">
        <v>29</v>
      </c>
      <c r="I261" t="s">
        <v>317</v>
      </c>
      <c r="J261">
        <v>568.81349999999998</v>
      </c>
      <c r="K261">
        <v>9</v>
      </c>
      <c r="L261">
        <v>4</v>
      </c>
      <c r="M261">
        <v>1.90535025647169</v>
      </c>
      <c r="N261">
        <v>1.92360447259316</v>
      </c>
      <c r="O261">
        <v>2.40722065045165E-2</v>
      </c>
      <c r="P261">
        <v>35.0162377501495</v>
      </c>
      <c r="Q261" s="1">
        <v>6.40183177467536E-8</v>
      </c>
      <c r="R261" t="s">
        <v>30</v>
      </c>
      <c r="S261" t="s">
        <v>31</v>
      </c>
      <c r="T261" t="s">
        <v>31</v>
      </c>
      <c r="U261" t="s">
        <v>31</v>
      </c>
      <c r="V261" t="s">
        <v>31</v>
      </c>
      <c r="W261" t="s">
        <v>31</v>
      </c>
      <c r="X261" t="s">
        <v>31</v>
      </c>
      <c r="Y261" t="s">
        <v>469</v>
      </c>
      <c r="Z261" t="s">
        <v>464</v>
      </c>
      <c r="AA261" t="s">
        <v>455</v>
      </c>
      <c r="AB261">
        <v>38</v>
      </c>
      <c r="AC261" t="s">
        <v>452</v>
      </c>
      <c r="AD261">
        <v>0</v>
      </c>
    </row>
    <row r="262" spans="1:32" x14ac:dyDescent="0.25">
      <c r="A262">
        <v>261</v>
      </c>
      <c r="B262" t="s">
        <v>420</v>
      </c>
      <c r="C262" t="s">
        <v>421</v>
      </c>
      <c r="D262" t="s">
        <v>26</v>
      </c>
      <c r="E262" t="s">
        <v>27</v>
      </c>
      <c r="F262" t="s">
        <v>479</v>
      </c>
      <c r="G262" t="s">
        <v>29</v>
      </c>
      <c r="I262" t="s">
        <v>304</v>
      </c>
      <c r="J262">
        <v>568.81349999999998</v>
      </c>
      <c r="N262">
        <v>1.92360447259316</v>
      </c>
      <c r="O262">
        <v>2.40722065045165E-2</v>
      </c>
      <c r="R262" t="s">
        <v>31</v>
      </c>
      <c r="S262" t="s">
        <v>31</v>
      </c>
      <c r="T262" t="s">
        <v>31</v>
      </c>
      <c r="U262" t="s">
        <v>31</v>
      </c>
      <c r="V262" t="s">
        <v>31</v>
      </c>
      <c r="W262" t="s">
        <v>31</v>
      </c>
      <c r="X262" t="s">
        <v>31</v>
      </c>
      <c r="Y262" t="s">
        <v>469</v>
      </c>
      <c r="Z262" t="s">
        <v>465</v>
      </c>
      <c r="AA262" t="s">
        <v>455</v>
      </c>
      <c r="AB262">
        <v>38</v>
      </c>
      <c r="AC262" t="s">
        <v>452</v>
      </c>
      <c r="AD262">
        <v>0.5</v>
      </c>
      <c r="AF262" t="str">
        <f t="shared" ref="AF262" si="129">IFERROR(AVERAGE(Q262:Q263),"")</f>
        <v/>
      </c>
    </row>
    <row r="263" spans="1:32" x14ac:dyDescent="0.25">
      <c r="A263">
        <v>262</v>
      </c>
      <c r="B263" t="s">
        <v>422</v>
      </c>
      <c r="C263" t="s">
        <v>421</v>
      </c>
      <c r="D263" t="s">
        <v>26</v>
      </c>
      <c r="E263" t="s">
        <v>27</v>
      </c>
      <c r="F263" t="s">
        <v>479</v>
      </c>
      <c r="G263" t="s">
        <v>29</v>
      </c>
      <c r="I263" t="s">
        <v>304</v>
      </c>
      <c r="J263">
        <v>568.81349999999998</v>
      </c>
      <c r="N263">
        <v>1.92360447259316</v>
      </c>
      <c r="O263">
        <v>2.40722065045165E-2</v>
      </c>
      <c r="R263" t="s">
        <v>31</v>
      </c>
      <c r="S263" t="s">
        <v>31</v>
      </c>
      <c r="T263" t="s">
        <v>31</v>
      </c>
      <c r="U263" t="s">
        <v>31</v>
      </c>
      <c r="V263" t="s">
        <v>31</v>
      </c>
      <c r="W263" t="s">
        <v>31</v>
      </c>
      <c r="X263" t="s">
        <v>31</v>
      </c>
      <c r="Y263" t="s">
        <v>469</v>
      </c>
      <c r="Z263" t="s">
        <v>465</v>
      </c>
      <c r="AA263" t="s">
        <v>455</v>
      </c>
      <c r="AB263">
        <v>38</v>
      </c>
      <c r="AC263" t="s">
        <v>452</v>
      </c>
      <c r="AD263">
        <v>0.5</v>
      </c>
    </row>
    <row r="264" spans="1:32" x14ac:dyDescent="0.25">
      <c r="A264">
        <v>263</v>
      </c>
      <c r="B264" t="s">
        <v>423</v>
      </c>
      <c r="C264" t="s">
        <v>424</v>
      </c>
      <c r="D264" t="s">
        <v>26</v>
      </c>
      <c r="E264" t="s">
        <v>27</v>
      </c>
      <c r="F264" t="s">
        <v>479</v>
      </c>
      <c r="G264" t="s">
        <v>29</v>
      </c>
      <c r="J264">
        <v>568.81349999999998</v>
      </c>
      <c r="K264">
        <v>9</v>
      </c>
      <c r="L264">
        <v>4</v>
      </c>
      <c r="M264">
        <v>1.87507882678477</v>
      </c>
      <c r="N264">
        <v>1.92360447259316</v>
      </c>
      <c r="O264">
        <v>2.40722065045165E-2</v>
      </c>
      <c r="P264">
        <v>33.958068540257202</v>
      </c>
      <c r="Q264" s="1">
        <v>1.2792246699558299E-7</v>
      </c>
      <c r="R264" t="s">
        <v>30</v>
      </c>
      <c r="S264" t="s">
        <v>31</v>
      </c>
      <c r="T264" t="s">
        <v>31</v>
      </c>
      <c r="U264" t="s">
        <v>30</v>
      </c>
      <c r="V264" t="s">
        <v>31</v>
      </c>
      <c r="W264" t="s">
        <v>31</v>
      </c>
      <c r="X264" t="s">
        <v>30</v>
      </c>
      <c r="Y264" t="s">
        <v>469</v>
      </c>
      <c r="Z264" t="s">
        <v>465</v>
      </c>
      <c r="AA264" t="s">
        <v>455</v>
      </c>
      <c r="AB264">
        <v>88</v>
      </c>
      <c r="AC264" t="s">
        <v>452</v>
      </c>
      <c r="AD264">
        <v>0.5</v>
      </c>
      <c r="AF264">
        <f t="shared" ref="AF264" si="130">IFERROR(AVERAGE(Q264:Q265),"")</f>
        <v>1.0943639077469883E-7</v>
      </c>
    </row>
    <row r="265" spans="1:32" x14ac:dyDescent="0.25">
      <c r="A265">
        <v>264</v>
      </c>
      <c r="B265" t="s">
        <v>425</v>
      </c>
      <c r="C265" t="s">
        <v>424</v>
      </c>
      <c r="D265" t="s">
        <v>26</v>
      </c>
      <c r="E265" t="s">
        <v>27</v>
      </c>
      <c r="F265" t="s">
        <v>479</v>
      </c>
      <c r="G265" t="s">
        <v>29</v>
      </c>
      <c r="I265" t="s">
        <v>301</v>
      </c>
      <c r="J265">
        <v>568.81349999999998</v>
      </c>
      <c r="K265">
        <v>8</v>
      </c>
      <c r="L265">
        <v>4</v>
      </c>
      <c r="M265">
        <v>1.8986083622827199</v>
      </c>
      <c r="N265">
        <v>1.92360447259316</v>
      </c>
      <c r="O265">
        <v>2.40722065045165E-2</v>
      </c>
      <c r="P265">
        <v>34.479484921110497</v>
      </c>
      <c r="Q265" s="1">
        <v>9.0950314553814696E-8</v>
      </c>
      <c r="R265" t="s">
        <v>30</v>
      </c>
      <c r="S265" t="s">
        <v>31</v>
      </c>
      <c r="T265" t="s">
        <v>31</v>
      </c>
      <c r="U265" t="s">
        <v>31</v>
      </c>
      <c r="V265" t="s">
        <v>31</v>
      </c>
      <c r="W265" t="s">
        <v>31</v>
      </c>
      <c r="X265" t="s">
        <v>31</v>
      </c>
      <c r="Y265" t="s">
        <v>469</v>
      </c>
      <c r="Z265" t="s">
        <v>465</v>
      </c>
      <c r="AA265" t="s">
        <v>455</v>
      </c>
      <c r="AB265">
        <v>88</v>
      </c>
      <c r="AC265" t="s">
        <v>452</v>
      </c>
      <c r="AD265">
        <v>0.5</v>
      </c>
    </row>
    <row r="266" spans="1:32" x14ac:dyDescent="0.25">
      <c r="A266">
        <v>265</v>
      </c>
      <c r="B266" t="s">
        <v>426</v>
      </c>
      <c r="C266" t="s">
        <v>427</v>
      </c>
      <c r="D266" t="s">
        <v>26</v>
      </c>
      <c r="E266" t="s">
        <v>27</v>
      </c>
      <c r="F266" t="s">
        <v>479</v>
      </c>
      <c r="G266" t="s">
        <v>29</v>
      </c>
      <c r="I266" t="s">
        <v>304</v>
      </c>
      <c r="J266">
        <v>568.81349999999998</v>
      </c>
      <c r="N266">
        <v>1.92360447259316</v>
      </c>
      <c r="O266">
        <v>2.40722065045165E-2</v>
      </c>
      <c r="R266" t="s">
        <v>31</v>
      </c>
      <c r="S266" t="s">
        <v>31</v>
      </c>
      <c r="T266" t="s">
        <v>31</v>
      </c>
      <c r="U266" t="s">
        <v>31</v>
      </c>
      <c r="V266" t="s">
        <v>31</v>
      </c>
      <c r="W266" t="s">
        <v>31</v>
      </c>
      <c r="X266" t="s">
        <v>31</v>
      </c>
      <c r="Y266" t="s">
        <v>469</v>
      </c>
      <c r="Z266" t="s">
        <v>466</v>
      </c>
      <c r="AA266" t="s">
        <v>455</v>
      </c>
      <c r="AB266">
        <v>38</v>
      </c>
      <c r="AC266" t="s">
        <v>452</v>
      </c>
      <c r="AD266">
        <v>5</v>
      </c>
      <c r="AE266" t="s">
        <v>487</v>
      </c>
      <c r="AF266" t="str">
        <f t="shared" ref="AF266" si="131">IFERROR(AVERAGE(Q266:Q267),"")</f>
        <v/>
      </c>
    </row>
    <row r="267" spans="1:32" x14ac:dyDescent="0.25">
      <c r="A267">
        <v>266</v>
      </c>
      <c r="B267" t="s">
        <v>428</v>
      </c>
      <c r="C267" t="s">
        <v>427</v>
      </c>
      <c r="D267" t="s">
        <v>26</v>
      </c>
      <c r="E267" t="s">
        <v>27</v>
      </c>
      <c r="F267" t="s">
        <v>479</v>
      </c>
      <c r="G267" t="s">
        <v>29</v>
      </c>
      <c r="I267" t="s">
        <v>304</v>
      </c>
      <c r="J267">
        <v>568.81349999999998</v>
      </c>
      <c r="N267">
        <v>1.92360447259316</v>
      </c>
      <c r="O267">
        <v>2.40722065045165E-2</v>
      </c>
      <c r="R267" t="s">
        <v>31</v>
      </c>
      <c r="S267" t="s">
        <v>31</v>
      </c>
      <c r="T267" t="s">
        <v>31</v>
      </c>
      <c r="U267" t="s">
        <v>31</v>
      </c>
      <c r="V267" t="s">
        <v>31</v>
      </c>
      <c r="W267" t="s">
        <v>31</v>
      </c>
      <c r="X267" t="s">
        <v>31</v>
      </c>
      <c r="Y267" t="s">
        <v>469</v>
      </c>
      <c r="Z267" t="s">
        <v>466</v>
      </c>
      <c r="AA267" t="s">
        <v>455</v>
      </c>
      <c r="AB267">
        <v>38</v>
      </c>
      <c r="AC267" t="s">
        <v>452</v>
      </c>
      <c r="AD267">
        <v>5</v>
      </c>
      <c r="AE267" t="s">
        <v>487</v>
      </c>
    </row>
    <row r="268" spans="1:32" x14ac:dyDescent="0.25">
      <c r="A268">
        <v>267</v>
      </c>
      <c r="B268" t="s">
        <v>429</v>
      </c>
      <c r="C268" t="s">
        <v>430</v>
      </c>
      <c r="D268" t="s">
        <v>26</v>
      </c>
      <c r="E268" t="s">
        <v>27</v>
      </c>
      <c r="F268" t="s">
        <v>479</v>
      </c>
      <c r="G268" t="s">
        <v>29</v>
      </c>
      <c r="I268" t="s">
        <v>301</v>
      </c>
      <c r="J268">
        <v>568.81349999999998</v>
      </c>
      <c r="K268">
        <v>9</v>
      </c>
      <c r="L268">
        <v>4</v>
      </c>
      <c r="M268">
        <v>1.90989145564297</v>
      </c>
      <c r="N268">
        <v>1.92360447259316</v>
      </c>
      <c r="O268">
        <v>2.40722065045165E-2</v>
      </c>
      <c r="P268">
        <v>34.409631891608797</v>
      </c>
      <c r="Q268" s="1">
        <v>9.52029823174077E-8</v>
      </c>
      <c r="R268" t="s">
        <v>30</v>
      </c>
      <c r="S268" t="s">
        <v>31</v>
      </c>
      <c r="T268" t="s">
        <v>31</v>
      </c>
      <c r="U268" t="s">
        <v>31</v>
      </c>
      <c r="V268" t="s">
        <v>31</v>
      </c>
      <c r="W268" t="s">
        <v>31</v>
      </c>
      <c r="X268" t="s">
        <v>31</v>
      </c>
      <c r="Y268" t="s">
        <v>469</v>
      </c>
      <c r="Z268" t="s">
        <v>466</v>
      </c>
      <c r="AA268" t="s">
        <v>455</v>
      </c>
      <c r="AB268">
        <v>88</v>
      </c>
      <c r="AC268" t="s">
        <v>452</v>
      </c>
      <c r="AD268">
        <v>5</v>
      </c>
      <c r="AE268" t="s">
        <v>487</v>
      </c>
      <c r="AF268">
        <f t="shared" ref="AF268" si="132">IFERROR(AVERAGE(Q268:Q269),"")</f>
        <v>1.2142517380871035E-7</v>
      </c>
    </row>
    <row r="269" spans="1:32" x14ac:dyDescent="0.25">
      <c r="A269">
        <v>268</v>
      </c>
      <c r="B269" t="s">
        <v>431</v>
      </c>
      <c r="C269" t="s">
        <v>430</v>
      </c>
      <c r="D269" t="s">
        <v>26</v>
      </c>
      <c r="E269" t="s">
        <v>27</v>
      </c>
      <c r="F269" t="s">
        <v>479</v>
      </c>
      <c r="G269" t="s">
        <v>29</v>
      </c>
      <c r="J269">
        <v>568.81349999999998</v>
      </c>
      <c r="K269">
        <v>9</v>
      </c>
      <c r="L269">
        <v>4</v>
      </c>
      <c r="M269">
        <v>1.9047669241314999</v>
      </c>
      <c r="N269">
        <v>1.92360447259316</v>
      </c>
      <c r="O269">
        <v>2.40722065045165E-2</v>
      </c>
      <c r="P269">
        <v>33.738866087806201</v>
      </c>
      <c r="Q269" s="1">
        <v>1.4764736530001301E-7</v>
      </c>
      <c r="R269" t="s">
        <v>30</v>
      </c>
      <c r="S269" t="s">
        <v>31</v>
      </c>
      <c r="T269" t="s">
        <v>31</v>
      </c>
      <c r="U269" t="s">
        <v>30</v>
      </c>
      <c r="V269" t="s">
        <v>31</v>
      </c>
      <c r="W269" t="s">
        <v>31</v>
      </c>
      <c r="X269" t="s">
        <v>30</v>
      </c>
      <c r="Y269" t="s">
        <v>469</v>
      </c>
      <c r="Z269" t="s">
        <v>466</v>
      </c>
      <c r="AA269" t="s">
        <v>455</v>
      </c>
      <c r="AB269">
        <v>88</v>
      </c>
      <c r="AC269" t="s">
        <v>452</v>
      </c>
      <c r="AD269">
        <v>5</v>
      </c>
      <c r="AE269" t="s">
        <v>487</v>
      </c>
    </row>
    <row r="270" spans="1:32" x14ac:dyDescent="0.25">
      <c r="A270">
        <v>269</v>
      </c>
      <c r="B270" t="s">
        <v>432</v>
      </c>
      <c r="C270" t="s">
        <v>433</v>
      </c>
      <c r="D270" t="s">
        <v>26</v>
      </c>
      <c r="E270" t="s">
        <v>27</v>
      </c>
      <c r="F270" t="s">
        <v>479</v>
      </c>
      <c r="G270" t="s">
        <v>29</v>
      </c>
      <c r="I270" t="s">
        <v>301</v>
      </c>
      <c r="J270">
        <v>568.81349999999998</v>
      </c>
      <c r="K270">
        <v>11</v>
      </c>
      <c r="L270">
        <v>4</v>
      </c>
      <c r="M270">
        <v>1.9004382901101</v>
      </c>
      <c r="N270">
        <v>1.92360447259316</v>
      </c>
      <c r="O270">
        <v>2.40722065045165E-2</v>
      </c>
      <c r="P270">
        <v>34.481038207667702</v>
      </c>
      <c r="Q270" s="1">
        <v>9.0857941310466404E-8</v>
      </c>
      <c r="R270" t="s">
        <v>30</v>
      </c>
      <c r="S270" t="s">
        <v>31</v>
      </c>
      <c r="T270" t="s">
        <v>31</v>
      </c>
      <c r="U270" t="s">
        <v>31</v>
      </c>
      <c r="V270" t="s">
        <v>31</v>
      </c>
      <c r="W270" t="s">
        <v>31</v>
      </c>
      <c r="X270" t="s">
        <v>31</v>
      </c>
      <c r="Y270" t="s">
        <v>470</v>
      </c>
      <c r="Z270" t="s">
        <v>464</v>
      </c>
      <c r="AA270" t="s">
        <v>454</v>
      </c>
      <c r="AB270">
        <v>150</v>
      </c>
      <c r="AC270" t="s">
        <v>452</v>
      </c>
      <c r="AD270">
        <v>0</v>
      </c>
      <c r="AE270" t="s">
        <v>487</v>
      </c>
      <c r="AF270">
        <f t="shared" ref="AF270" si="133">IFERROR(AVERAGE(Q270:Q271),"")</f>
        <v>1.208734887363472E-7</v>
      </c>
    </row>
    <row r="271" spans="1:32" x14ac:dyDescent="0.25">
      <c r="A271">
        <v>270</v>
      </c>
      <c r="B271" t="s">
        <v>434</v>
      </c>
      <c r="C271" t="s">
        <v>433</v>
      </c>
      <c r="D271" t="s">
        <v>26</v>
      </c>
      <c r="E271" t="s">
        <v>27</v>
      </c>
      <c r="F271" t="s">
        <v>479</v>
      </c>
      <c r="G271" t="s">
        <v>29</v>
      </c>
      <c r="J271">
        <v>568.81349999999998</v>
      </c>
      <c r="K271">
        <v>9</v>
      </c>
      <c r="L271">
        <v>4</v>
      </c>
      <c r="M271">
        <v>1.9247846385373499</v>
      </c>
      <c r="N271">
        <v>1.92360447259316</v>
      </c>
      <c r="O271">
        <v>2.40722065045165E-2</v>
      </c>
      <c r="P271">
        <v>33.705668414413303</v>
      </c>
      <c r="Q271" s="1">
        <v>1.5088903616222801E-7</v>
      </c>
      <c r="R271" t="s">
        <v>30</v>
      </c>
      <c r="S271" t="s">
        <v>31</v>
      </c>
      <c r="T271" t="s">
        <v>31</v>
      </c>
      <c r="U271" t="s">
        <v>30</v>
      </c>
      <c r="V271" t="s">
        <v>31</v>
      </c>
      <c r="W271" t="s">
        <v>31</v>
      </c>
      <c r="X271" t="s">
        <v>30</v>
      </c>
      <c r="Y271" t="s">
        <v>470</v>
      </c>
      <c r="Z271" t="s">
        <v>464</v>
      </c>
      <c r="AA271" t="s">
        <v>454</v>
      </c>
      <c r="AB271">
        <v>150</v>
      </c>
      <c r="AC271" t="s">
        <v>452</v>
      </c>
      <c r="AD271">
        <v>0</v>
      </c>
      <c r="AE271" t="s">
        <v>487</v>
      </c>
    </row>
    <row r="272" spans="1:32" x14ac:dyDescent="0.25">
      <c r="A272">
        <v>271</v>
      </c>
      <c r="B272" t="s">
        <v>435</v>
      </c>
      <c r="C272" t="s">
        <v>436</v>
      </c>
      <c r="D272" t="s">
        <v>26</v>
      </c>
      <c r="E272" t="s">
        <v>27</v>
      </c>
      <c r="F272" t="s">
        <v>479</v>
      </c>
      <c r="G272" t="s">
        <v>29</v>
      </c>
      <c r="I272" t="s">
        <v>304</v>
      </c>
      <c r="J272">
        <v>568.81349999999998</v>
      </c>
      <c r="N272">
        <v>1.92360447259316</v>
      </c>
      <c r="O272">
        <v>2.40722065045165E-2</v>
      </c>
      <c r="R272" t="s">
        <v>31</v>
      </c>
      <c r="S272" t="s">
        <v>31</v>
      </c>
      <c r="T272" t="s">
        <v>31</v>
      </c>
      <c r="U272" t="s">
        <v>31</v>
      </c>
      <c r="V272" t="s">
        <v>31</v>
      </c>
      <c r="W272" t="s">
        <v>31</v>
      </c>
      <c r="X272" t="s">
        <v>31</v>
      </c>
      <c r="Y272" t="s">
        <v>470</v>
      </c>
      <c r="Z272" t="s">
        <v>466</v>
      </c>
      <c r="AA272" t="s">
        <v>454</v>
      </c>
      <c r="AB272">
        <v>150</v>
      </c>
      <c r="AC272" t="s">
        <v>452</v>
      </c>
      <c r="AD272">
        <v>5</v>
      </c>
      <c r="AE272" t="s">
        <v>487</v>
      </c>
      <c r="AF272" t="str">
        <f t="shared" ref="AF272" si="134">IFERROR(AVERAGE(Q272:Q273),"")</f>
        <v/>
      </c>
    </row>
    <row r="273" spans="1:32" x14ac:dyDescent="0.25">
      <c r="A273">
        <v>272</v>
      </c>
      <c r="B273" t="s">
        <v>437</v>
      </c>
      <c r="C273" t="s">
        <v>436</v>
      </c>
      <c r="D273" t="s">
        <v>26</v>
      </c>
      <c r="E273" t="s">
        <v>27</v>
      </c>
      <c r="F273" t="s">
        <v>479</v>
      </c>
      <c r="G273" t="s">
        <v>29</v>
      </c>
      <c r="I273" t="s">
        <v>304</v>
      </c>
      <c r="J273">
        <v>568.81349999999998</v>
      </c>
      <c r="N273">
        <v>1.92360447259316</v>
      </c>
      <c r="O273">
        <v>2.40722065045165E-2</v>
      </c>
      <c r="R273" t="s">
        <v>31</v>
      </c>
      <c r="S273" t="s">
        <v>31</v>
      </c>
      <c r="T273" t="s">
        <v>31</v>
      </c>
      <c r="U273" t="s">
        <v>31</v>
      </c>
      <c r="V273" t="s">
        <v>31</v>
      </c>
      <c r="W273" t="s">
        <v>31</v>
      </c>
      <c r="X273" t="s">
        <v>31</v>
      </c>
      <c r="Y273" t="s">
        <v>470</v>
      </c>
      <c r="Z273" t="s">
        <v>466</v>
      </c>
      <c r="AA273" t="s">
        <v>454</v>
      </c>
      <c r="AB273">
        <v>150</v>
      </c>
      <c r="AC273" t="s">
        <v>452</v>
      </c>
      <c r="AD273">
        <v>5</v>
      </c>
      <c r="AE273" t="s">
        <v>487</v>
      </c>
    </row>
    <row r="274" spans="1:32" x14ac:dyDescent="0.25">
      <c r="A274">
        <v>273</v>
      </c>
      <c r="B274" t="s">
        <v>438</v>
      </c>
      <c r="C274" t="s">
        <v>439</v>
      </c>
      <c r="D274" t="s">
        <v>26</v>
      </c>
      <c r="E274" t="s">
        <v>27</v>
      </c>
      <c r="F274" t="s">
        <v>479</v>
      </c>
      <c r="G274" t="s">
        <v>29</v>
      </c>
      <c r="I274" t="s">
        <v>304</v>
      </c>
      <c r="J274">
        <v>568.81349999999998</v>
      </c>
      <c r="N274">
        <v>1.92360447259316</v>
      </c>
      <c r="O274">
        <v>2.40722065045165E-2</v>
      </c>
      <c r="R274" t="s">
        <v>31</v>
      </c>
      <c r="S274" t="s">
        <v>31</v>
      </c>
      <c r="T274" t="s">
        <v>31</v>
      </c>
      <c r="U274" t="s">
        <v>31</v>
      </c>
      <c r="V274" t="s">
        <v>31</v>
      </c>
      <c r="W274" t="s">
        <v>31</v>
      </c>
      <c r="X274" t="s">
        <v>31</v>
      </c>
      <c r="Y274" t="s">
        <v>470</v>
      </c>
      <c r="Z274" t="s">
        <v>466</v>
      </c>
      <c r="AA274" t="s">
        <v>455</v>
      </c>
      <c r="AB274">
        <v>150</v>
      </c>
      <c r="AC274" t="s">
        <v>452</v>
      </c>
      <c r="AD274">
        <v>5</v>
      </c>
      <c r="AE274" t="s">
        <v>487</v>
      </c>
      <c r="AF274" t="str">
        <f t="shared" ref="AF274" si="135">IFERROR(AVERAGE(Q274:Q275),"")</f>
        <v/>
      </c>
    </row>
    <row r="275" spans="1:32" x14ac:dyDescent="0.25">
      <c r="A275">
        <v>274</v>
      </c>
      <c r="B275" t="s">
        <v>440</v>
      </c>
      <c r="C275" t="s">
        <v>439</v>
      </c>
      <c r="D275" t="s">
        <v>26</v>
      </c>
      <c r="E275" t="s">
        <v>27</v>
      </c>
      <c r="F275" t="s">
        <v>479</v>
      </c>
      <c r="G275" t="s">
        <v>29</v>
      </c>
      <c r="I275" t="s">
        <v>304</v>
      </c>
      <c r="J275">
        <v>568.81349999999998</v>
      </c>
      <c r="N275">
        <v>1.92360447259316</v>
      </c>
      <c r="O275">
        <v>2.40722065045165E-2</v>
      </c>
      <c r="R275" t="s">
        <v>31</v>
      </c>
      <c r="S275" t="s">
        <v>31</v>
      </c>
      <c r="T275" t="s">
        <v>31</v>
      </c>
      <c r="U275" t="s">
        <v>31</v>
      </c>
      <c r="V275" t="s">
        <v>31</v>
      </c>
      <c r="W275" t="s">
        <v>31</v>
      </c>
      <c r="X275" t="s">
        <v>31</v>
      </c>
      <c r="Y275" t="s">
        <v>470</v>
      </c>
      <c r="Z275" t="s">
        <v>466</v>
      </c>
      <c r="AA275" t="s">
        <v>455</v>
      </c>
      <c r="AB275">
        <v>150</v>
      </c>
      <c r="AC275" t="s">
        <v>452</v>
      </c>
      <c r="AD275">
        <v>5</v>
      </c>
      <c r="AE275" t="s">
        <v>487</v>
      </c>
    </row>
    <row r="276" spans="1:32" x14ac:dyDescent="0.25">
      <c r="A276">
        <v>275</v>
      </c>
      <c r="B276" t="s">
        <v>441</v>
      </c>
      <c r="C276" t="s">
        <v>442</v>
      </c>
      <c r="D276" t="s">
        <v>26</v>
      </c>
      <c r="E276" t="s">
        <v>27</v>
      </c>
      <c r="F276" t="s">
        <v>479</v>
      </c>
      <c r="G276" t="s">
        <v>29</v>
      </c>
      <c r="I276" t="s">
        <v>304</v>
      </c>
      <c r="J276">
        <v>568.81349999999998</v>
      </c>
      <c r="N276">
        <v>1.92360447259316</v>
      </c>
      <c r="O276">
        <v>2.40722065045165E-2</v>
      </c>
      <c r="R276" t="s">
        <v>31</v>
      </c>
      <c r="S276" t="s">
        <v>31</v>
      </c>
      <c r="T276" t="s">
        <v>31</v>
      </c>
      <c r="U276" t="s">
        <v>31</v>
      </c>
      <c r="V276" t="s">
        <v>31</v>
      </c>
      <c r="W276" t="s">
        <v>31</v>
      </c>
      <c r="X276" t="s">
        <v>31</v>
      </c>
      <c r="Y276" t="s">
        <v>471</v>
      </c>
      <c r="Z276" t="s">
        <v>464</v>
      </c>
      <c r="AA276" t="s">
        <v>454</v>
      </c>
      <c r="AB276">
        <v>150</v>
      </c>
      <c r="AC276" t="s">
        <v>452</v>
      </c>
      <c r="AD276">
        <v>0</v>
      </c>
      <c r="AE276" t="s">
        <v>487</v>
      </c>
      <c r="AF276" t="str">
        <f t="shared" ref="AF276" si="136">IFERROR(AVERAGE(Q276:Q277),"")</f>
        <v/>
      </c>
    </row>
    <row r="277" spans="1:32" x14ac:dyDescent="0.25">
      <c r="A277">
        <v>276</v>
      </c>
      <c r="B277" t="s">
        <v>443</v>
      </c>
      <c r="C277" t="s">
        <v>442</v>
      </c>
      <c r="D277" t="s">
        <v>26</v>
      </c>
      <c r="E277" t="s">
        <v>27</v>
      </c>
      <c r="F277" t="s">
        <v>479</v>
      </c>
      <c r="G277" t="s">
        <v>29</v>
      </c>
      <c r="I277" t="s">
        <v>304</v>
      </c>
      <c r="J277">
        <v>568.81349999999998</v>
      </c>
      <c r="N277">
        <v>1.92360447259316</v>
      </c>
      <c r="O277">
        <v>2.40722065045165E-2</v>
      </c>
      <c r="R277" t="s">
        <v>31</v>
      </c>
      <c r="S277" t="s">
        <v>31</v>
      </c>
      <c r="T277" t="s">
        <v>31</v>
      </c>
      <c r="U277" t="s">
        <v>31</v>
      </c>
      <c r="V277" t="s">
        <v>31</v>
      </c>
      <c r="W277" t="s">
        <v>31</v>
      </c>
      <c r="X277" t="s">
        <v>31</v>
      </c>
      <c r="Y277" t="s">
        <v>471</v>
      </c>
      <c r="Z277" t="s">
        <v>464</v>
      </c>
      <c r="AA277" t="s">
        <v>454</v>
      </c>
      <c r="AB277">
        <v>150</v>
      </c>
      <c r="AC277" t="s">
        <v>452</v>
      </c>
      <c r="AD277">
        <v>0</v>
      </c>
      <c r="AE277" t="s">
        <v>487</v>
      </c>
    </row>
    <row r="278" spans="1:32" x14ac:dyDescent="0.25">
      <c r="A278">
        <v>277</v>
      </c>
      <c r="B278" t="s">
        <v>444</v>
      </c>
      <c r="C278" t="s">
        <v>445</v>
      </c>
      <c r="D278" t="s">
        <v>26</v>
      </c>
      <c r="E278" t="s">
        <v>27</v>
      </c>
      <c r="F278" t="s">
        <v>479</v>
      </c>
      <c r="G278" t="s">
        <v>29</v>
      </c>
      <c r="I278" t="s">
        <v>304</v>
      </c>
      <c r="J278">
        <v>568.81349999999998</v>
      </c>
      <c r="N278">
        <v>1.92360447259316</v>
      </c>
      <c r="O278">
        <v>2.40722065045165E-2</v>
      </c>
      <c r="R278" t="s">
        <v>31</v>
      </c>
      <c r="S278" t="s">
        <v>31</v>
      </c>
      <c r="T278" t="s">
        <v>31</v>
      </c>
      <c r="U278" t="s">
        <v>31</v>
      </c>
      <c r="V278" t="s">
        <v>31</v>
      </c>
      <c r="W278" t="s">
        <v>31</v>
      </c>
      <c r="X278" t="s">
        <v>31</v>
      </c>
      <c r="Y278" t="s">
        <v>471</v>
      </c>
      <c r="Z278" t="s">
        <v>465</v>
      </c>
      <c r="AA278" t="s">
        <v>454</v>
      </c>
      <c r="AB278">
        <v>150</v>
      </c>
      <c r="AC278" t="s">
        <v>452</v>
      </c>
      <c r="AD278">
        <v>0.5</v>
      </c>
      <c r="AE278" t="s">
        <v>487</v>
      </c>
      <c r="AF278" t="str">
        <f t="shared" ref="AF278" si="137">IFERROR(AVERAGE(Q278:Q279),"")</f>
        <v/>
      </c>
    </row>
    <row r="279" spans="1:32" x14ac:dyDescent="0.25">
      <c r="A279">
        <v>278</v>
      </c>
      <c r="B279" t="s">
        <v>446</v>
      </c>
      <c r="C279" t="s">
        <v>445</v>
      </c>
      <c r="D279" t="s">
        <v>26</v>
      </c>
      <c r="E279" t="s">
        <v>27</v>
      </c>
      <c r="F279" t="s">
        <v>479</v>
      </c>
      <c r="G279" t="s">
        <v>29</v>
      </c>
      <c r="I279" t="s">
        <v>304</v>
      </c>
      <c r="J279">
        <v>568.81349999999998</v>
      </c>
      <c r="N279">
        <v>1.92360447259316</v>
      </c>
      <c r="O279">
        <v>2.40722065045165E-2</v>
      </c>
      <c r="R279" t="s">
        <v>31</v>
      </c>
      <c r="S279" t="s">
        <v>31</v>
      </c>
      <c r="T279" t="s">
        <v>31</v>
      </c>
      <c r="U279" t="s">
        <v>31</v>
      </c>
      <c r="V279" t="s">
        <v>31</v>
      </c>
      <c r="W279" t="s">
        <v>31</v>
      </c>
      <c r="X279" t="s">
        <v>31</v>
      </c>
      <c r="Y279" t="s">
        <v>471</v>
      </c>
      <c r="Z279" t="s">
        <v>465</v>
      </c>
      <c r="AA279" t="s">
        <v>454</v>
      </c>
      <c r="AB279">
        <v>150</v>
      </c>
      <c r="AC279" t="s">
        <v>452</v>
      </c>
      <c r="AD279">
        <v>0.5</v>
      </c>
      <c r="AE279" t="s">
        <v>487</v>
      </c>
    </row>
    <row r="280" spans="1:32" x14ac:dyDescent="0.25">
      <c r="A280">
        <v>279</v>
      </c>
      <c r="B280" t="s">
        <v>447</v>
      </c>
      <c r="C280" t="s">
        <v>448</v>
      </c>
      <c r="D280" t="s">
        <v>449</v>
      </c>
      <c r="E280" t="s">
        <v>27</v>
      </c>
      <c r="F280" t="s">
        <v>479</v>
      </c>
      <c r="G280" t="s">
        <v>29</v>
      </c>
      <c r="J280">
        <v>568.81349999999998</v>
      </c>
      <c r="N280">
        <v>1.92360447259316</v>
      </c>
      <c r="O280">
        <v>2.40722065045165E-2</v>
      </c>
      <c r="R280" t="s">
        <v>31</v>
      </c>
      <c r="S280" t="s">
        <v>31</v>
      </c>
      <c r="T280" t="s">
        <v>31</v>
      </c>
      <c r="U280" t="s">
        <v>31</v>
      </c>
      <c r="V280" t="s">
        <v>31</v>
      </c>
      <c r="W280" t="s">
        <v>31</v>
      </c>
      <c r="X280" t="s">
        <v>31</v>
      </c>
      <c r="Y280" t="s">
        <v>448</v>
      </c>
      <c r="AE280" t="s">
        <v>487</v>
      </c>
      <c r="AF280" t="str">
        <f t="shared" ref="AF280" si="138">IFERROR(AVERAGE(Q280:Q281),"")</f>
        <v/>
      </c>
    </row>
    <row r="281" spans="1:32" x14ac:dyDescent="0.25">
      <c r="A281">
        <v>280</v>
      </c>
      <c r="B281" t="s">
        <v>450</v>
      </c>
      <c r="C281" t="s">
        <v>448</v>
      </c>
      <c r="D281" t="s">
        <v>449</v>
      </c>
      <c r="E281" t="s">
        <v>27</v>
      </c>
      <c r="F281" t="s">
        <v>479</v>
      </c>
      <c r="G281" t="s">
        <v>29</v>
      </c>
      <c r="J281">
        <v>568.81349999999998</v>
      </c>
      <c r="N281">
        <v>1.92360447259316</v>
      </c>
      <c r="O281">
        <v>2.40722065045165E-2</v>
      </c>
      <c r="R281" t="s">
        <v>31</v>
      </c>
      <c r="S281" t="s">
        <v>31</v>
      </c>
      <c r="T281" t="s">
        <v>31</v>
      </c>
      <c r="U281" t="s">
        <v>31</v>
      </c>
      <c r="V281" t="s">
        <v>31</v>
      </c>
      <c r="W281" t="s">
        <v>31</v>
      </c>
      <c r="X281" t="s">
        <v>31</v>
      </c>
      <c r="Y281" t="s">
        <v>448</v>
      </c>
      <c r="AE281" t="s">
        <v>487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81"/>
  <sheetViews>
    <sheetView workbookViewId="0">
      <selection activeCell="H1" sqref="H1"/>
    </sheetView>
  </sheetViews>
  <sheetFormatPr defaultRowHeight="15" x14ac:dyDescent="0.25"/>
  <cols>
    <col min="32" max="32" width="12.42578125" bestFit="1" customWidth="1"/>
  </cols>
  <sheetData>
    <row r="1" spans="1:3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473</v>
      </c>
      <c r="Z1" t="s">
        <v>472</v>
      </c>
      <c r="AA1" t="s">
        <v>456</v>
      </c>
      <c r="AB1" t="s">
        <v>457</v>
      </c>
      <c r="AC1" t="s">
        <v>458</v>
      </c>
      <c r="AD1" t="s">
        <v>459</v>
      </c>
      <c r="AE1" t="s">
        <v>486</v>
      </c>
      <c r="AF1" t="s">
        <v>488</v>
      </c>
    </row>
    <row r="2" spans="1:32" x14ac:dyDescent="0.25">
      <c r="A2">
        <v>1</v>
      </c>
      <c r="B2" t="s">
        <v>24</v>
      </c>
      <c r="C2" t="s">
        <v>25</v>
      </c>
      <c r="D2" t="s">
        <v>26</v>
      </c>
      <c r="E2" t="s">
        <v>27</v>
      </c>
      <c r="F2" t="s">
        <v>475</v>
      </c>
      <c r="G2" t="s">
        <v>29</v>
      </c>
      <c r="J2">
        <v>518.76400000000001</v>
      </c>
      <c r="K2">
        <v>9</v>
      </c>
      <c r="L2">
        <v>4</v>
      </c>
      <c r="M2">
        <v>1.9754047948697</v>
      </c>
      <c r="N2">
        <v>1.9824606898780499</v>
      </c>
      <c r="O2">
        <v>2.62576513180942E-2</v>
      </c>
      <c r="P2">
        <v>20.082141005671001</v>
      </c>
      <c r="Q2">
        <v>5.5778323585416601E-4</v>
      </c>
      <c r="R2" t="s">
        <v>30</v>
      </c>
      <c r="S2" t="s">
        <v>31</v>
      </c>
      <c r="T2" t="s">
        <v>31</v>
      </c>
      <c r="U2" t="s">
        <v>30</v>
      </c>
      <c r="V2" t="s">
        <v>31</v>
      </c>
      <c r="W2" t="s">
        <v>31</v>
      </c>
      <c r="X2" t="s">
        <v>30</v>
      </c>
      <c r="Y2" t="s">
        <v>460</v>
      </c>
      <c r="Z2" t="s">
        <v>461</v>
      </c>
      <c r="AA2" t="s">
        <v>454</v>
      </c>
      <c r="AB2">
        <v>38</v>
      </c>
      <c r="AC2" t="s">
        <v>451</v>
      </c>
      <c r="AD2">
        <v>0</v>
      </c>
      <c r="AF2">
        <f>IFERROR(AVERAGE(Q2:Q3),"")</f>
        <v>5.7445614711546552E-4</v>
      </c>
    </row>
    <row r="3" spans="1:32" x14ac:dyDescent="0.25">
      <c r="A3">
        <v>2</v>
      </c>
      <c r="B3" t="s">
        <v>32</v>
      </c>
      <c r="C3" t="s">
        <v>25</v>
      </c>
      <c r="D3" t="s">
        <v>26</v>
      </c>
      <c r="E3" t="s">
        <v>27</v>
      </c>
      <c r="F3" t="s">
        <v>475</v>
      </c>
      <c r="G3" t="s">
        <v>29</v>
      </c>
      <c r="J3">
        <v>518.76400000000001</v>
      </c>
      <c r="K3">
        <v>8</v>
      </c>
      <c r="L3">
        <v>4</v>
      </c>
      <c r="M3">
        <v>1.9642638484000601</v>
      </c>
      <c r="N3">
        <v>1.9824606898780499</v>
      </c>
      <c r="O3">
        <v>2.62576513180942E-2</v>
      </c>
      <c r="P3">
        <v>19.9972942282076</v>
      </c>
      <c r="Q3">
        <v>5.9112905837676504E-4</v>
      </c>
      <c r="R3" t="s">
        <v>30</v>
      </c>
      <c r="S3" t="s">
        <v>31</v>
      </c>
      <c r="T3" t="s">
        <v>31</v>
      </c>
      <c r="U3" t="s">
        <v>30</v>
      </c>
      <c r="V3" t="s">
        <v>31</v>
      </c>
      <c r="W3" t="s">
        <v>31</v>
      </c>
      <c r="X3" t="s">
        <v>30</v>
      </c>
      <c r="Y3" t="s">
        <v>460</v>
      </c>
      <c r="Z3" t="s">
        <v>461</v>
      </c>
      <c r="AA3" t="s">
        <v>454</v>
      </c>
      <c r="AB3">
        <v>38</v>
      </c>
      <c r="AC3" t="s">
        <v>451</v>
      </c>
      <c r="AD3">
        <v>0</v>
      </c>
    </row>
    <row r="4" spans="1:32" x14ac:dyDescent="0.25">
      <c r="A4">
        <v>3</v>
      </c>
      <c r="B4" t="s">
        <v>33</v>
      </c>
      <c r="C4" t="s">
        <v>34</v>
      </c>
      <c r="D4" t="s">
        <v>26</v>
      </c>
      <c r="E4" t="s">
        <v>27</v>
      </c>
      <c r="F4" t="s">
        <v>475</v>
      </c>
      <c r="G4" t="s">
        <v>29</v>
      </c>
      <c r="J4">
        <v>518.76400000000001</v>
      </c>
      <c r="K4">
        <v>9</v>
      </c>
      <c r="L4">
        <v>4</v>
      </c>
      <c r="M4">
        <v>1.9654872846984499</v>
      </c>
      <c r="N4">
        <v>1.9824606898780499</v>
      </c>
      <c r="O4">
        <v>2.62576513180942E-2</v>
      </c>
      <c r="P4">
        <v>19.450059629359298</v>
      </c>
      <c r="Q4">
        <v>8.5965251923316203E-4</v>
      </c>
      <c r="R4" t="s">
        <v>30</v>
      </c>
      <c r="S4" t="s">
        <v>31</v>
      </c>
      <c r="T4" t="s">
        <v>31</v>
      </c>
      <c r="U4" t="s">
        <v>30</v>
      </c>
      <c r="V4" t="s">
        <v>31</v>
      </c>
      <c r="W4" t="s">
        <v>31</v>
      </c>
      <c r="X4" t="s">
        <v>30</v>
      </c>
      <c r="Y4" t="s">
        <v>460</v>
      </c>
      <c r="Z4" t="s">
        <v>461</v>
      </c>
      <c r="AA4" t="s">
        <v>454</v>
      </c>
      <c r="AB4">
        <v>88</v>
      </c>
      <c r="AC4" t="s">
        <v>451</v>
      </c>
      <c r="AD4">
        <v>0</v>
      </c>
      <c r="AF4">
        <f t="shared" ref="AF4" si="0">IFERROR(AVERAGE(Q4:Q5),"")</f>
        <v>8.5948693837216102E-4</v>
      </c>
    </row>
    <row r="5" spans="1:32" x14ac:dyDescent="0.25">
      <c r="A5">
        <v>4</v>
      </c>
      <c r="B5" t="s">
        <v>35</v>
      </c>
      <c r="C5" t="s">
        <v>34</v>
      </c>
      <c r="D5" t="s">
        <v>26</v>
      </c>
      <c r="E5" t="s">
        <v>27</v>
      </c>
      <c r="F5" t="s">
        <v>475</v>
      </c>
      <c r="G5" t="s">
        <v>29</v>
      </c>
      <c r="J5">
        <v>518.76400000000001</v>
      </c>
      <c r="K5">
        <v>9</v>
      </c>
      <c r="L5">
        <v>4</v>
      </c>
      <c r="M5">
        <v>2.00607517342939</v>
      </c>
      <c r="N5">
        <v>1.9824606898780499</v>
      </c>
      <c r="O5">
        <v>2.62576513180942E-2</v>
      </c>
      <c r="P5">
        <v>19.450622656931699</v>
      </c>
      <c r="Q5">
        <v>8.5932135751116002E-4</v>
      </c>
      <c r="R5" t="s">
        <v>30</v>
      </c>
      <c r="S5" t="s">
        <v>31</v>
      </c>
      <c r="T5" t="s">
        <v>31</v>
      </c>
      <c r="U5" t="s">
        <v>30</v>
      </c>
      <c r="V5" t="s">
        <v>31</v>
      </c>
      <c r="W5" t="s">
        <v>31</v>
      </c>
      <c r="X5" t="s">
        <v>30</v>
      </c>
      <c r="Y5" t="s">
        <v>460</v>
      </c>
      <c r="Z5" t="s">
        <v>461</v>
      </c>
      <c r="AA5" t="s">
        <v>454</v>
      </c>
      <c r="AB5">
        <v>88</v>
      </c>
      <c r="AC5" t="s">
        <v>451</v>
      </c>
      <c r="AD5">
        <v>0</v>
      </c>
    </row>
    <row r="6" spans="1:32" x14ac:dyDescent="0.25">
      <c r="A6">
        <v>5</v>
      </c>
      <c r="B6" t="s">
        <v>36</v>
      </c>
      <c r="C6" t="s">
        <v>37</v>
      </c>
      <c r="D6" t="s">
        <v>26</v>
      </c>
      <c r="E6" t="s">
        <v>27</v>
      </c>
      <c r="F6" t="s">
        <v>475</v>
      </c>
      <c r="G6" t="s">
        <v>29</v>
      </c>
      <c r="J6">
        <v>518.76400000000001</v>
      </c>
      <c r="K6">
        <v>10</v>
      </c>
      <c r="L6">
        <v>4</v>
      </c>
      <c r="M6">
        <v>2.0240388502929498</v>
      </c>
      <c r="N6">
        <v>1.9824606898780499</v>
      </c>
      <c r="O6">
        <v>2.62576513180942E-2</v>
      </c>
      <c r="P6">
        <v>19.1959429256096</v>
      </c>
      <c r="Q6">
        <v>1.0229339429085401E-3</v>
      </c>
      <c r="R6" t="s">
        <v>30</v>
      </c>
      <c r="S6" t="s">
        <v>31</v>
      </c>
      <c r="T6" t="s">
        <v>31</v>
      </c>
      <c r="U6" t="s">
        <v>30</v>
      </c>
      <c r="V6" t="s">
        <v>31</v>
      </c>
      <c r="W6" t="s">
        <v>31</v>
      </c>
      <c r="X6" t="s">
        <v>30</v>
      </c>
      <c r="Y6" t="s">
        <v>460</v>
      </c>
      <c r="Z6" t="s">
        <v>461</v>
      </c>
      <c r="AA6" t="s">
        <v>454</v>
      </c>
      <c r="AB6">
        <v>150</v>
      </c>
      <c r="AC6" t="s">
        <v>451</v>
      </c>
      <c r="AD6">
        <v>0</v>
      </c>
      <c r="AF6">
        <f t="shared" ref="AF6" si="1">IFERROR(AVERAGE(Q6:Q7),"")</f>
        <v>1.0685093750035051E-3</v>
      </c>
    </row>
    <row r="7" spans="1:32" x14ac:dyDescent="0.25">
      <c r="A7">
        <v>6</v>
      </c>
      <c r="B7" t="s">
        <v>38</v>
      </c>
      <c r="C7" t="s">
        <v>37</v>
      </c>
      <c r="D7" t="s">
        <v>26</v>
      </c>
      <c r="E7" t="s">
        <v>27</v>
      </c>
      <c r="F7" t="s">
        <v>475</v>
      </c>
      <c r="G7" t="s">
        <v>29</v>
      </c>
      <c r="J7">
        <v>518.76400000000001</v>
      </c>
      <c r="K7">
        <v>9</v>
      </c>
      <c r="L7">
        <v>4</v>
      </c>
      <c r="M7">
        <v>1.97861378964246</v>
      </c>
      <c r="N7">
        <v>1.9824606898780499</v>
      </c>
      <c r="O7">
        <v>2.62576513180942E-2</v>
      </c>
      <c r="P7">
        <v>19.071211800609099</v>
      </c>
      <c r="Q7">
        <v>1.1140848070984701E-3</v>
      </c>
      <c r="R7" t="s">
        <v>30</v>
      </c>
      <c r="S7" t="s">
        <v>31</v>
      </c>
      <c r="T7" t="s">
        <v>31</v>
      </c>
      <c r="U7" t="s">
        <v>30</v>
      </c>
      <c r="V7" t="s">
        <v>31</v>
      </c>
      <c r="W7" t="s">
        <v>31</v>
      </c>
      <c r="X7" t="s">
        <v>30</v>
      </c>
      <c r="Y7" t="s">
        <v>460</v>
      </c>
      <c r="Z7" t="s">
        <v>461</v>
      </c>
      <c r="AA7" t="s">
        <v>454</v>
      </c>
      <c r="AB7">
        <v>150</v>
      </c>
      <c r="AC7" t="s">
        <v>451</v>
      </c>
      <c r="AD7">
        <v>0</v>
      </c>
    </row>
    <row r="8" spans="1:32" x14ac:dyDescent="0.25">
      <c r="A8">
        <v>7</v>
      </c>
      <c r="B8" t="s">
        <v>39</v>
      </c>
      <c r="C8" t="s">
        <v>40</v>
      </c>
      <c r="D8" t="s">
        <v>26</v>
      </c>
      <c r="E8" t="s">
        <v>27</v>
      </c>
      <c r="F8" t="s">
        <v>475</v>
      </c>
      <c r="G8" t="s">
        <v>29</v>
      </c>
      <c r="J8">
        <v>518.76400000000001</v>
      </c>
      <c r="K8">
        <v>9</v>
      </c>
      <c r="L8">
        <v>4</v>
      </c>
      <c r="M8">
        <v>1.9795829150970801</v>
      </c>
      <c r="N8">
        <v>1.9824606898780499</v>
      </c>
      <c r="O8">
        <v>2.62576513180942E-2</v>
      </c>
      <c r="P8">
        <v>18.7541359631091</v>
      </c>
      <c r="Q8">
        <v>1.38405912923452E-3</v>
      </c>
      <c r="R8" t="s">
        <v>30</v>
      </c>
      <c r="S8" t="s">
        <v>31</v>
      </c>
      <c r="T8" t="s">
        <v>31</v>
      </c>
      <c r="U8" t="s">
        <v>30</v>
      </c>
      <c r="V8" t="s">
        <v>31</v>
      </c>
      <c r="W8" t="s">
        <v>31</v>
      </c>
      <c r="X8" t="s">
        <v>30</v>
      </c>
      <c r="Y8" t="s">
        <v>460</v>
      </c>
      <c r="Z8" t="s">
        <v>462</v>
      </c>
      <c r="AA8" t="s">
        <v>454</v>
      </c>
      <c r="AB8">
        <v>38</v>
      </c>
      <c r="AC8" t="s">
        <v>451</v>
      </c>
      <c r="AD8">
        <v>0.5</v>
      </c>
      <c r="AF8">
        <f t="shared" ref="AF8" si="2">IFERROR(AVERAGE(Q8:Q9),"")</f>
        <v>1.2429170474839049E-3</v>
      </c>
    </row>
    <row r="9" spans="1:32" x14ac:dyDescent="0.25">
      <c r="A9">
        <v>8</v>
      </c>
      <c r="B9" t="s">
        <v>41</v>
      </c>
      <c r="C9" t="s">
        <v>40</v>
      </c>
      <c r="D9" t="s">
        <v>26</v>
      </c>
      <c r="E9" t="s">
        <v>27</v>
      </c>
      <c r="F9" t="s">
        <v>475</v>
      </c>
      <c r="G9" t="s">
        <v>29</v>
      </c>
      <c r="J9">
        <v>518.76400000000001</v>
      </c>
      <c r="K9">
        <v>8</v>
      </c>
      <c r="L9">
        <v>4</v>
      </c>
      <c r="M9">
        <v>1.98246761192225</v>
      </c>
      <c r="N9">
        <v>1.9824606898780499</v>
      </c>
      <c r="O9">
        <v>2.62576513180942E-2</v>
      </c>
      <c r="P9">
        <v>19.087447591659799</v>
      </c>
      <c r="Q9">
        <v>1.10177496573329E-3</v>
      </c>
      <c r="R9" t="s">
        <v>30</v>
      </c>
      <c r="S9" t="s">
        <v>31</v>
      </c>
      <c r="T9" t="s">
        <v>31</v>
      </c>
      <c r="U9" t="s">
        <v>30</v>
      </c>
      <c r="V9" t="s">
        <v>31</v>
      </c>
      <c r="W9" t="s">
        <v>31</v>
      </c>
      <c r="X9" t="s">
        <v>30</v>
      </c>
      <c r="Y9" t="s">
        <v>460</v>
      </c>
      <c r="Z9" t="s">
        <v>462</v>
      </c>
      <c r="AA9" t="s">
        <v>454</v>
      </c>
      <c r="AB9">
        <v>38</v>
      </c>
      <c r="AC9" t="s">
        <v>451</v>
      </c>
      <c r="AD9">
        <v>0.5</v>
      </c>
    </row>
    <row r="10" spans="1:32" x14ac:dyDescent="0.25">
      <c r="A10">
        <v>9</v>
      </c>
      <c r="B10" t="s">
        <v>42</v>
      </c>
      <c r="C10" t="s">
        <v>43</v>
      </c>
      <c r="D10" t="s">
        <v>26</v>
      </c>
      <c r="E10" t="s">
        <v>27</v>
      </c>
      <c r="F10" t="s">
        <v>475</v>
      </c>
      <c r="G10" t="s">
        <v>29</v>
      </c>
      <c r="J10">
        <v>518.76400000000001</v>
      </c>
      <c r="K10">
        <v>8</v>
      </c>
      <c r="L10">
        <v>4</v>
      </c>
      <c r="M10">
        <v>1.97143115446589</v>
      </c>
      <c r="N10">
        <v>1.9824606898780499</v>
      </c>
      <c r="O10">
        <v>2.62576513180942E-2</v>
      </c>
      <c r="P10">
        <v>20.031511845629101</v>
      </c>
      <c r="Q10">
        <v>5.7744772663108096E-4</v>
      </c>
      <c r="R10" t="s">
        <v>30</v>
      </c>
      <c r="S10" t="s">
        <v>31</v>
      </c>
      <c r="T10" t="s">
        <v>31</v>
      </c>
      <c r="U10" t="s">
        <v>30</v>
      </c>
      <c r="V10" t="s">
        <v>31</v>
      </c>
      <c r="W10" t="s">
        <v>31</v>
      </c>
      <c r="X10" t="s">
        <v>30</v>
      </c>
      <c r="Y10" t="s">
        <v>460</v>
      </c>
      <c r="Z10" t="s">
        <v>462</v>
      </c>
      <c r="AA10" t="s">
        <v>454</v>
      </c>
      <c r="AB10">
        <v>88</v>
      </c>
      <c r="AC10" t="s">
        <v>451</v>
      </c>
      <c r="AD10">
        <v>0.5</v>
      </c>
      <c r="AF10">
        <f t="shared" ref="AF10" si="3">IFERROR(AVERAGE(Q10:Q11),"")</f>
        <v>5.5891854324617856E-4</v>
      </c>
    </row>
    <row r="11" spans="1:32" x14ac:dyDescent="0.25">
      <c r="A11">
        <v>10</v>
      </c>
      <c r="B11" t="s">
        <v>44</v>
      </c>
      <c r="C11" t="s">
        <v>43</v>
      </c>
      <c r="D11" t="s">
        <v>26</v>
      </c>
      <c r="E11" t="s">
        <v>27</v>
      </c>
      <c r="F11" t="s">
        <v>475</v>
      </c>
      <c r="G11" t="s">
        <v>29</v>
      </c>
      <c r="J11">
        <v>518.76400000000001</v>
      </c>
      <c r="K11">
        <v>8</v>
      </c>
      <c r="L11">
        <v>4</v>
      </c>
      <c r="M11">
        <v>1.9500760010929901</v>
      </c>
      <c r="N11">
        <v>1.9824606898780499</v>
      </c>
      <c r="O11">
        <v>2.62576513180942E-2</v>
      </c>
      <c r="P11">
        <v>20.128434598935701</v>
      </c>
      <c r="Q11">
        <v>5.4038935986127604E-4</v>
      </c>
      <c r="R11" t="s">
        <v>30</v>
      </c>
      <c r="S11" t="s">
        <v>31</v>
      </c>
      <c r="T11" t="s">
        <v>31</v>
      </c>
      <c r="U11" t="s">
        <v>30</v>
      </c>
      <c r="V11" t="s">
        <v>31</v>
      </c>
      <c r="W11" t="s">
        <v>31</v>
      </c>
      <c r="X11" t="s">
        <v>30</v>
      </c>
      <c r="Y11" t="s">
        <v>460</v>
      </c>
      <c r="Z11" t="s">
        <v>462</v>
      </c>
      <c r="AA11" t="s">
        <v>454</v>
      </c>
      <c r="AB11">
        <v>88</v>
      </c>
      <c r="AC11" t="s">
        <v>451</v>
      </c>
      <c r="AD11">
        <v>0.5</v>
      </c>
    </row>
    <row r="12" spans="1:32" x14ac:dyDescent="0.25">
      <c r="A12">
        <v>11</v>
      </c>
      <c r="B12" t="s">
        <v>45</v>
      </c>
      <c r="C12" t="s">
        <v>46</v>
      </c>
      <c r="D12" t="s">
        <v>26</v>
      </c>
      <c r="E12" t="s">
        <v>27</v>
      </c>
      <c r="F12" t="s">
        <v>475</v>
      </c>
      <c r="G12" t="s">
        <v>29</v>
      </c>
      <c r="J12">
        <v>518.76400000000001</v>
      </c>
      <c r="K12">
        <v>10</v>
      </c>
      <c r="L12">
        <v>4</v>
      </c>
      <c r="M12">
        <v>2.00189116670676</v>
      </c>
      <c r="N12">
        <v>1.9824606898780499</v>
      </c>
      <c r="O12">
        <v>2.62576513180942E-2</v>
      </c>
      <c r="P12">
        <v>19.441274303606701</v>
      </c>
      <c r="Q12">
        <v>8.6483643786628903E-4</v>
      </c>
      <c r="R12" t="s">
        <v>30</v>
      </c>
      <c r="S12" t="s">
        <v>31</v>
      </c>
      <c r="T12" t="s">
        <v>31</v>
      </c>
      <c r="U12" t="s">
        <v>30</v>
      </c>
      <c r="V12" t="s">
        <v>31</v>
      </c>
      <c r="W12" t="s">
        <v>31</v>
      </c>
      <c r="X12" t="s">
        <v>30</v>
      </c>
      <c r="Y12" t="s">
        <v>460</v>
      </c>
      <c r="Z12" t="s">
        <v>462</v>
      </c>
      <c r="AA12" t="s">
        <v>454</v>
      </c>
      <c r="AB12">
        <v>150</v>
      </c>
      <c r="AC12" t="s">
        <v>451</v>
      </c>
      <c r="AD12">
        <v>0.5</v>
      </c>
      <c r="AF12">
        <f t="shared" ref="AF12" si="4">IFERROR(AVERAGE(Q12:Q13),"")</f>
        <v>8.7526536265834299E-4</v>
      </c>
    </row>
    <row r="13" spans="1:32" x14ac:dyDescent="0.25">
      <c r="A13">
        <v>12</v>
      </c>
      <c r="B13" t="s">
        <v>47</v>
      </c>
      <c r="C13" t="s">
        <v>46</v>
      </c>
      <c r="D13" t="s">
        <v>26</v>
      </c>
      <c r="E13" t="s">
        <v>27</v>
      </c>
      <c r="F13" t="s">
        <v>475</v>
      </c>
      <c r="G13" t="s">
        <v>29</v>
      </c>
      <c r="J13">
        <v>518.76400000000001</v>
      </c>
      <c r="K13">
        <v>9</v>
      </c>
      <c r="L13">
        <v>4</v>
      </c>
      <c r="M13">
        <v>1.9680510053164999</v>
      </c>
      <c r="N13">
        <v>1.9824606898780499</v>
      </c>
      <c r="O13">
        <v>2.62576513180942E-2</v>
      </c>
      <c r="P13">
        <v>19.4064502638712</v>
      </c>
      <c r="Q13">
        <v>8.8569428745039695E-4</v>
      </c>
      <c r="R13" t="s">
        <v>30</v>
      </c>
      <c r="S13" t="s">
        <v>31</v>
      </c>
      <c r="T13" t="s">
        <v>31</v>
      </c>
      <c r="U13" t="s">
        <v>30</v>
      </c>
      <c r="V13" t="s">
        <v>31</v>
      </c>
      <c r="W13" t="s">
        <v>31</v>
      </c>
      <c r="X13" t="s">
        <v>30</v>
      </c>
      <c r="Y13" t="s">
        <v>460</v>
      </c>
      <c r="Z13" t="s">
        <v>462</v>
      </c>
      <c r="AA13" t="s">
        <v>454</v>
      </c>
      <c r="AB13">
        <v>150</v>
      </c>
      <c r="AC13" t="s">
        <v>451</v>
      </c>
      <c r="AD13">
        <v>0.5</v>
      </c>
    </row>
    <row r="14" spans="1:32" x14ac:dyDescent="0.25">
      <c r="A14">
        <v>13</v>
      </c>
      <c r="B14" t="s">
        <v>48</v>
      </c>
      <c r="C14" t="s">
        <v>49</v>
      </c>
      <c r="D14" t="s">
        <v>26</v>
      </c>
      <c r="E14" t="s">
        <v>27</v>
      </c>
      <c r="F14" t="s">
        <v>475</v>
      </c>
      <c r="G14" t="s">
        <v>29</v>
      </c>
      <c r="J14">
        <v>518.76400000000001</v>
      </c>
      <c r="K14">
        <v>9</v>
      </c>
      <c r="L14">
        <v>4</v>
      </c>
      <c r="M14">
        <v>1.97907574053427</v>
      </c>
      <c r="N14">
        <v>1.9824606898780499</v>
      </c>
      <c r="O14">
        <v>2.62576513180942E-2</v>
      </c>
      <c r="P14">
        <v>20.104582116176498</v>
      </c>
      <c r="Q14">
        <v>5.4928261860366797E-4</v>
      </c>
      <c r="R14" t="s">
        <v>30</v>
      </c>
      <c r="S14" t="s">
        <v>31</v>
      </c>
      <c r="T14" t="s">
        <v>31</v>
      </c>
      <c r="U14" t="s">
        <v>30</v>
      </c>
      <c r="V14" t="s">
        <v>31</v>
      </c>
      <c r="W14" t="s">
        <v>31</v>
      </c>
      <c r="X14" t="s">
        <v>30</v>
      </c>
      <c r="Y14" t="s">
        <v>460</v>
      </c>
      <c r="Z14" t="s">
        <v>463</v>
      </c>
      <c r="AA14" t="s">
        <v>454</v>
      </c>
      <c r="AB14">
        <v>38</v>
      </c>
      <c r="AC14" t="s">
        <v>451</v>
      </c>
      <c r="AD14">
        <v>5</v>
      </c>
      <c r="AF14">
        <f t="shared" ref="AF14" si="5">IFERROR(AVERAGE(Q14:Q15),"")</f>
        <v>5.5255639067893305E-4</v>
      </c>
    </row>
    <row r="15" spans="1:32" x14ac:dyDescent="0.25">
      <c r="A15">
        <v>14</v>
      </c>
      <c r="B15" t="s">
        <v>50</v>
      </c>
      <c r="C15" t="s">
        <v>49</v>
      </c>
      <c r="D15" t="s">
        <v>26</v>
      </c>
      <c r="E15" t="s">
        <v>27</v>
      </c>
      <c r="F15" t="s">
        <v>475</v>
      </c>
      <c r="G15" t="s">
        <v>29</v>
      </c>
      <c r="J15">
        <v>518.76400000000001</v>
      </c>
      <c r="K15">
        <v>9</v>
      </c>
      <c r="L15">
        <v>4</v>
      </c>
      <c r="M15">
        <v>1.9746188043906701</v>
      </c>
      <c r="N15">
        <v>1.9824606898780499</v>
      </c>
      <c r="O15">
        <v>2.62576513180942E-2</v>
      </c>
      <c r="P15">
        <v>20.087266589004798</v>
      </c>
      <c r="Q15">
        <v>5.5583016275419803E-4</v>
      </c>
      <c r="R15" t="s">
        <v>30</v>
      </c>
      <c r="S15" t="s">
        <v>31</v>
      </c>
      <c r="T15" t="s">
        <v>31</v>
      </c>
      <c r="U15" t="s">
        <v>30</v>
      </c>
      <c r="V15" t="s">
        <v>31</v>
      </c>
      <c r="W15" t="s">
        <v>31</v>
      </c>
      <c r="X15" t="s">
        <v>30</v>
      </c>
      <c r="Y15" t="s">
        <v>460</v>
      </c>
      <c r="Z15" t="s">
        <v>463</v>
      </c>
      <c r="AA15" t="s">
        <v>454</v>
      </c>
      <c r="AB15">
        <v>38</v>
      </c>
      <c r="AC15" t="s">
        <v>451</v>
      </c>
      <c r="AD15">
        <v>5</v>
      </c>
    </row>
    <row r="16" spans="1:32" x14ac:dyDescent="0.25">
      <c r="A16">
        <v>15</v>
      </c>
      <c r="B16" t="s">
        <v>51</v>
      </c>
      <c r="C16" t="s">
        <v>52</v>
      </c>
      <c r="D16" t="s">
        <v>26</v>
      </c>
      <c r="E16" t="s">
        <v>27</v>
      </c>
      <c r="F16" t="s">
        <v>475</v>
      </c>
      <c r="G16" t="s">
        <v>29</v>
      </c>
      <c r="J16">
        <v>518.76400000000001</v>
      </c>
      <c r="K16">
        <v>9</v>
      </c>
      <c r="L16">
        <v>4</v>
      </c>
      <c r="M16">
        <v>1.9689733249504899</v>
      </c>
      <c r="N16">
        <v>1.9824606898780499</v>
      </c>
      <c r="O16">
        <v>2.62576513180942E-2</v>
      </c>
      <c r="P16">
        <v>19.471650486978199</v>
      </c>
      <c r="Q16">
        <v>8.4704413235760603E-4</v>
      </c>
      <c r="R16" t="s">
        <v>30</v>
      </c>
      <c r="S16" t="s">
        <v>31</v>
      </c>
      <c r="T16" t="s">
        <v>31</v>
      </c>
      <c r="U16" t="s">
        <v>30</v>
      </c>
      <c r="V16" t="s">
        <v>31</v>
      </c>
      <c r="W16" t="s">
        <v>31</v>
      </c>
      <c r="X16" t="s">
        <v>30</v>
      </c>
      <c r="Y16" t="s">
        <v>460</v>
      </c>
      <c r="Z16" t="s">
        <v>463</v>
      </c>
      <c r="AA16" t="s">
        <v>454</v>
      </c>
      <c r="AB16">
        <v>88</v>
      </c>
      <c r="AC16" t="s">
        <v>451</v>
      </c>
      <c r="AD16">
        <v>5</v>
      </c>
      <c r="AF16">
        <f t="shared" ref="AF16" si="6">IFERROR(AVERAGE(Q16:Q17),"")</f>
        <v>8.7610397047152599E-4</v>
      </c>
    </row>
    <row r="17" spans="1:32" x14ac:dyDescent="0.25">
      <c r="A17">
        <v>16</v>
      </c>
      <c r="B17" t="s">
        <v>53</v>
      </c>
      <c r="C17" t="s">
        <v>52</v>
      </c>
      <c r="D17" t="s">
        <v>26</v>
      </c>
      <c r="E17" t="s">
        <v>27</v>
      </c>
      <c r="F17" t="s">
        <v>475</v>
      </c>
      <c r="G17" t="s">
        <v>29</v>
      </c>
      <c r="J17">
        <v>518.76400000000001</v>
      </c>
      <c r="K17">
        <v>10</v>
      </c>
      <c r="L17">
        <v>4</v>
      </c>
      <c r="M17">
        <v>1.97895972477378</v>
      </c>
      <c r="N17">
        <v>1.9824606898780499</v>
      </c>
      <c r="O17">
        <v>2.62576513180942E-2</v>
      </c>
      <c r="P17">
        <v>19.3746764015821</v>
      </c>
      <c r="Q17">
        <v>9.0516380858544595E-4</v>
      </c>
      <c r="R17" t="s">
        <v>30</v>
      </c>
      <c r="S17" t="s">
        <v>31</v>
      </c>
      <c r="T17" t="s">
        <v>31</v>
      </c>
      <c r="U17" t="s">
        <v>30</v>
      </c>
      <c r="V17" t="s">
        <v>31</v>
      </c>
      <c r="W17" t="s">
        <v>31</v>
      </c>
      <c r="X17" t="s">
        <v>30</v>
      </c>
      <c r="Y17" t="s">
        <v>460</v>
      </c>
      <c r="Z17" t="s">
        <v>463</v>
      </c>
      <c r="AA17" t="s">
        <v>454</v>
      </c>
      <c r="AB17">
        <v>88</v>
      </c>
      <c r="AC17" t="s">
        <v>451</v>
      </c>
      <c r="AD17">
        <v>5</v>
      </c>
    </row>
    <row r="18" spans="1:32" x14ac:dyDescent="0.25">
      <c r="A18">
        <v>17</v>
      </c>
      <c r="B18" t="s">
        <v>54</v>
      </c>
      <c r="C18" t="s">
        <v>55</v>
      </c>
      <c r="D18" t="s">
        <v>26</v>
      </c>
      <c r="E18" t="s">
        <v>27</v>
      </c>
      <c r="F18" t="s">
        <v>475</v>
      </c>
      <c r="G18" t="s">
        <v>29</v>
      </c>
      <c r="J18">
        <v>518.76400000000001</v>
      </c>
      <c r="K18">
        <v>9</v>
      </c>
      <c r="L18">
        <v>4</v>
      </c>
      <c r="M18">
        <v>2.00425318728447</v>
      </c>
      <c r="N18">
        <v>1.9824606898780499</v>
      </c>
      <c r="O18">
        <v>2.62576513180942E-2</v>
      </c>
      <c r="P18">
        <v>19.2472937797653</v>
      </c>
      <c r="Q18">
        <v>9.8761091323452195E-4</v>
      </c>
      <c r="R18" t="s">
        <v>30</v>
      </c>
      <c r="S18" t="s">
        <v>31</v>
      </c>
      <c r="T18" t="s">
        <v>31</v>
      </c>
      <c r="U18" t="s">
        <v>30</v>
      </c>
      <c r="V18" t="s">
        <v>31</v>
      </c>
      <c r="W18" t="s">
        <v>31</v>
      </c>
      <c r="X18" t="s">
        <v>30</v>
      </c>
      <c r="Y18" t="s">
        <v>460</v>
      </c>
      <c r="Z18" t="s">
        <v>463</v>
      </c>
      <c r="AA18" t="s">
        <v>454</v>
      </c>
      <c r="AB18">
        <v>150</v>
      </c>
      <c r="AC18" t="s">
        <v>451</v>
      </c>
      <c r="AD18">
        <v>5</v>
      </c>
      <c r="AF18">
        <f t="shared" ref="AF18" si="7">IFERROR(AVERAGE(Q18:Q19),"")</f>
        <v>1.046634939464166E-3</v>
      </c>
    </row>
    <row r="19" spans="1:32" x14ac:dyDescent="0.25">
      <c r="A19">
        <v>18</v>
      </c>
      <c r="B19" t="s">
        <v>56</v>
      </c>
      <c r="C19" t="s">
        <v>55</v>
      </c>
      <c r="D19" t="s">
        <v>26</v>
      </c>
      <c r="E19" t="s">
        <v>27</v>
      </c>
      <c r="F19" t="s">
        <v>475</v>
      </c>
      <c r="G19" t="s">
        <v>29</v>
      </c>
      <c r="J19">
        <v>518.76400000000001</v>
      </c>
      <c r="K19">
        <v>8</v>
      </c>
      <c r="L19">
        <v>4</v>
      </c>
      <c r="M19">
        <v>1.9798662671215801</v>
      </c>
      <c r="N19">
        <v>1.9824606898780499</v>
      </c>
      <c r="O19">
        <v>2.62576513180942E-2</v>
      </c>
      <c r="P19">
        <v>19.082305370469399</v>
      </c>
      <c r="Q19">
        <v>1.1056589656938101E-3</v>
      </c>
      <c r="R19" t="s">
        <v>30</v>
      </c>
      <c r="S19" t="s">
        <v>31</v>
      </c>
      <c r="T19" t="s">
        <v>31</v>
      </c>
      <c r="U19" t="s">
        <v>30</v>
      </c>
      <c r="V19" t="s">
        <v>31</v>
      </c>
      <c r="W19" t="s">
        <v>31</v>
      </c>
      <c r="X19" t="s">
        <v>30</v>
      </c>
      <c r="Y19" t="s">
        <v>460</v>
      </c>
      <c r="Z19" t="s">
        <v>463</v>
      </c>
      <c r="AA19" t="s">
        <v>454</v>
      </c>
      <c r="AB19">
        <v>150</v>
      </c>
      <c r="AC19" t="s">
        <v>451</v>
      </c>
      <c r="AD19">
        <v>5</v>
      </c>
    </row>
    <row r="20" spans="1:32" x14ac:dyDescent="0.25">
      <c r="A20">
        <v>19</v>
      </c>
      <c r="B20" t="s">
        <v>57</v>
      </c>
      <c r="C20" t="s">
        <v>58</v>
      </c>
      <c r="D20" t="s">
        <v>26</v>
      </c>
      <c r="E20" t="s">
        <v>27</v>
      </c>
      <c r="F20" t="s">
        <v>475</v>
      </c>
      <c r="G20" t="s">
        <v>29</v>
      </c>
      <c r="J20">
        <v>518.76400000000001</v>
      </c>
      <c r="K20">
        <v>8</v>
      </c>
      <c r="L20">
        <v>4</v>
      </c>
      <c r="M20">
        <v>1.9646574967233501</v>
      </c>
      <c r="N20">
        <v>1.9824606898780499</v>
      </c>
      <c r="O20">
        <v>2.62576513180942E-2</v>
      </c>
      <c r="P20">
        <v>19.184464549411199</v>
      </c>
      <c r="Q20">
        <v>1.03100083163776E-3</v>
      </c>
      <c r="R20" t="s">
        <v>30</v>
      </c>
      <c r="S20" t="s">
        <v>31</v>
      </c>
      <c r="T20" t="s">
        <v>31</v>
      </c>
      <c r="U20" t="s">
        <v>30</v>
      </c>
      <c r="V20" t="s">
        <v>31</v>
      </c>
      <c r="W20" t="s">
        <v>31</v>
      </c>
      <c r="X20" t="s">
        <v>30</v>
      </c>
      <c r="Y20" t="s">
        <v>460</v>
      </c>
      <c r="Z20" t="s">
        <v>464</v>
      </c>
      <c r="AA20" t="s">
        <v>454</v>
      </c>
      <c r="AB20">
        <v>38</v>
      </c>
      <c r="AC20" t="s">
        <v>452</v>
      </c>
      <c r="AD20">
        <v>0</v>
      </c>
      <c r="AF20">
        <f t="shared" ref="AF20" si="8">IFERROR(AVERAGE(Q20:Q21),"")</f>
        <v>1.0212546427477249E-3</v>
      </c>
    </row>
    <row r="21" spans="1:32" x14ac:dyDescent="0.25">
      <c r="A21">
        <v>20</v>
      </c>
      <c r="B21" t="s">
        <v>59</v>
      </c>
      <c r="C21" t="s">
        <v>58</v>
      </c>
      <c r="D21" t="s">
        <v>26</v>
      </c>
      <c r="E21" t="s">
        <v>27</v>
      </c>
      <c r="F21" t="s">
        <v>475</v>
      </c>
      <c r="G21" t="s">
        <v>29</v>
      </c>
      <c r="J21">
        <v>518.76400000000001</v>
      </c>
      <c r="K21">
        <v>8</v>
      </c>
      <c r="L21">
        <v>4</v>
      </c>
      <c r="M21">
        <v>1.98605803336805</v>
      </c>
      <c r="N21">
        <v>1.9824606898780499</v>
      </c>
      <c r="O21">
        <v>2.62576513180942E-2</v>
      </c>
      <c r="P21">
        <v>19.2123561070077</v>
      </c>
      <c r="Q21">
        <v>1.0115084538576901E-3</v>
      </c>
      <c r="R21" t="s">
        <v>30</v>
      </c>
      <c r="S21" t="s">
        <v>31</v>
      </c>
      <c r="T21" t="s">
        <v>31</v>
      </c>
      <c r="U21" t="s">
        <v>30</v>
      </c>
      <c r="V21" t="s">
        <v>31</v>
      </c>
      <c r="W21" t="s">
        <v>31</v>
      </c>
      <c r="X21" t="s">
        <v>30</v>
      </c>
      <c r="Y21" t="s">
        <v>460</v>
      </c>
      <c r="Z21" t="s">
        <v>464</v>
      </c>
      <c r="AA21" t="s">
        <v>454</v>
      </c>
      <c r="AB21">
        <v>38</v>
      </c>
      <c r="AC21" t="s">
        <v>452</v>
      </c>
      <c r="AD21">
        <v>0</v>
      </c>
    </row>
    <row r="22" spans="1:32" x14ac:dyDescent="0.25">
      <c r="A22">
        <v>21</v>
      </c>
      <c r="B22" t="s">
        <v>60</v>
      </c>
      <c r="C22" t="s">
        <v>61</v>
      </c>
      <c r="D22" t="s">
        <v>26</v>
      </c>
      <c r="E22" t="s">
        <v>27</v>
      </c>
      <c r="F22" t="s">
        <v>475</v>
      </c>
      <c r="G22" t="s">
        <v>29</v>
      </c>
      <c r="J22">
        <v>518.76400000000001</v>
      </c>
      <c r="K22">
        <v>10</v>
      </c>
      <c r="L22">
        <v>4</v>
      </c>
      <c r="M22">
        <v>1.9919412725154999</v>
      </c>
      <c r="N22">
        <v>1.9824606898780499</v>
      </c>
      <c r="O22">
        <v>2.62576513180942E-2</v>
      </c>
      <c r="P22">
        <v>18.793454247500701</v>
      </c>
      <c r="Q22">
        <v>1.3473147672708201E-3</v>
      </c>
      <c r="R22" t="s">
        <v>30</v>
      </c>
      <c r="S22" t="s">
        <v>31</v>
      </c>
      <c r="T22" t="s">
        <v>31</v>
      </c>
      <c r="U22" t="s">
        <v>30</v>
      </c>
      <c r="V22" t="s">
        <v>31</v>
      </c>
      <c r="W22" t="s">
        <v>31</v>
      </c>
      <c r="X22" t="s">
        <v>30</v>
      </c>
      <c r="Y22" t="s">
        <v>460</v>
      </c>
      <c r="Z22" t="s">
        <v>464</v>
      </c>
      <c r="AA22" t="s">
        <v>454</v>
      </c>
      <c r="AB22">
        <v>88</v>
      </c>
      <c r="AC22" t="s">
        <v>452</v>
      </c>
      <c r="AD22">
        <v>0</v>
      </c>
      <c r="AF22">
        <f t="shared" ref="AF22" si="9">IFERROR(AVERAGE(Q22:Q23),"")</f>
        <v>1.336259881403195E-3</v>
      </c>
    </row>
    <row r="23" spans="1:32" x14ac:dyDescent="0.25">
      <c r="A23">
        <v>22</v>
      </c>
      <c r="B23" t="s">
        <v>62</v>
      </c>
      <c r="C23" t="s">
        <v>61</v>
      </c>
      <c r="D23" t="s">
        <v>26</v>
      </c>
      <c r="E23" t="s">
        <v>27</v>
      </c>
      <c r="F23" t="s">
        <v>475</v>
      </c>
      <c r="G23" t="s">
        <v>29</v>
      </c>
      <c r="J23">
        <v>518.76400000000001</v>
      </c>
      <c r="K23">
        <v>9</v>
      </c>
      <c r="L23">
        <v>4</v>
      </c>
      <c r="M23">
        <v>1.9884355722112199</v>
      </c>
      <c r="N23">
        <v>1.9824606898780499</v>
      </c>
      <c r="O23">
        <v>2.62576513180942E-2</v>
      </c>
      <c r="P23">
        <v>18.8176328972724</v>
      </c>
      <c r="Q23">
        <v>1.32520499553557E-3</v>
      </c>
      <c r="R23" t="s">
        <v>30</v>
      </c>
      <c r="S23" t="s">
        <v>31</v>
      </c>
      <c r="T23" t="s">
        <v>31</v>
      </c>
      <c r="U23" t="s">
        <v>30</v>
      </c>
      <c r="V23" t="s">
        <v>31</v>
      </c>
      <c r="W23" t="s">
        <v>31</v>
      </c>
      <c r="X23" t="s">
        <v>30</v>
      </c>
      <c r="Y23" t="s">
        <v>460</v>
      </c>
      <c r="Z23" t="s">
        <v>464</v>
      </c>
      <c r="AA23" t="s">
        <v>454</v>
      </c>
      <c r="AB23">
        <v>88</v>
      </c>
      <c r="AC23" t="s">
        <v>452</v>
      </c>
      <c r="AD23">
        <v>0</v>
      </c>
    </row>
    <row r="24" spans="1:32" x14ac:dyDescent="0.25">
      <c r="A24">
        <v>23</v>
      </c>
      <c r="B24" t="s">
        <v>63</v>
      </c>
      <c r="C24" t="s">
        <v>64</v>
      </c>
      <c r="D24" t="s">
        <v>26</v>
      </c>
      <c r="E24" t="s">
        <v>27</v>
      </c>
      <c r="F24" t="s">
        <v>475</v>
      </c>
      <c r="G24" t="s">
        <v>29</v>
      </c>
      <c r="J24">
        <v>518.76400000000001</v>
      </c>
      <c r="K24">
        <v>8</v>
      </c>
      <c r="L24">
        <v>4</v>
      </c>
      <c r="M24">
        <v>1.93492861536169</v>
      </c>
      <c r="N24">
        <v>1.9824606898780499</v>
      </c>
      <c r="O24">
        <v>2.62576513180942E-2</v>
      </c>
      <c r="P24">
        <v>18.640219619763901</v>
      </c>
      <c r="Q24">
        <v>1.49627391138414E-3</v>
      </c>
      <c r="R24" t="s">
        <v>30</v>
      </c>
      <c r="S24" t="s">
        <v>31</v>
      </c>
      <c r="T24" t="s">
        <v>31</v>
      </c>
      <c r="U24" t="s">
        <v>30</v>
      </c>
      <c r="V24" t="s">
        <v>31</v>
      </c>
      <c r="W24" t="s">
        <v>31</v>
      </c>
      <c r="X24" t="s">
        <v>30</v>
      </c>
      <c r="Y24" t="s">
        <v>460</v>
      </c>
      <c r="Z24" t="s">
        <v>464</v>
      </c>
      <c r="AA24" t="s">
        <v>454</v>
      </c>
      <c r="AB24">
        <v>150</v>
      </c>
      <c r="AC24" t="s">
        <v>452</v>
      </c>
      <c r="AD24">
        <v>0</v>
      </c>
      <c r="AF24">
        <f t="shared" ref="AF24" si="10">IFERROR(AVERAGE(Q24:Q25),"")</f>
        <v>1.5497765263432399E-3</v>
      </c>
    </row>
    <row r="25" spans="1:32" x14ac:dyDescent="0.25">
      <c r="A25">
        <v>24</v>
      </c>
      <c r="B25" t="s">
        <v>65</v>
      </c>
      <c r="C25" t="s">
        <v>64</v>
      </c>
      <c r="D25" t="s">
        <v>26</v>
      </c>
      <c r="E25" t="s">
        <v>27</v>
      </c>
      <c r="F25" t="s">
        <v>475</v>
      </c>
      <c r="G25" t="s">
        <v>29</v>
      </c>
      <c r="J25">
        <v>518.76400000000001</v>
      </c>
      <c r="K25">
        <v>9</v>
      </c>
      <c r="L25">
        <v>4</v>
      </c>
      <c r="M25">
        <v>1.99694447690445</v>
      </c>
      <c r="N25">
        <v>1.9824606898780499</v>
      </c>
      <c r="O25">
        <v>2.62576513180942E-2</v>
      </c>
      <c r="P25">
        <v>18.539285649604999</v>
      </c>
      <c r="Q25">
        <v>1.60327914130234E-3</v>
      </c>
      <c r="R25" t="s">
        <v>30</v>
      </c>
      <c r="S25" t="s">
        <v>31</v>
      </c>
      <c r="T25" t="s">
        <v>31</v>
      </c>
      <c r="U25" t="s">
        <v>30</v>
      </c>
      <c r="V25" t="s">
        <v>31</v>
      </c>
      <c r="W25" t="s">
        <v>31</v>
      </c>
      <c r="X25" t="s">
        <v>30</v>
      </c>
      <c r="Y25" t="s">
        <v>460</v>
      </c>
      <c r="Z25" t="s">
        <v>464</v>
      </c>
      <c r="AA25" t="s">
        <v>454</v>
      </c>
      <c r="AB25">
        <v>150</v>
      </c>
      <c r="AC25" t="s">
        <v>452</v>
      </c>
      <c r="AD25">
        <v>0</v>
      </c>
    </row>
    <row r="26" spans="1:32" x14ac:dyDescent="0.25">
      <c r="A26">
        <v>25</v>
      </c>
      <c r="B26" t="s">
        <v>66</v>
      </c>
      <c r="C26" t="s">
        <v>67</v>
      </c>
      <c r="D26" t="s">
        <v>26</v>
      </c>
      <c r="E26" t="s">
        <v>27</v>
      </c>
      <c r="F26" t="s">
        <v>475</v>
      </c>
      <c r="G26" t="s">
        <v>29</v>
      </c>
      <c r="J26">
        <v>518.76400000000001</v>
      </c>
      <c r="K26">
        <v>9</v>
      </c>
      <c r="L26">
        <v>4</v>
      </c>
      <c r="M26">
        <v>1.99081286439559</v>
      </c>
      <c r="N26">
        <v>1.9824606898780499</v>
      </c>
      <c r="O26">
        <v>2.62576513180942E-2</v>
      </c>
      <c r="P26">
        <v>18.5408595233033</v>
      </c>
      <c r="Q26">
        <v>1.6015532384246001E-3</v>
      </c>
      <c r="R26" t="s">
        <v>30</v>
      </c>
      <c r="S26" t="s">
        <v>31</v>
      </c>
      <c r="T26" t="s">
        <v>31</v>
      </c>
      <c r="U26" t="s">
        <v>30</v>
      </c>
      <c r="V26" t="s">
        <v>31</v>
      </c>
      <c r="W26" t="s">
        <v>31</v>
      </c>
      <c r="X26" t="s">
        <v>30</v>
      </c>
      <c r="Y26" t="s">
        <v>460</v>
      </c>
      <c r="Z26" t="s">
        <v>465</v>
      </c>
      <c r="AA26" t="s">
        <v>454</v>
      </c>
      <c r="AB26">
        <v>38</v>
      </c>
      <c r="AC26" t="s">
        <v>453</v>
      </c>
      <c r="AD26">
        <v>0.5</v>
      </c>
      <c r="AF26">
        <f t="shared" ref="AF26" si="11">IFERROR(AVERAGE(Q26:Q27),"")</f>
        <v>1.6008116552203352E-3</v>
      </c>
    </row>
    <row r="27" spans="1:32" x14ac:dyDescent="0.25">
      <c r="A27">
        <v>26</v>
      </c>
      <c r="B27" t="s">
        <v>68</v>
      </c>
      <c r="C27" t="s">
        <v>67</v>
      </c>
      <c r="D27" t="s">
        <v>26</v>
      </c>
      <c r="E27" t="s">
        <v>27</v>
      </c>
      <c r="F27" t="s">
        <v>475</v>
      </c>
      <c r="G27" t="s">
        <v>29</v>
      </c>
      <c r="J27">
        <v>518.76400000000001</v>
      </c>
      <c r="K27">
        <v>9</v>
      </c>
      <c r="L27">
        <v>4</v>
      </c>
      <c r="M27">
        <v>1.9692965494711101</v>
      </c>
      <c r="N27">
        <v>1.9824606898780499</v>
      </c>
      <c r="O27">
        <v>2.62576513180942E-2</v>
      </c>
      <c r="P27">
        <v>18.542213398030199</v>
      </c>
      <c r="Q27">
        <v>1.6000700720160701E-3</v>
      </c>
      <c r="R27" t="s">
        <v>30</v>
      </c>
      <c r="S27" t="s">
        <v>31</v>
      </c>
      <c r="T27" t="s">
        <v>31</v>
      </c>
      <c r="U27" t="s">
        <v>30</v>
      </c>
      <c r="V27" t="s">
        <v>31</v>
      </c>
      <c r="W27" t="s">
        <v>31</v>
      </c>
      <c r="X27" t="s">
        <v>30</v>
      </c>
      <c r="Y27" t="s">
        <v>460</v>
      </c>
      <c r="Z27" t="s">
        <v>465</v>
      </c>
      <c r="AA27" t="s">
        <v>454</v>
      </c>
      <c r="AB27">
        <v>38</v>
      </c>
      <c r="AC27" t="s">
        <v>453</v>
      </c>
      <c r="AD27">
        <v>0.5</v>
      </c>
    </row>
    <row r="28" spans="1:32" x14ac:dyDescent="0.25">
      <c r="A28">
        <v>27</v>
      </c>
      <c r="B28" t="s">
        <v>69</v>
      </c>
      <c r="C28" t="s">
        <v>70</v>
      </c>
      <c r="D28" t="s">
        <v>26</v>
      </c>
      <c r="E28" t="s">
        <v>27</v>
      </c>
      <c r="F28" t="s">
        <v>475</v>
      </c>
      <c r="G28" t="s">
        <v>29</v>
      </c>
      <c r="J28">
        <v>518.76400000000001</v>
      </c>
      <c r="K28">
        <v>10</v>
      </c>
      <c r="L28">
        <v>4</v>
      </c>
      <c r="M28">
        <v>2.03440249539578</v>
      </c>
      <c r="N28">
        <v>1.9824606898780499</v>
      </c>
      <c r="O28">
        <v>2.62576513180942E-2</v>
      </c>
      <c r="P28">
        <v>18.886919890915099</v>
      </c>
      <c r="Q28">
        <v>1.2638357969714899E-3</v>
      </c>
      <c r="R28" t="s">
        <v>30</v>
      </c>
      <c r="S28" t="s">
        <v>31</v>
      </c>
      <c r="T28" t="s">
        <v>31</v>
      </c>
      <c r="U28" t="s">
        <v>30</v>
      </c>
      <c r="V28" t="s">
        <v>31</v>
      </c>
      <c r="W28" t="s">
        <v>31</v>
      </c>
      <c r="X28" t="s">
        <v>30</v>
      </c>
      <c r="Y28" t="s">
        <v>460</v>
      </c>
      <c r="Z28" t="s">
        <v>465</v>
      </c>
      <c r="AA28" t="s">
        <v>454</v>
      </c>
      <c r="AB28">
        <v>88</v>
      </c>
      <c r="AC28" t="s">
        <v>453</v>
      </c>
      <c r="AD28">
        <v>0.5</v>
      </c>
      <c r="AF28">
        <f t="shared" ref="AF28" si="12">IFERROR(AVERAGE(Q28:Q29),"")</f>
        <v>1.3323239718194251E-3</v>
      </c>
    </row>
    <row r="29" spans="1:32" x14ac:dyDescent="0.25">
      <c r="A29">
        <v>28</v>
      </c>
      <c r="B29" t="s">
        <v>71</v>
      </c>
      <c r="C29" t="s">
        <v>70</v>
      </c>
      <c r="D29" t="s">
        <v>26</v>
      </c>
      <c r="E29" t="s">
        <v>27</v>
      </c>
      <c r="F29" t="s">
        <v>475</v>
      </c>
      <c r="G29" t="s">
        <v>29</v>
      </c>
      <c r="J29">
        <v>518.76400000000001</v>
      </c>
      <c r="K29">
        <v>10</v>
      </c>
      <c r="L29">
        <v>4</v>
      </c>
      <c r="M29">
        <v>1.9803583493073</v>
      </c>
      <c r="N29">
        <v>1.9824606898780499</v>
      </c>
      <c r="O29">
        <v>2.62576513180942E-2</v>
      </c>
      <c r="P29">
        <v>18.736554623771099</v>
      </c>
      <c r="Q29">
        <v>1.4008121466673601E-3</v>
      </c>
      <c r="R29" t="s">
        <v>30</v>
      </c>
      <c r="S29" t="s">
        <v>31</v>
      </c>
      <c r="T29" t="s">
        <v>31</v>
      </c>
      <c r="U29" t="s">
        <v>30</v>
      </c>
      <c r="V29" t="s">
        <v>31</v>
      </c>
      <c r="W29" t="s">
        <v>31</v>
      </c>
      <c r="X29" t="s">
        <v>30</v>
      </c>
      <c r="Y29" t="s">
        <v>460</v>
      </c>
      <c r="Z29" t="s">
        <v>465</v>
      </c>
      <c r="AA29" t="s">
        <v>454</v>
      </c>
      <c r="AB29">
        <v>88</v>
      </c>
      <c r="AC29" t="s">
        <v>453</v>
      </c>
      <c r="AD29">
        <v>0.5</v>
      </c>
    </row>
    <row r="30" spans="1:32" x14ac:dyDescent="0.25">
      <c r="A30">
        <v>29</v>
      </c>
      <c r="B30" t="s">
        <v>72</v>
      </c>
      <c r="C30" t="s">
        <v>73</v>
      </c>
      <c r="D30" t="s">
        <v>26</v>
      </c>
      <c r="E30" t="s">
        <v>27</v>
      </c>
      <c r="F30" t="s">
        <v>475</v>
      </c>
      <c r="G30" t="s">
        <v>29</v>
      </c>
      <c r="J30">
        <v>518.76400000000001</v>
      </c>
      <c r="K30">
        <v>10</v>
      </c>
      <c r="L30">
        <v>4</v>
      </c>
      <c r="M30">
        <v>2.0193010190509799</v>
      </c>
      <c r="N30">
        <v>1.9824606898780499</v>
      </c>
      <c r="O30">
        <v>2.62576513180942E-2</v>
      </c>
      <c r="P30">
        <v>18.6063575278462</v>
      </c>
      <c r="Q30">
        <v>1.53135215037618E-3</v>
      </c>
      <c r="R30" t="s">
        <v>30</v>
      </c>
      <c r="S30" t="s">
        <v>31</v>
      </c>
      <c r="T30" t="s">
        <v>31</v>
      </c>
      <c r="U30" t="s">
        <v>30</v>
      </c>
      <c r="V30" t="s">
        <v>31</v>
      </c>
      <c r="W30" t="s">
        <v>31</v>
      </c>
      <c r="X30" t="s">
        <v>30</v>
      </c>
      <c r="Y30" t="s">
        <v>460</v>
      </c>
      <c r="Z30" t="s">
        <v>465</v>
      </c>
      <c r="AA30" t="s">
        <v>454</v>
      </c>
      <c r="AB30">
        <v>150</v>
      </c>
      <c r="AC30" t="s">
        <v>453</v>
      </c>
      <c r="AD30">
        <v>0.5</v>
      </c>
      <c r="AF30">
        <f t="shared" ref="AF30" si="13">IFERROR(AVERAGE(Q30:Q31),"")</f>
        <v>1.5146705383104601E-3</v>
      </c>
    </row>
    <row r="31" spans="1:32" x14ac:dyDescent="0.25">
      <c r="A31">
        <v>30</v>
      </c>
      <c r="B31" t="s">
        <v>74</v>
      </c>
      <c r="C31" t="s">
        <v>73</v>
      </c>
      <c r="D31" t="s">
        <v>26</v>
      </c>
      <c r="E31" t="s">
        <v>27</v>
      </c>
      <c r="F31" t="s">
        <v>475</v>
      </c>
      <c r="G31" t="s">
        <v>29</v>
      </c>
      <c r="J31">
        <v>518.76400000000001</v>
      </c>
      <c r="K31">
        <v>9</v>
      </c>
      <c r="L31">
        <v>4</v>
      </c>
      <c r="M31">
        <v>2.0144475287363401</v>
      </c>
      <c r="N31">
        <v>1.9824606898780499</v>
      </c>
      <c r="O31">
        <v>2.62576513180942E-2</v>
      </c>
      <c r="P31">
        <v>18.638545691595901</v>
      </c>
      <c r="Q31">
        <v>1.49798892624474E-3</v>
      </c>
      <c r="R31" t="s">
        <v>30</v>
      </c>
      <c r="S31" t="s">
        <v>31</v>
      </c>
      <c r="T31" t="s">
        <v>31</v>
      </c>
      <c r="U31" t="s">
        <v>30</v>
      </c>
      <c r="V31" t="s">
        <v>31</v>
      </c>
      <c r="W31" t="s">
        <v>31</v>
      </c>
      <c r="X31" t="s">
        <v>30</v>
      </c>
      <c r="Y31" t="s">
        <v>460</v>
      </c>
      <c r="Z31" t="s">
        <v>465</v>
      </c>
      <c r="AA31" t="s">
        <v>454</v>
      </c>
      <c r="AB31">
        <v>150</v>
      </c>
      <c r="AC31" t="s">
        <v>453</v>
      </c>
      <c r="AD31">
        <v>0.5</v>
      </c>
    </row>
    <row r="32" spans="1:32" x14ac:dyDescent="0.25">
      <c r="A32">
        <v>31</v>
      </c>
      <c r="B32" t="s">
        <v>75</v>
      </c>
      <c r="C32" t="s">
        <v>76</v>
      </c>
      <c r="D32" t="s">
        <v>26</v>
      </c>
      <c r="E32" t="s">
        <v>27</v>
      </c>
      <c r="F32" t="s">
        <v>475</v>
      </c>
      <c r="G32" t="s">
        <v>29</v>
      </c>
      <c r="J32">
        <v>518.76400000000001</v>
      </c>
      <c r="K32">
        <v>9</v>
      </c>
      <c r="L32">
        <v>4</v>
      </c>
      <c r="M32">
        <v>1.9830558614109799</v>
      </c>
      <c r="N32">
        <v>1.9824606898780499</v>
      </c>
      <c r="O32">
        <v>2.62576513180942E-2</v>
      </c>
      <c r="P32">
        <v>18.3634945882756</v>
      </c>
      <c r="Q32">
        <v>1.80823575201226E-3</v>
      </c>
      <c r="R32" t="s">
        <v>30</v>
      </c>
      <c r="S32" t="s">
        <v>31</v>
      </c>
      <c r="T32" t="s">
        <v>31</v>
      </c>
      <c r="U32" t="s">
        <v>30</v>
      </c>
      <c r="V32" t="s">
        <v>31</v>
      </c>
      <c r="W32" t="s">
        <v>31</v>
      </c>
      <c r="X32" t="s">
        <v>30</v>
      </c>
      <c r="Y32" t="s">
        <v>460</v>
      </c>
      <c r="Z32" t="s">
        <v>466</v>
      </c>
      <c r="AA32" t="s">
        <v>454</v>
      </c>
      <c r="AB32">
        <v>38</v>
      </c>
      <c r="AC32" t="s">
        <v>452</v>
      </c>
      <c r="AD32">
        <v>5</v>
      </c>
      <c r="AF32">
        <f t="shared" ref="AF32" si="14">IFERROR(AVERAGE(Q32:Q33),"")</f>
        <v>1.70901376055328E-3</v>
      </c>
    </row>
    <row r="33" spans="1:32" x14ac:dyDescent="0.25">
      <c r="A33">
        <v>32</v>
      </c>
      <c r="B33" t="s">
        <v>77</v>
      </c>
      <c r="C33" t="s">
        <v>76</v>
      </c>
      <c r="D33" t="s">
        <v>26</v>
      </c>
      <c r="E33" t="s">
        <v>27</v>
      </c>
      <c r="F33" t="s">
        <v>475</v>
      </c>
      <c r="G33" t="s">
        <v>29</v>
      </c>
      <c r="J33">
        <v>518.76400000000001</v>
      </c>
      <c r="K33">
        <v>10</v>
      </c>
      <c r="L33">
        <v>4</v>
      </c>
      <c r="M33">
        <v>2.0049406167658601</v>
      </c>
      <c r="N33">
        <v>1.9824606898780499</v>
      </c>
      <c r="O33">
        <v>2.62576513180942E-2</v>
      </c>
      <c r="P33">
        <v>18.5333619183778</v>
      </c>
      <c r="Q33">
        <v>1.6097917690942999E-3</v>
      </c>
      <c r="R33" t="s">
        <v>30</v>
      </c>
      <c r="S33" t="s">
        <v>31</v>
      </c>
      <c r="T33" t="s">
        <v>31</v>
      </c>
      <c r="U33" t="s">
        <v>30</v>
      </c>
      <c r="V33" t="s">
        <v>31</v>
      </c>
      <c r="W33" t="s">
        <v>31</v>
      </c>
      <c r="X33" t="s">
        <v>30</v>
      </c>
      <c r="Y33" t="s">
        <v>460</v>
      </c>
      <c r="Z33" t="s">
        <v>466</v>
      </c>
      <c r="AA33" t="s">
        <v>454</v>
      </c>
      <c r="AB33">
        <v>38</v>
      </c>
      <c r="AC33" t="s">
        <v>452</v>
      </c>
      <c r="AD33">
        <v>5</v>
      </c>
    </row>
    <row r="34" spans="1:32" x14ac:dyDescent="0.25">
      <c r="A34">
        <v>33</v>
      </c>
      <c r="B34" t="s">
        <v>78</v>
      </c>
      <c r="C34" t="s">
        <v>79</v>
      </c>
      <c r="D34" t="s">
        <v>26</v>
      </c>
      <c r="E34" t="s">
        <v>27</v>
      </c>
      <c r="F34" t="s">
        <v>475</v>
      </c>
      <c r="G34" t="s">
        <v>29</v>
      </c>
      <c r="J34">
        <v>518.76400000000001</v>
      </c>
      <c r="K34">
        <v>10</v>
      </c>
      <c r="L34">
        <v>4</v>
      </c>
      <c r="M34">
        <v>2.0222899900991602</v>
      </c>
      <c r="N34">
        <v>1.9824606898780499</v>
      </c>
      <c r="O34">
        <v>2.62576513180942E-2</v>
      </c>
      <c r="P34">
        <v>19.214268799054</v>
      </c>
      <c r="Q34">
        <v>1.0101853267649101E-3</v>
      </c>
      <c r="R34" t="s">
        <v>30</v>
      </c>
      <c r="S34" t="s">
        <v>31</v>
      </c>
      <c r="T34" t="s">
        <v>31</v>
      </c>
      <c r="U34" t="s">
        <v>30</v>
      </c>
      <c r="V34" t="s">
        <v>31</v>
      </c>
      <c r="W34" t="s">
        <v>31</v>
      </c>
      <c r="X34" t="s">
        <v>30</v>
      </c>
      <c r="Y34" t="s">
        <v>460</v>
      </c>
      <c r="Z34" t="s">
        <v>466</v>
      </c>
      <c r="AA34" t="s">
        <v>454</v>
      </c>
      <c r="AB34">
        <v>88</v>
      </c>
      <c r="AC34" t="s">
        <v>452</v>
      </c>
      <c r="AD34">
        <v>5</v>
      </c>
      <c r="AF34">
        <f t="shared" ref="AF34" si="15">IFERROR(AVERAGE(Q34:Q35),"")</f>
        <v>1.0041615213920974E-3</v>
      </c>
    </row>
    <row r="35" spans="1:32" x14ac:dyDescent="0.25">
      <c r="A35">
        <v>34</v>
      </c>
      <c r="B35" t="s">
        <v>80</v>
      </c>
      <c r="C35" t="s">
        <v>79</v>
      </c>
      <c r="D35" t="s">
        <v>26</v>
      </c>
      <c r="E35" t="s">
        <v>27</v>
      </c>
      <c r="F35" t="s">
        <v>475</v>
      </c>
      <c r="G35" t="s">
        <v>29</v>
      </c>
      <c r="J35">
        <v>518.76400000000001</v>
      </c>
      <c r="K35">
        <v>9</v>
      </c>
      <c r="L35">
        <v>4</v>
      </c>
      <c r="M35">
        <v>2.0076489413511598</v>
      </c>
      <c r="N35">
        <v>1.9824606898780499</v>
      </c>
      <c r="O35">
        <v>2.62576513180942E-2</v>
      </c>
      <c r="P35">
        <v>19.231800795270001</v>
      </c>
      <c r="Q35">
        <v>9.9813771601928495E-4</v>
      </c>
      <c r="R35" t="s">
        <v>30</v>
      </c>
      <c r="S35" t="s">
        <v>31</v>
      </c>
      <c r="T35" t="s">
        <v>31</v>
      </c>
      <c r="U35" t="s">
        <v>30</v>
      </c>
      <c r="V35" t="s">
        <v>31</v>
      </c>
      <c r="W35" t="s">
        <v>31</v>
      </c>
      <c r="X35" t="s">
        <v>30</v>
      </c>
      <c r="Y35" t="s">
        <v>460</v>
      </c>
      <c r="Z35" t="s">
        <v>466</v>
      </c>
      <c r="AA35" t="s">
        <v>454</v>
      </c>
      <c r="AB35">
        <v>88</v>
      </c>
      <c r="AC35" t="s">
        <v>452</v>
      </c>
      <c r="AD35">
        <v>5</v>
      </c>
    </row>
    <row r="36" spans="1:32" x14ac:dyDescent="0.25">
      <c r="A36">
        <v>35</v>
      </c>
      <c r="B36" t="s">
        <v>81</v>
      </c>
      <c r="C36" t="s">
        <v>82</v>
      </c>
      <c r="D36" t="s">
        <v>26</v>
      </c>
      <c r="E36" t="s">
        <v>27</v>
      </c>
      <c r="F36" t="s">
        <v>475</v>
      </c>
      <c r="G36" t="s">
        <v>29</v>
      </c>
      <c r="J36">
        <v>518.76400000000001</v>
      </c>
      <c r="K36">
        <v>8</v>
      </c>
      <c r="L36">
        <v>4</v>
      </c>
      <c r="M36">
        <v>2.00285102578595</v>
      </c>
      <c r="N36">
        <v>1.9824606898780499</v>
      </c>
      <c r="O36">
        <v>2.62576513180942E-2</v>
      </c>
      <c r="P36">
        <v>19.749709318777999</v>
      </c>
      <c r="Q36">
        <v>7.0027025394780301E-4</v>
      </c>
      <c r="R36" t="s">
        <v>30</v>
      </c>
      <c r="S36" t="s">
        <v>31</v>
      </c>
      <c r="T36" t="s">
        <v>31</v>
      </c>
      <c r="U36" t="s">
        <v>30</v>
      </c>
      <c r="V36" t="s">
        <v>31</v>
      </c>
      <c r="W36" t="s">
        <v>31</v>
      </c>
      <c r="X36" t="s">
        <v>30</v>
      </c>
      <c r="Y36" t="s">
        <v>460</v>
      </c>
      <c r="Z36" t="s">
        <v>466</v>
      </c>
      <c r="AA36" t="s">
        <v>454</v>
      </c>
      <c r="AB36">
        <v>150</v>
      </c>
      <c r="AC36" t="s">
        <v>452</v>
      </c>
      <c r="AD36">
        <v>5</v>
      </c>
      <c r="AF36">
        <f t="shared" ref="AF36" si="16">IFERROR(AVERAGE(Q36:Q37),"")</f>
        <v>6.7617009003331503E-4</v>
      </c>
    </row>
    <row r="37" spans="1:32" x14ac:dyDescent="0.25">
      <c r="A37">
        <v>36</v>
      </c>
      <c r="B37" t="s">
        <v>83</v>
      </c>
      <c r="C37" t="s">
        <v>82</v>
      </c>
      <c r="D37" t="s">
        <v>26</v>
      </c>
      <c r="E37" t="s">
        <v>27</v>
      </c>
      <c r="F37" t="s">
        <v>475</v>
      </c>
      <c r="G37" t="s">
        <v>29</v>
      </c>
      <c r="J37">
        <v>518.76400000000001</v>
      </c>
      <c r="K37">
        <v>10</v>
      </c>
      <c r="L37">
        <v>4</v>
      </c>
      <c r="M37">
        <v>2.0134571745649099</v>
      </c>
      <c r="N37">
        <v>1.9824606898780499</v>
      </c>
      <c r="O37">
        <v>2.62576513180942E-2</v>
      </c>
      <c r="P37">
        <v>19.8539187074742</v>
      </c>
      <c r="Q37">
        <v>6.5206992611882705E-4</v>
      </c>
      <c r="R37" t="s">
        <v>30</v>
      </c>
      <c r="S37" t="s">
        <v>31</v>
      </c>
      <c r="T37" t="s">
        <v>31</v>
      </c>
      <c r="U37" t="s">
        <v>30</v>
      </c>
      <c r="V37" t="s">
        <v>31</v>
      </c>
      <c r="W37" t="s">
        <v>31</v>
      </c>
      <c r="X37" t="s">
        <v>30</v>
      </c>
      <c r="Y37" t="s">
        <v>460</v>
      </c>
      <c r="Z37" t="s">
        <v>466</v>
      </c>
      <c r="AA37" t="s">
        <v>454</v>
      </c>
      <c r="AB37">
        <v>150</v>
      </c>
      <c r="AC37" t="s">
        <v>452</v>
      </c>
      <c r="AD37">
        <v>5</v>
      </c>
    </row>
    <row r="38" spans="1:32" x14ac:dyDescent="0.25">
      <c r="A38">
        <v>37</v>
      </c>
      <c r="B38" t="s">
        <v>84</v>
      </c>
      <c r="C38" t="s">
        <v>85</v>
      </c>
      <c r="D38" t="s">
        <v>26</v>
      </c>
      <c r="E38" t="s">
        <v>27</v>
      </c>
      <c r="F38" t="s">
        <v>475</v>
      </c>
      <c r="G38" t="s">
        <v>29</v>
      </c>
      <c r="J38">
        <v>518.76400000000001</v>
      </c>
      <c r="K38">
        <v>9</v>
      </c>
      <c r="L38">
        <v>5</v>
      </c>
      <c r="M38">
        <v>1.9715156878492299</v>
      </c>
      <c r="N38">
        <v>1.9824606898780499</v>
      </c>
      <c r="O38">
        <v>2.62576513180942E-2</v>
      </c>
      <c r="P38">
        <v>19.9336776123397</v>
      </c>
      <c r="Q38">
        <v>6.1743246118984403E-4</v>
      </c>
      <c r="R38" t="s">
        <v>30</v>
      </c>
      <c r="S38" t="s">
        <v>31</v>
      </c>
      <c r="T38" t="s">
        <v>31</v>
      </c>
      <c r="U38" t="s">
        <v>30</v>
      </c>
      <c r="V38" t="s">
        <v>31</v>
      </c>
      <c r="W38" t="s">
        <v>31</v>
      </c>
      <c r="X38" t="s">
        <v>30</v>
      </c>
      <c r="Y38" t="s">
        <v>460</v>
      </c>
      <c r="Z38" t="s">
        <v>461</v>
      </c>
      <c r="AA38" t="s">
        <v>455</v>
      </c>
      <c r="AB38">
        <v>38</v>
      </c>
      <c r="AC38" t="s">
        <v>451</v>
      </c>
      <c r="AD38">
        <v>0</v>
      </c>
      <c r="AF38">
        <f t="shared" ref="AF38" si="17">IFERROR(AVERAGE(Q38:Q39),"")</f>
        <v>6.0139475031795652E-4</v>
      </c>
    </row>
    <row r="39" spans="1:32" x14ac:dyDescent="0.25">
      <c r="A39">
        <v>38</v>
      </c>
      <c r="B39" t="s">
        <v>86</v>
      </c>
      <c r="C39" t="s">
        <v>85</v>
      </c>
      <c r="D39" t="s">
        <v>26</v>
      </c>
      <c r="E39" t="s">
        <v>27</v>
      </c>
      <c r="F39" t="s">
        <v>475</v>
      </c>
      <c r="G39" t="s">
        <v>29</v>
      </c>
      <c r="J39">
        <v>518.76400000000001</v>
      </c>
      <c r="K39">
        <v>9</v>
      </c>
      <c r="L39">
        <v>4</v>
      </c>
      <c r="M39">
        <v>1.93227802039765</v>
      </c>
      <c r="N39">
        <v>1.9824606898780499</v>
      </c>
      <c r="O39">
        <v>2.62576513180942E-2</v>
      </c>
      <c r="P39">
        <v>20.011632712155102</v>
      </c>
      <c r="Q39">
        <v>5.8535703944606902E-4</v>
      </c>
      <c r="R39" t="s">
        <v>30</v>
      </c>
      <c r="S39" t="s">
        <v>31</v>
      </c>
      <c r="T39" t="s">
        <v>31</v>
      </c>
      <c r="U39" t="s">
        <v>30</v>
      </c>
      <c r="V39" t="s">
        <v>31</v>
      </c>
      <c r="W39" t="s">
        <v>31</v>
      </c>
      <c r="X39" t="s">
        <v>30</v>
      </c>
      <c r="Y39" t="s">
        <v>460</v>
      </c>
      <c r="Z39" t="s">
        <v>461</v>
      </c>
      <c r="AA39" t="s">
        <v>455</v>
      </c>
      <c r="AB39">
        <v>38</v>
      </c>
      <c r="AC39" t="s">
        <v>451</v>
      </c>
      <c r="AD39">
        <v>0</v>
      </c>
    </row>
    <row r="40" spans="1:32" x14ac:dyDescent="0.25">
      <c r="A40">
        <v>39</v>
      </c>
      <c r="B40" t="s">
        <v>87</v>
      </c>
      <c r="C40" t="s">
        <v>88</v>
      </c>
      <c r="D40" t="s">
        <v>26</v>
      </c>
      <c r="E40" t="s">
        <v>27</v>
      </c>
      <c r="F40" t="s">
        <v>475</v>
      </c>
      <c r="G40" t="s">
        <v>29</v>
      </c>
      <c r="J40">
        <v>518.76400000000001</v>
      </c>
      <c r="K40">
        <v>10</v>
      </c>
      <c r="L40">
        <v>4</v>
      </c>
      <c r="M40">
        <v>1.9945427304954599</v>
      </c>
      <c r="N40">
        <v>1.9824606898780499</v>
      </c>
      <c r="O40">
        <v>2.62576513180942E-2</v>
      </c>
      <c r="P40">
        <v>19.659684396468201</v>
      </c>
      <c r="Q40">
        <v>7.4476884050206696E-4</v>
      </c>
      <c r="R40" t="s">
        <v>30</v>
      </c>
      <c r="S40" t="s">
        <v>31</v>
      </c>
      <c r="T40" t="s">
        <v>31</v>
      </c>
      <c r="U40" t="s">
        <v>30</v>
      </c>
      <c r="V40" t="s">
        <v>31</v>
      </c>
      <c r="W40" t="s">
        <v>31</v>
      </c>
      <c r="X40" t="s">
        <v>30</v>
      </c>
      <c r="Y40" t="s">
        <v>460</v>
      </c>
      <c r="Z40" t="s">
        <v>461</v>
      </c>
      <c r="AA40" t="s">
        <v>455</v>
      </c>
      <c r="AB40">
        <v>88</v>
      </c>
      <c r="AC40" t="s">
        <v>451</v>
      </c>
      <c r="AD40">
        <v>0</v>
      </c>
      <c r="AF40">
        <f t="shared" ref="AF40" si="18">IFERROR(AVERAGE(Q40:Q41),"")</f>
        <v>7.7015390235254944E-4</v>
      </c>
    </row>
    <row r="41" spans="1:32" x14ac:dyDescent="0.25">
      <c r="A41">
        <v>40</v>
      </c>
      <c r="B41" t="s">
        <v>89</v>
      </c>
      <c r="C41" t="s">
        <v>88</v>
      </c>
      <c r="D41" t="s">
        <v>26</v>
      </c>
      <c r="E41" t="s">
        <v>27</v>
      </c>
      <c r="F41" t="s">
        <v>475</v>
      </c>
      <c r="G41" t="s">
        <v>29</v>
      </c>
      <c r="J41">
        <v>518.76400000000001</v>
      </c>
      <c r="K41">
        <v>11</v>
      </c>
      <c r="L41">
        <v>4</v>
      </c>
      <c r="M41">
        <v>2.0179516983860002</v>
      </c>
      <c r="N41">
        <v>1.9824606898780499</v>
      </c>
      <c r="O41">
        <v>2.62576513180942E-2</v>
      </c>
      <c r="P41">
        <v>19.5633199437858</v>
      </c>
      <c r="Q41">
        <v>7.9553896420303202E-4</v>
      </c>
      <c r="R41" t="s">
        <v>30</v>
      </c>
      <c r="S41" t="s">
        <v>31</v>
      </c>
      <c r="T41" t="s">
        <v>31</v>
      </c>
      <c r="U41" t="s">
        <v>30</v>
      </c>
      <c r="V41" t="s">
        <v>31</v>
      </c>
      <c r="W41" t="s">
        <v>31</v>
      </c>
      <c r="X41" t="s">
        <v>30</v>
      </c>
      <c r="Y41" t="s">
        <v>460</v>
      </c>
      <c r="Z41" t="s">
        <v>461</v>
      </c>
      <c r="AA41" t="s">
        <v>455</v>
      </c>
      <c r="AB41">
        <v>88</v>
      </c>
      <c r="AC41" t="s">
        <v>451</v>
      </c>
      <c r="AD41">
        <v>0</v>
      </c>
    </row>
    <row r="42" spans="1:32" x14ac:dyDescent="0.25">
      <c r="A42">
        <v>41</v>
      </c>
      <c r="B42" t="s">
        <v>90</v>
      </c>
      <c r="C42" t="s">
        <v>91</v>
      </c>
      <c r="D42" t="s">
        <v>26</v>
      </c>
      <c r="E42" t="s">
        <v>27</v>
      </c>
      <c r="F42" t="s">
        <v>475</v>
      </c>
      <c r="G42" t="s">
        <v>29</v>
      </c>
      <c r="J42">
        <v>518.76400000000001</v>
      </c>
      <c r="K42">
        <v>10</v>
      </c>
      <c r="L42">
        <v>4</v>
      </c>
      <c r="M42">
        <v>2.0089104373012598</v>
      </c>
      <c r="N42">
        <v>1.9824606898780499</v>
      </c>
      <c r="O42">
        <v>2.62576513180942E-2</v>
      </c>
      <c r="P42">
        <v>19.528556846235901</v>
      </c>
      <c r="Q42">
        <v>8.1469154189779897E-4</v>
      </c>
      <c r="R42" t="s">
        <v>30</v>
      </c>
      <c r="S42" t="s">
        <v>31</v>
      </c>
      <c r="T42" t="s">
        <v>31</v>
      </c>
      <c r="U42" t="s">
        <v>30</v>
      </c>
      <c r="V42" t="s">
        <v>31</v>
      </c>
      <c r="W42" t="s">
        <v>31</v>
      </c>
      <c r="X42" t="s">
        <v>30</v>
      </c>
      <c r="Y42" t="s">
        <v>460</v>
      </c>
      <c r="Z42" t="s">
        <v>461</v>
      </c>
      <c r="AA42" t="s">
        <v>455</v>
      </c>
      <c r="AB42">
        <v>150</v>
      </c>
      <c r="AC42" t="s">
        <v>451</v>
      </c>
      <c r="AD42">
        <v>0</v>
      </c>
      <c r="AF42">
        <f t="shared" ref="AF42" si="19">IFERROR(AVERAGE(Q42:Q43),"")</f>
        <v>8.0985714193260302E-4</v>
      </c>
    </row>
    <row r="43" spans="1:32" x14ac:dyDescent="0.25">
      <c r="A43">
        <v>42</v>
      </c>
      <c r="B43" t="s">
        <v>92</v>
      </c>
      <c r="C43" t="s">
        <v>91</v>
      </c>
      <c r="D43" t="s">
        <v>26</v>
      </c>
      <c r="E43" t="s">
        <v>27</v>
      </c>
      <c r="F43" t="s">
        <v>475</v>
      </c>
      <c r="G43" t="s">
        <v>29</v>
      </c>
      <c r="J43">
        <v>518.76400000000001</v>
      </c>
      <c r="K43">
        <v>9</v>
      </c>
      <c r="L43">
        <v>4</v>
      </c>
      <c r="M43">
        <v>1.9968217769102099</v>
      </c>
      <c r="N43">
        <v>1.9824606898780499</v>
      </c>
      <c r="O43">
        <v>2.62576513180942E-2</v>
      </c>
      <c r="P43">
        <v>19.546002936816201</v>
      </c>
      <c r="Q43">
        <v>8.0502274196740697E-4</v>
      </c>
      <c r="R43" t="s">
        <v>30</v>
      </c>
      <c r="S43" t="s">
        <v>31</v>
      </c>
      <c r="T43" t="s">
        <v>31</v>
      </c>
      <c r="U43" t="s">
        <v>30</v>
      </c>
      <c r="V43" t="s">
        <v>31</v>
      </c>
      <c r="W43" t="s">
        <v>31</v>
      </c>
      <c r="X43" t="s">
        <v>30</v>
      </c>
      <c r="Y43" t="s">
        <v>460</v>
      </c>
      <c r="Z43" t="s">
        <v>461</v>
      </c>
      <c r="AA43" t="s">
        <v>455</v>
      </c>
      <c r="AB43">
        <v>150</v>
      </c>
      <c r="AC43" t="s">
        <v>451</v>
      </c>
      <c r="AD43">
        <v>0</v>
      </c>
    </row>
    <row r="44" spans="1:32" x14ac:dyDescent="0.25">
      <c r="A44">
        <v>43</v>
      </c>
      <c r="B44" t="s">
        <v>93</v>
      </c>
      <c r="C44" t="s">
        <v>94</v>
      </c>
      <c r="D44" t="s">
        <v>26</v>
      </c>
      <c r="E44" t="s">
        <v>27</v>
      </c>
      <c r="F44" t="s">
        <v>475</v>
      </c>
      <c r="G44" t="s">
        <v>29</v>
      </c>
      <c r="J44">
        <v>518.76400000000001</v>
      </c>
      <c r="K44">
        <v>10</v>
      </c>
      <c r="L44">
        <v>4</v>
      </c>
      <c r="M44">
        <v>2.0063148715553498</v>
      </c>
      <c r="N44">
        <v>1.9824606898780499</v>
      </c>
      <c r="O44">
        <v>2.62576513180942E-2</v>
      </c>
      <c r="P44">
        <v>21.433991637360101</v>
      </c>
      <c r="Q44">
        <v>2.2115117551279299E-4</v>
      </c>
      <c r="R44" t="s">
        <v>30</v>
      </c>
      <c r="S44" t="s">
        <v>31</v>
      </c>
      <c r="T44" t="s">
        <v>31</v>
      </c>
      <c r="U44" t="s">
        <v>30</v>
      </c>
      <c r="V44" t="s">
        <v>31</v>
      </c>
      <c r="W44" t="s">
        <v>31</v>
      </c>
      <c r="X44" t="s">
        <v>30</v>
      </c>
      <c r="Y44" t="s">
        <v>460</v>
      </c>
      <c r="Z44" t="s">
        <v>462</v>
      </c>
      <c r="AA44" t="s">
        <v>455</v>
      </c>
      <c r="AB44">
        <v>38</v>
      </c>
      <c r="AC44" t="s">
        <v>451</v>
      </c>
      <c r="AD44">
        <v>0.5</v>
      </c>
      <c r="AF44">
        <f t="shared" ref="AF44" si="20">IFERROR(AVERAGE(Q44:Q45),"")</f>
        <v>2.1800061848502349E-4</v>
      </c>
    </row>
    <row r="45" spans="1:32" x14ac:dyDescent="0.25">
      <c r="A45">
        <v>44</v>
      </c>
      <c r="B45" t="s">
        <v>95</v>
      </c>
      <c r="C45" t="s">
        <v>94</v>
      </c>
      <c r="D45" t="s">
        <v>26</v>
      </c>
      <c r="E45" t="s">
        <v>27</v>
      </c>
      <c r="F45" t="s">
        <v>475</v>
      </c>
      <c r="G45" t="s">
        <v>29</v>
      </c>
      <c r="J45">
        <v>518.76400000000001</v>
      </c>
      <c r="K45">
        <v>9</v>
      </c>
      <c r="L45">
        <v>4</v>
      </c>
      <c r="M45">
        <v>1.97253722782279</v>
      </c>
      <c r="N45">
        <v>1.9824606898780499</v>
      </c>
      <c r="O45">
        <v>2.62576513180942E-2</v>
      </c>
      <c r="P45">
        <v>21.476231126854699</v>
      </c>
      <c r="Q45">
        <v>2.1485006145725399E-4</v>
      </c>
      <c r="R45" t="s">
        <v>30</v>
      </c>
      <c r="S45" t="s">
        <v>31</v>
      </c>
      <c r="T45" t="s">
        <v>31</v>
      </c>
      <c r="U45" t="s">
        <v>30</v>
      </c>
      <c r="V45" t="s">
        <v>31</v>
      </c>
      <c r="W45" t="s">
        <v>31</v>
      </c>
      <c r="X45" t="s">
        <v>30</v>
      </c>
      <c r="Y45" t="s">
        <v>460</v>
      </c>
      <c r="Z45" t="s">
        <v>462</v>
      </c>
      <c r="AA45" t="s">
        <v>455</v>
      </c>
      <c r="AB45">
        <v>38</v>
      </c>
      <c r="AC45" t="s">
        <v>451</v>
      </c>
      <c r="AD45">
        <v>0.5</v>
      </c>
    </row>
    <row r="46" spans="1:32" x14ac:dyDescent="0.25">
      <c r="A46">
        <v>45</v>
      </c>
      <c r="B46" t="s">
        <v>96</v>
      </c>
      <c r="C46" t="s">
        <v>97</v>
      </c>
      <c r="D46" t="s">
        <v>26</v>
      </c>
      <c r="E46" t="s">
        <v>27</v>
      </c>
      <c r="F46" t="s">
        <v>475</v>
      </c>
      <c r="G46" t="s">
        <v>29</v>
      </c>
      <c r="J46">
        <v>518.76400000000001</v>
      </c>
      <c r="K46">
        <v>10</v>
      </c>
      <c r="L46">
        <v>4</v>
      </c>
      <c r="M46">
        <v>2.0060658385479999</v>
      </c>
      <c r="N46">
        <v>1.9824606898780499</v>
      </c>
      <c r="O46">
        <v>2.62576513180942E-2</v>
      </c>
      <c r="P46">
        <v>19.8412949831717</v>
      </c>
      <c r="Q46">
        <v>6.5772749864064103E-4</v>
      </c>
      <c r="R46" t="s">
        <v>30</v>
      </c>
      <c r="S46" t="s">
        <v>31</v>
      </c>
      <c r="T46" t="s">
        <v>31</v>
      </c>
      <c r="U46" t="s">
        <v>30</v>
      </c>
      <c r="V46" t="s">
        <v>31</v>
      </c>
      <c r="W46" t="s">
        <v>31</v>
      </c>
      <c r="X46" t="s">
        <v>30</v>
      </c>
      <c r="Y46" t="s">
        <v>460</v>
      </c>
      <c r="Z46" t="s">
        <v>462</v>
      </c>
      <c r="AA46" t="s">
        <v>455</v>
      </c>
      <c r="AB46">
        <v>88</v>
      </c>
      <c r="AC46" t="s">
        <v>451</v>
      </c>
      <c r="AD46">
        <v>0.5</v>
      </c>
      <c r="AF46">
        <f t="shared" ref="AF46" si="21">IFERROR(AVERAGE(Q46:Q47),"")</f>
        <v>6.3296278642664303E-4</v>
      </c>
    </row>
    <row r="47" spans="1:32" x14ac:dyDescent="0.25">
      <c r="A47">
        <v>46</v>
      </c>
      <c r="B47" t="s">
        <v>98</v>
      </c>
      <c r="C47" t="s">
        <v>97</v>
      </c>
      <c r="D47" t="s">
        <v>26</v>
      </c>
      <c r="E47" t="s">
        <v>27</v>
      </c>
      <c r="F47" t="s">
        <v>475</v>
      </c>
      <c r="G47" t="s">
        <v>29</v>
      </c>
      <c r="J47">
        <v>518.76400000000001</v>
      </c>
      <c r="K47">
        <v>9</v>
      </c>
      <c r="L47">
        <v>5</v>
      </c>
      <c r="M47">
        <v>1.95342058657978</v>
      </c>
      <c r="N47">
        <v>1.9824606898780499</v>
      </c>
      <c r="O47">
        <v>2.62576513180942E-2</v>
      </c>
      <c r="P47">
        <v>19.955697521271802</v>
      </c>
      <c r="Q47">
        <v>6.0819807421264504E-4</v>
      </c>
      <c r="R47" t="s">
        <v>30</v>
      </c>
      <c r="S47" t="s">
        <v>31</v>
      </c>
      <c r="T47" t="s">
        <v>31</v>
      </c>
      <c r="U47" t="s">
        <v>30</v>
      </c>
      <c r="V47" t="s">
        <v>31</v>
      </c>
      <c r="W47" t="s">
        <v>31</v>
      </c>
      <c r="X47" t="s">
        <v>30</v>
      </c>
      <c r="Y47" t="s">
        <v>460</v>
      </c>
      <c r="Z47" t="s">
        <v>462</v>
      </c>
      <c r="AA47" t="s">
        <v>455</v>
      </c>
      <c r="AB47">
        <v>88</v>
      </c>
      <c r="AC47" t="s">
        <v>451</v>
      </c>
      <c r="AD47">
        <v>0.5</v>
      </c>
    </row>
    <row r="48" spans="1:32" x14ac:dyDescent="0.25">
      <c r="A48">
        <v>47</v>
      </c>
      <c r="B48" t="s">
        <v>99</v>
      </c>
      <c r="C48" t="s">
        <v>100</v>
      </c>
      <c r="D48" t="s">
        <v>26</v>
      </c>
      <c r="E48" t="s">
        <v>27</v>
      </c>
      <c r="F48" t="s">
        <v>475</v>
      </c>
      <c r="G48" t="s">
        <v>29</v>
      </c>
      <c r="J48">
        <v>518.76400000000001</v>
      </c>
      <c r="K48">
        <v>9</v>
      </c>
      <c r="L48">
        <v>4</v>
      </c>
      <c r="M48">
        <v>1.98774210320384</v>
      </c>
      <c r="N48">
        <v>1.9824606898780499</v>
      </c>
      <c r="O48">
        <v>2.62576513180942E-2</v>
      </c>
      <c r="P48">
        <v>19.607625587047401</v>
      </c>
      <c r="Q48">
        <v>7.7178016922019202E-4</v>
      </c>
      <c r="R48" t="s">
        <v>30</v>
      </c>
      <c r="S48" t="s">
        <v>31</v>
      </c>
      <c r="T48" t="s">
        <v>31</v>
      </c>
      <c r="U48" t="s">
        <v>30</v>
      </c>
      <c r="V48" t="s">
        <v>31</v>
      </c>
      <c r="W48" t="s">
        <v>31</v>
      </c>
      <c r="X48" t="s">
        <v>30</v>
      </c>
      <c r="Y48" t="s">
        <v>460</v>
      </c>
      <c r="Z48" t="s">
        <v>462</v>
      </c>
      <c r="AA48" t="s">
        <v>455</v>
      </c>
      <c r="AB48">
        <v>150</v>
      </c>
      <c r="AC48" t="s">
        <v>451</v>
      </c>
      <c r="AD48">
        <v>0.5</v>
      </c>
      <c r="AF48">
        <f t="shared" ref="AF48" si="22">IFERROR(AVERAGE(Q48:Q49),"")</f>
        <v>7.9083737853982E-4</v>
      </c>
    </row>
    <row r="49" spans="1:32" x14ac:dyDescent="0.25">
      <c r="A49">
        <v>48</v>
      </c>
      <c r="B49" t="s">
        <v>101</v>
      </c>
      <c r="C49" t="s">
        <v>100</v>
      </c>
      <c r="D49" t="s">
        <v>26</v>
      </c>
      <c r="E49" t="s">
        <v>27</v>
      </c>
      <c r="F49" t="s">
        <v>475</v>
      </c>
      <c r="G49" t="s">
        <v>29</v>
      </c>
      <c r="J49">
        <v>518.76400000000001</v>
      </c>
      <c r="K49">
        <v>9</v>
      </c>
      <c r="L49">
        <v>4</v>
      </c>
      <c r="M49">
        <v>1.9650799214883301</v>
      </c>
      <c r="N49">
        <v>1.9824606898780499</v>
      </c>
      <c r="O49">
        <v>2.62576513180942E-2</v>
      </c>
      <c r="P49">
        <v>19.537186291554601</v>
      </c>
      <c r="Q49">
        <v>8.0989458785944799E-4</v>
      </c>
      <c r="R49" t="s">
        <v>30</v>
      </c>
      <c r="S49" t="s">
        <v>31</v>
      </c>
      <c r="T49" t="s">
        <v>31</v>
      </c>
      <c r="U49" t="s">
        <v>30</v>
      </c>
      <c r="V49" t="s">
        <v>31</v>
      </c>
      <c r="W49" t="s">
        <v>31</v>
      </c>
      <c r="X49" t="s">
        <v>30</v>
      </c>
      <c r="Y49" t="s">
        <v>460</v>
      </c>
      <c r="Z49" t="s">
        <v>462</v>
      </c>
      <c r="AA49" t="s">
        <v>455</v>
      </c>
      <c r="AB49">
        <v>150</v>
      </c>
      <c r="AC49" t="s">
        <v>451</v>
      </c>
      <c r="AD49">
        <v>0.5</v>
      </c>
    </row>
    <row r="50" spans="1:32" x14ac:dyDescent="0.25">
      <c r="A50">
        <v>49</v>
      </c>
      <c r="B50" t="s">
        <v>102</v>
      </c>
      <c r="C50" t="s">
        <v>103</v>
      </c>
      <c r="D50" t="s">
        <v>26</v>
      </c>
      <c r="E50" t="s">
        <v>27</v>
      </c>
      <c r="F50" t="s">
        <v>475</v>
      </c>
      <c r="G50" t="s">
        <v>29</v>
      </c>
      <c r="J50">
        <v>518.76400000000001</v>
      </c>
      <c r="K50">
        <v>9</v>
      </c>
      <c r="L50">
        <v>4</v>
      </c>
      <c r="M50">
        <v>2.0019266096169899</v>
      </c>
      <c r="N50">
        <v>1.9824606898780499</v>
      </c>
      <c r="O50">
        <v>2.62576513180942E-2</v>
      </c>
      <c r="P50">
        <v>19.5914834245248</v>
      </c>
      <c r="Q50">
        <v>7.8035306401800803E-4</v>
      </c>
      <c r="R50" t="s">
        <v>30</v>
      </c>
      <c r="S50" t="s">
        <v>31</v>
      </c>
      <c r="T50" t="s">
        <v>31</v>
      </c>
      <c r="U50" t="s">
        <v>30</v>
      </c>
      <c r="V50" t="s">
        <v>31</v>
      </c>
      <c r="W50" t="s">
        <v>31</v>
      </c>
      <c r="X50" t="s">
        <v>30</v>
      </c>
      <c r="Y50" t="s">
        <v>460</v>
      </c>
      <c r="Z50" t="s">
        <v>463</v>
      </c>
      <c r="AA50" t="s">
        <v>455</v>
      </c>
      <c r="AB50">
        <v>38</v>
      </c>
      <c r="AC50" t="s">
        <v>451</v>
      </c>
      <c r="AD50">
        <v>5</v>
      </c>
      <c r="AF50">
        <f t="shared" ref="AF50" si="23">IFERROR(AVERAGE(Q50:Q51),"")</f>
        <v>8.0524602579766405E-4</v>
      </c>
    </row>
    <row r="51" spans="1:32" x14ac:dyDescent="0.25">
      <c r="A51">
        <v>50</v>
      </c>
      <c r="B51" t="s">
        <v>104</v>
      </c>
      <c r="C51" t="s">
        <v>103</v>
      </c>
      <c r="D51" t="s">
        <v>26</v>
      </c>
      <c r="E51" t="s">
        <v>27</v>
      </c>
      <c r="F51" t="s">
        <v>475</v>
      </c>
      <c r="G51" t="s">
        <v>29</v>
      </c>
      <c r="J51">
        <v>518.76400000000001</v>
      </c>
      <c r="K51">
        <v>8</v>
      </c>
      <c r="L51">
        <v>4</v>
      </c>
      <c r="M51">
        <v>1.95072578803492</v>
      </c>
      <c r="N51">
        <v>1.9824606898780499</v>
      </c>
      <c r="O51">
        <v>2.62576513180942E-2</v>
      </c>
      <c r="P51">
        <v>19.5011090747137</v>
      </c>
      <c r="Q51">
        <v>8.3013898757731996E-4</v>
      </c>
      <c r="R51" t="s">
        <v>30</v>
      </c>
      <c r="S51" t="s">
        <v>31</v>
      </c>
      <c r="T51" t="s">
        <v>31</v>
      </c>
      <c r="U51" t="s">
        <v>30</v>
      </c>
      <c r="V51" t="s">
        <v>31</v>
      </c>
      <c r="W51" t="s">
        <v>31</v>
      </c>
      <c r="X51" t="s">
        <v>30</v>
      </c>
      <c r="Y51" t="s">
        <v>460</v>
      </c>
      <c r="Z51" t="s">
        <v>463</v>
      </c>
      <c r="AA51" t="s">
        <v>455</v>
      </c>
      <c r="AB51">
        <v>38</v>
      </c>
      <c r="AC51" t="s">
        <v>451</v>
      </c>
      <c r="AD51">
        <v>5</v>
      </c>
    </row>
    <row r="52" spans="1:32" x14ac:dyDescent="0.25">
      <c r="A52">
        <v>51</v>
      </c>
      <c r="B52" t="s">
        <v>105</v>
      </c>
      <c r="C52" t="s">
        <v>106</v>
      </c>
      <c r="D52" t="s">
        <v>26</v>
      </c>
      <c r="E52" t="s">
        <v>27</v>
      </c>
      <c r="F52" t="s">
        <v>475</v>
      </c>
      <c r="G52" t="s">
        <v>29</v>
      </c>
      <c r="J52">
        <v>518.76400000000001</v>
      </c>
      <c r="K52">
        <v>8</v>
      </c>
      <c r="L52">
        <v>4</v>
      </c>
      <c r="M52">
        <v>1.9582374220374601</v>
      </c>
      <c r="N52">
        <v>1.9824606898780499</v>
      </c>
      <c r="O52">
        <v>2.62576513180942E-2</v>
      </c>
      <c r="P52">
        <v>19.0795390304189</v>
      </c>
      <c r="Q52">
        <v>1.1077540866392501E-3</v>
      </c>
      <c r="R52" t="s">
        <v>30</v>
      </c>
      <c r="S52" t="s">
        <v>31</v>
      </c>
      <c r="T52" t="s">
        <v>31</v>
      </c>
      <c r="U52" t="s">
        <v>30</v>
      </c>
      <c r="V52" t="s">
        <v>31</v>
      </c>
      <c r="W52" t="s">
        <v>31</v>
      </c>
      <c r="X52" t="s">
        <v>30</v>
      </c>
      <c r="Y52" t="s">
        <v>460</v>
      </c>
      <c r="Z52" t="s">
        <v>463</v>
      </c>
      <c r="AA52" t="s">
        <v>455</v>
      </c>
      <c r="AB52">
        <v>88</v>
      </c>
      <c r="AC52" t="s">
        <v>451</v>
      </c>
      <c r="AD52">
        <v>5</v>
      </c>
      <c r="AF52">
        <f t="shared" ref="AF52" si="24">IFERROR(AVERAGE(Q52:Q53),"")</f>
        <v>1.0122685461948751E-3</v>
      </c>
    </row>
    <row r="53" spans="1:32" x14ac:dyDescent="0.25">
      <c r="A53">
        <v>52</v>
      </c>
      <c r="B53" t="s">
        <v>107</v>
      </c>
      <c r="C53" t="s">
        <v>106</v>
      </c>
      <c r="D53" t="s">
        <v>26</v>
      </c>
      <c r="E53" t="s">
        <v>27</v>
      </c>
      <c r="F53" t="s">
        <v>475</v>
      </c>
      <c r="G53" t="s">
        <v>29</v>
      </c>
      <c r="J53">
        <v>518.76400000000001</v>
      </c>
      <c r="K53">
        <v>10</v>
      </c>
      <c r="L53">
        <v>4</v>
      </c>
      <c r="M53">
        <v>1.9757240015554201</v>
      </c>
      <c r="N53">
        <v>1.9824606898780499</v>
      </c>
      <c r="O53">
        <v>2.62576513180942E-2</v>
      </c>
      <c r="P53">
        <v>19.356038152270401</v>
      </c>
      <c r="Q53">
        <v>9.1678300575050002E-4</v>
      </c>
      <c r="R53" t="s">
        <v>30</v>
      </c>
      <c r="S53" t="s">
        <v>31</v>
      </c>
      <c r="T53" t="s">
        <v>31</v>
      </c>
      <c r="U53" t="s">
        <v>30</v>
      </c>
      <c r="V53" t="s">
        <v>31</v>
      </c>
      <c r="W53" t="s">
        <v>31</v>
      </c>
      <c r="X53" t="s">
        <v>30</v>
      </c>
      <c r="Y53" t="s">
        <v>460</v>
      </c>
      <c r="Z53" t="s">
        <v>463</v>
      </c>
      <c r="AA53" t="s">
        <v>455</v>
      </c>
      <c r="AB53">
        <v>88</v>
      </c>
      <c r="AC53" t="s">
        <v>451</v>
      </c>
      <c r="AD53">
        <v>5</v>
      </c>
    </row>
    <row r="54" spans="1:32" x14ac:dyDescent="0.25">
      <c r="A54">
        <v>53</v>
      </c>
      <c r="B54" t="s">
        <v>108</v>
      </c>
      <c r="C54" t="s">
        <v>109</v>
      </c>
      <c r="D54" t="s">
        <v>26</v>
      </c>
      <c r="E54" t="s">
        <v>27</v>
      </c>
      <c r="F54" t="s">
        <v>475</v>
      </c>
      <c r="G54" t="s">
        <v>29</v>
      </c>
      <c r="J54">
        <v>518.76400000000001</v>
      </c>
      <c r="K54">
        <v>9</v>
      </c>
      <c r="L54">
        <v>4</v>
      </c>
      <c r="M54">
        <v>1.9901564382863</v>
      </c>
      <c r="N54">
        <v>1.9824606898780499</v>
      </c>
      <c r="O54">
        <v>2.62576513180942E-2</v>
      </c>
      <c r="P54">
        <v>18.390925148633201</v>
      </c>
      <c r="Q54">
        <v>1.77460852493004E-3</v>
      </c>
      <c r="R54" t="s">
        <v>30</v>
      </c>
      <c r="S54" t="s">
        <v>31</v>
      </c>
      <c r="T54" t="s">
        <v>31</v>
      </c>
      <c r="U54" t="s">
        <v>30</v>
      </c>
      <c r="V54" t="s">
        <v>31</v>
      </c>
      <c r="W54" t="s">
        <v>31</v>
      </c>
      <c r="X54" t="s">
        <v>30</v>
      </c>
      <c r="Y54" t="s">
        <v>460</v>
      </c>
      <c r="Z54" t="s">
        <v>463</v>
      </c>
      <c r="AA54" t="s">
        <v>455</v>
      </c>
      <c r="AB54">
        <v>150</v>
      </c>
      <c r="AC54" t="s">
        <v>451</v>
      </c>
      <c r="AD54">
        <v>5</v>
      </c>
      <c r="AF54">
        <f t="shared" ref="AF54" si="25">IFERROR(AVERAGE(Q54:Q55),"")</f>
        <v>1.7036283742429851E-3</v>
      </c>
    </row>
    <row r="55" spans="1:32" x14ac:dyDescent="0.25">
      <c r="A55">
        <v>54</v>
      </c>
      <c r="B55" t="s">
        <v>110</v>
      </c>
      <c r="C55" t="s">
        <v>109</v>
      </c>
      <c r="D55" t="s">
        <v>26</v>
      </c>
      <c r="E55" t="s">
        <v>27</v>
      </c>
      <c r="F55" t="s">
        <v>475</v>
      </c>
      <c r="G55" t="s">
        <v>29</v>
      </c>
      <c r="J55">
        <v>518.76400000000001</v>
      </c>
      <c r="K55">
        <v>9</v>
      </c>
      <c r="L55">
        <v>4</v>
      </c>
      <c r="M55">
        <v>1.99252161916048</v>
      </c>
      <c r="N55">
        <v>1.9824606898780499</v>
      </c>
      <c r="O55">
        <v>2.62576513180942E-2</v>
      </c>
      <c r="P55">
        <v>18.512760225358999</v>
      </c>
      <c r="Q55">
        <v>1.6326482235559301E-3</v>
      </c>
      <c r="R55" t="s">
        <v>30</v>
      </c>
      <c r="S55" t="s">
        <v>31</v>
      </c>
      <c r="T55" t="s">
        <v>31</v>
      </c>
      <c r="U55" t="s">
        <v>30</v>
      </c>
      <c r="V55" t="s">
        <v>31</v>
      </c>
      <c r="W55" t="s">
        <v>31</v>
      </c>
      <c r="X55" t="s">
        <v>30</v>
      </c>
      <c r="Y55" t="s">
        <v>460</v>
      </c>
      <c r="Z55" t="s">
        <v>463</v>
      </c>
      <c r="AA55" t="s">
        <v>455</v>
      </c>
      <c r="AB55">
        <v>150</v>
      </c>
      <c r="AC55" t="s">
        <v>451</v>
      </c>
      <c r="AD55">
        <v>5</v>
      </c>
    </row>
    <row r="56" spans="1:32" x14ac:dyDescent="0.25">
      <c r="A56">
        <v>55</v>
      </c>
      <c r="B56" t="s">
        <v>111</v>
      </c>
      <c r="C56" t="s">
        <v>112</v>
      </c>
      <c r="D56" t="s">
        <v>26</v>
      </c>
      <c r="E56" t="s">
        <v>27</v>
      </c>
      <c r="F56" t="s">
        <v>475</v>
      </c>
      <c r="G56" t="s">
        <v>29</v>
      </c>
      <c r="J56">
        <v>518.76400000000001</v>
      </c>
      <c r="K56">
        <v>10</v>
      </c>
      <c r="L56">
        <v>4</v>
      </c>
      <c r="M56">
        <v>2.0068495417524099</v>
      </c>
      <c r="N56">
        <v>1.9824606898780499</v>
      </c>
      <c r="O56">
        <v>2.62576513180942E-2</v>
      </c>
      <c r="P56">
        <v>19.6178950086695</v>
      </c>
      <c r="Q56">
        <v>7.6637529456074105E-4</v>
      </c>
      <c r="R56" t="s">
        <v>30</v>
      </c>
      <c r="S56" t="s">
        <v>31</v>
      </c>
      <c r="T56" t="s">
        <v>31</v>
      </c>
      <c r="U56" t="s">
        <v>30</v>
      </c>
      <c r="V56" t="s">
        <v>31</v>
      </c>
      <c r="W56" t="s">
        <v>31</v>
      </c>
      <c r="X56" t="s">
        <v>30</v>
      </c>
      <c r="Y56" t="s">
        <v>460</v>
      </c>
      <c r="Z56" t="s">
        <v>464</v>
      </c>
      <c r="AA56" t="s">
        <v>455</v>
      </c>
      <c r="AB56">
        <v>38</v>
      </c>
      <c r="AC56" t="s">
        <v>452</v>
      </c>
      <c r="AD56">
        <v>0</v>
      </c>
      <c r="AF56">
        <f t="shared" ref="AF56" si="26">IFERROR(AVERAGE(Q56:Q57),"")</f>
        <v>6.959779124707465E-4</v>
      </c>
    </row>
    <row r="57" spans="1:32" x14ac:dyDescent="0.25">
      <c r="A57">
        <v>56</v>
      </c>
      <c r="B57" t="s">
        <v>113</v>
      </c>
      <c r="C57" t="s">
        <v>112</v>
      </c>
      <c r="D57" t="s">
        <v>26</v>
      </c>
      <c r="E57" t="s">
        <v>27</v>
      </c>
      <c r="F57" t="s">
        <v>475</v>
      </c>
      <c r="G57" t="s">
        <v>29</v>
      </c>
      <c r="J57">
        <v>518.76400000000001</v>
      </c>
      <c r="K57">
        <v>7</v>
      </c>
      <c r="L57">
        <v>5</v>
      </c>
      <c r="M57">
        <v>1.9570289611926299</v>
      </c>
      <c r="N57">
        <v>1.9824606898780499</v>
      </c>
      <c r="O57">
        <v>2.62576513180942E-2</v>
      </c>
      <c r="P57">
        <v>19.914519881655899</v>
      </c>
      <c r="Q57">
        <v>6.2558053038075205E-4</v>
      </c>
      <c r="R57" t="s">
        <v>30</v>
      </c>
      <c r="S57" t="s">
        <v>31</v>
      </c>
      <c r="T57" t="s">
        <v>31</v>
      </c>
      <c r="U57" t="s">
        <v>30</v>
      </c>
      <c r="V57" t="s">
        <v>31</v>
      </c>
      <c r="W57" t="s">
        <v>31</v>
      </c>
      <c r="X57" t="s">
        <v>30</v>
      </c>
      <c r="Y57" t="s">
        <v>460</v>
      </c>
      <c r="Z57" t="s">
        <v>464</v>
      </c>
      <c r="AA57" t="s">
        <v>455</v>
      </c>
      <c r="AB57">
        <v>38</v>
      </c>
      <c r="AC57" t="s">
        <v>452</v>
      </c>
      <c r="AD57">
        <v>0</v>
      </c>
    </row>
    <row r="58" spans="1:32" x14ac:dyDescent="0.25">
      <c r="A58">
        <v>57</v>
      </c>
      <c r="B58" t="s">
        <v>114</v>
      </c>
      <c r="C58" t="s">
        <v>115</v>
      </c>
      <c r="D58" t="s">
        <v>26</v>
      </c>
      <c r="E58" t="s">
        <v>27</v>
      </c>
      <c r="F58" t="s">
        <v>475</v>
      </c>
      <c r="G58" t="s">
        <v>29</v>
      </c>
      <c r="J58">
        <v>518.76400000000001</v>
      </c>
      <c r="K58">
        <v>10</v>
      </c>
      <c r="L58">
        <v>4</v>
      </c>
      <c r="M58">
        <v>2.0109186865553101</v>
      </c>
      <c r="N58">
        <v>1.9824606898780499</v>
      </c>
      <c r="O58">
        <v>2.62576513180942E-2</v>
      </c>
      <c r="P58">
        <v>19.832038941825601</v>
      </c>
      <c r="Q58">
        <v>6.6190694420754296E-4</v>
      </c>
      <c r="R58" t="s">
        <v>30</v>
      </c>
      <c r="S58" t="s">
        <v>31</v>
      </c>
      <c r="T58" t="s">
        <v>31</v>
      </c>
      <c r="U58" t="s">
        <v>30</v>
      </c>
      <c r="V58" t="s">
        <v>31</v>
      </c>
      <c r="W58" t="s">
        <v>31</v>
      </c>
      <c r="X58" t="s">
        <v>30</v>
      </c>
      <c r="Y58" t="s">
        <v>460</v>
      </c>
      <c r="Z58" t="s">
        <v>464</v>
      </c>
      <c r="AA58" t="s">
        <v>455</v>
      </c>
      <c r="AB58">
        <v>88</v>
      </c>
      <c r="AC58" t="s">
        <v>452</v>
      </c>
      <c r="AD58">
        <v>0</v>
      </c>
      <c r="AF58">
        <f t="shared" ref="AF58" si="27">IFERROR(AVERAGE(Q58:Q59),"")</f>
        <v>7.0628628715293292E-4</v>
      </c>
    </row>
    <row r="59" spans="1:32" x14ac:dyDescent="0.25">
      <c r="A59">
        <v>58</v>
      </c>
      <c r="B59" t="s">
        <v>116</v>
      </c>
      <c r="C59" t="s">
        <v>115</v>
      </c>
      <c r="D59" t="s">
        <v>26</v>
      </c>
      <c r="E59" t="s">
        <v>27</v>
      </c>
      <c r="F59" t="s">
        <v>475</v>
      </c>
      <c r="G59" t="s">
        <v>29</v>
      </c>
      <c r="J59">
        <v>518.76400000000001</v>
      </c>
      <c r="K59">
        <v>10</v>
      </c>
      <c r="L59">
        <v>4</v>
      </c>
      <c r="M59">
        <v>1.9733518261422001</v>
      </c>
      <c r="N59">
        <v>1.9824606898780499</v>
      </c>
      <c r="O59">
        <v>2.62576513180942E-2</v>
      </c>
      <c r="P59">
        <v>19.648160235961299</v>
      </c>
      <c r="Q59">
        <v>7.5066563009832299E-4</v>
      </c>
      <c r="R59" t="s">
        <v>30</v>
      </c>
      <c r="S59" t="s">
        <v>31</v>
      </c>
      <c r="T59" t="s">
        <v>31</v>
      </c>
      <c r="U59" t="s">
        <v>30</v>
      </c>
      <c r="V59" t="s">
        <v>31</v>
      </c>
      <c r="W59" t="s">
        <v>31</v>
      </c>
      <c r="X59" t="s">
        <v>30</v>
      </c>
      <c r="Y59" t="s">
        <v>460</v>
      </c>
      <c r="Z59" t="s">
        <v>464</v>
      </c>
      <c r="AA59" t="s">
        <v>455</v>
      </c>
      <c r="AB59">
        <v>88</v>
      </c>
      <c r="AC59" t="s">
        <v>452</v>
      </c>
      <c r="AD59">
        <v>0</v>
      </c>
    </row>
    <row r="60" spans="1:32" x14ac:dyDescent="0.25">
      <c r="A60">
        <v>59</v>
      </c>
      <c r="B60" t="s">
        <v>117</v>
      </c>
      <c r="C60" t="s">
        <v>118</v>
      </c>
      <c r="D60" t="s">
        <v>26</v>
      </c>
      <c r="E60" t="s">
        <v>27</v>
      </c>
      <c r="F60" t="s">
        <v>475</v>
      </c>
      <c r="G60" t="s">
        <v>29</v>
      </c>
      <c r="J60">
        <v>518.76400000000001</v>
      </c>
      <c r="K60">
        <v>9</v>
      </c>
      <c r="L60">
        <v>4</v>
      </c>
      <c r="M60">
        <v>1.9930520410022601</v>
      </c>
      <c r="N60">
        <v>1.9824606898780499</v>
      </c>
      <c r="O60">
        <v>2.62576513180942E-2</v>
      </c>
      <c r="P60">
        <v>19.118905943954001</v>
      </c>
      <c r="Q60">
        <v>1.07830925740656E-3</v>
      </c>
      <c r="R60" t="s">
        <v>30</v>
      </c>
      <c r="S60" t="s">
        <v>31</v>
      </c>
      <c r="T60" t="s">
        <v>31</v>
      </c>
      <c r="U60" t="s">
        <v>30</v>
      </c>
      <c r="V60" t="s">
        <v>31</v>
      </c>
      <c r="W60" t="s">
        <v>31</v>
      </c>
      <c r="X60" t="s">
        <v>30</v>
      </c>
      <c r="Y60" t="s">
        <v>460</v>
      </c>
      <c r="Z60" t="s">
        <v>464</v>
      </c>
      <c r="AA60" t="s">
        <v>455</v>
      </c>
      <c r="AB60">
        <v>150</v>
      </c>
      <c r="AC60" t="s">
        <v>452</v>
      </c>
      <c r="AD60">
        <v>0</v>
      </c>
      <c r="AF60">
        <f t="shared" ref="AF60" si="28">IFERROR(AVERAGE(Q60:Q61),"")</f>
        <v>1.0353165467487735E-3</v>
      </c>
    </row>
    <row r="61" spans="1:32" x14ac:dyDescent="0.25">
      <c r="A61">
        <v>60</v>
      </c>
      <c r="B61" t="s">
        <v>119</v>
      </c>
      <c r="C61" t="s">
        <v>118</v>
      </c>
      <c r="D61" t="s">
        <v>26</v>
      </c>
      <c r="E61" t="s">
        <v>27</v>
      </c>
      <c r="F61" t="s">
        <v>475</v>
      </c>
      <c r="G61" t="s">
        <v>29</v>
      </c>
      <c r="J61">
        <v>518.76400000000001</v>
      </c>
      <c r="K61">
        <v>9</v>
      </c>
      <c r="L61">
        <v>4</v>
      </c>
      <c r="M61">
        <v>1.93745498560484</v>
      </c>
      <c r="N61">
        <v>1.9824606898780499</v>
      </c>
      <c r="O61">
        <v>2.62576513180942E-2</v>
      </c>
      <c r="P61">
        <v>19.240337147029098</v>
      </c>
      <c r="Q61">
        <v>9.9232383609098706E-4</v>
      </c>
      <c r="R61" t="s">
        <v>30</v>
      </c>
      <c r="S61" t="s">
        <v>31</v>
      </c>
      <c r="T61" t="s">
        <v>31</v>
      </c>
      <c r="U61" t="s">
        <v>30</v>
      </c>
      <c r="V61" t="s">
        <v>31</v>
      </c>
      <c r="W61" t="s">
        <v>31</v>
      </c>
      <c r="X61" t="s">
        <v>30</v>
      </c>
      <c r="Y61" t="s">
        <v>460</v>
      </c>
      <c r="Z61" t="s">
        <v>464</v>
      </c>
      <c r="AA61" t="s">
        <v>455</v>
      </c>
      <c r="AB61">
        <v>150</v>
      </c>
      <c r="AC61" t="s">
        <v>452</v>
      </c>
      <c r="AD61">
        <v>0</v>
      </c>
    </row>
    <row r="62" spans="1:32" x14ac:dyDescent="0.25">
      <c r="A62">
        <v>61</v>
      </c>
      <c r="B62" t="s">
        <v>120</v>
      </c>
      <c r="C62" t="s">
        <v>121</v>
      </c>
      <c r="D62" t="s">
        <v>26</v>
      </c>
      <c r="E62" t="s">
        <v>27</v>
      </c>
      <c r="F62" t="s">
        <v>475</v>
      </c>
      <c r="G62" t="s">
        <v>29</v>
      </c>
      <c r="J62">
        <v>518.76400000000001</v>
      </c>
      <c r="K62">
        <v>9</v>
      </c>
      <c r="L62">
        <v>4</v>
      </c>
      <c r="M62">
        <v>1.9844636541496501</v>
      </c>
      <c r="N62">
        <v>1.9824606898780499</v>
      </c>
      <c r="O62">
        <v>2.62576513180942E-2</v>
      </c>
      <c r="P62">
        <v>20.317854053242598</v>
      </c>
      <c r="Q62">
        <v>4.7469041126715802E-4</v>
      </c>
      <c r="R62" t="s">
        <v>30</v>
      </c>
      <c r="S62" t="s">
        <v>31</v>
      </c>
      <c r="T62" t="s">
        <v>31</v>
      </c>
      <c r="U62" t="s">
        <v>30</v>
      </c>
      <c r="V62" t="s">
        <v>31</v>
      </c>
      <c r="W62" t="s">
        <v>31</v>
      </c>
      <c r="X62" t="s">
        <v>30</v>
      </c>
      <c r="Y62" t="s">
        <v>460</v>
      </c>
      <c r="Z62" t="s">
        <v>465</v>
      </c>
      <c r="AA62" t="s">
        <v>455</v>
      </c>
      <c r="AB62">
        <v>38</v>
      </c>
      <c r="AC62" t="s">
        <v>452</v>
      </c>
      <c r="AD62">
        <v>0.5</v>
      </c>
      <c r="AF62">
        <f t="shared" ref="AF62" si="29">IFERROR(AVERAGE(Q62:Q63),"")</f>
        <v>4.565753698021465E-4</v>
      </c>
    </row>
    <row r="63" spans="1:32" x14ac:dyDescent="0.25">
      <c r="A63">
        <v>62</v>
      </c>
      <c r="B63" t="s">
        <v>122</v>
      </c>
      <c r="C63" t="s">
        <v>121</v>
      </c>
      <c r="D63" t="s">
        <v>26</v>
      </c>
      <c r="E63" t="s">
        <v>27</v>
      </c>
      <c r="F63" t="s">
        <v>475</v>
      </c>
      <c r="G63" t="s">
        <v>29</v>
      </c>
      <c r="J63">
        <v>518.76400000000001</v>
      </c>
      <c r="K63">
        <v>8</v>
      </c>
      <c r="L63">
        <v>4</v>
      </c>
      <c r="M63">
        <v>1.9645061233038701</v>
      </c>
      <c r="N63">
        <v>1.9824606898780499</v>
      </c>
      <c r="O63">
        <v>2.62576513180942E-2</v>
      </c>
      <c r="P63">
        <v>20.433868933672102</v>
      </c>
      <c r="Q63">
        <v>4.3846032833713499E-4</v>
      </c>
      <c r="R63" t="s">
        <v>30</v>
      </c>
      <c r="S63" t="s">
        <v>31</v>
      </c>
      <c r="T63" t="s">
        <v>31</v>
      </c>
      <c r="U63" t="s">
        <v>30</v>
      </c>
      <c r="V63" t="s">
        <v>31</v>
      </c>
      <c r="W63" t="s">
        <v>31</v>
      </c>
      <c r="X63" t="s">
        <v>30</v>
      </c>
      <c r="Y63" t="s">
        <v>460</v>
      </c>
      <c r="Z63" t="s">
        <v>465</v>
      </c>
      <c r="AA63" t="s">
        <v>455</v>
      </c>
      <c r="AB63">
        <v>38</v>
      </c>
      <c r="AC63" t="s">
        <v>452</v>
      </c>
      <c r="AD63">
        <v>0.5</v>
      </c>
    </row>
    <row r="64" spans="1:32" x14ac:dyDescent="0.25">
      <c r="A64">
        <v>63</v>
      </c>
      <c r="B64" t="s">
        <v>123</v>
      </c>
      <c r="C64" t="s">
        <v>124</v>
      </c>
      <c r="D64" t="s">
        <v>26</v>
      </c>
      <c r="E64" t="s">
        <v>27</v>
      </c>
      <c r="F64" t="s">
        <v>475</v>
      </c>
      <c r="G64" t="s">
        <v>29</v>
      </c>
      <c r="J64">
        <v>518.76400000000001</v>
      </c>
      <c r="K64">
        <v>8</v>
      </c>
      <c r="L64">
        <v>4</v>
      </c>
      <c r="M64">
        <v>1.9707272218174201</v>
      </c>
      <c r="N64">
        <v>1.9824606898780499</v>
      </c>
      <c r="O64">
        <v>2.62576513180942E-2</v>
      </c>
      <c r="P64">
        <v>18.611159706706601</v>
      </c>
      <c r="Q64">
        <v>1.5263279011078199E-3</v>
      </c>
      <c r="R64" t="s">
        <v>30</v>
      </c>
      <c r="S64" t="s">
        <v>31</v>
      </c>
      <c r="T64" t="s">
        <v>31</v>
      </c>
      <c r="U64" t="s">
        <v>30</v>
      </c>
      <c r="V64" t="s">
        <v>31</v>
      </c>
      <c r="W64" t="s">
        <v>31</v>
      </c>
      <c r="X64" t="s">
        <v>30</v>
      </c>
      <c r="Y64" t="s">
        <v>460</v>
      </c>
      <c r="Z64" t="s">
        <v>465</v>
      </c>
      <c r="AA64" t="s">
        <v>455</v>
      </c>
      <c r="AB64">
        <v>88</v>
      </c>
      <c r="AC64" t="s">
        <v>452</v>
      </c>
      <c r="AD64">
        <v>0.5</v>
      </c>
      <c r="AF64">
        <f t="shared" ref="AF64" si="30">IFERROR(AVERAGE(Q64:Q65),"")</f>
        <v>1.4774607004080149E-3</v>
      </c>
    </row>
    <row r="65" spans="1:32" x14ac:dyDescent="0.25">
      <c r="A65">
        <v>64</v>
      </c>
      <c r="B65" t="s">
        <v>125</v>
      </c>
      <c r="C65" t="s">
        <v>124</v>
      </c>
      <c r="D65" t="s">
        <v>26</v>
      </c>
      <c r="E65" t="s">
        <v>27</v>
      </c>
      <c r="F65" t="s">
        <v>475</v>
      </c>
      <c r="G65" t="s">
        <v>29</v>
      </c>
      <c r="J65">
        <v>518.76400000000001</v>
      </c>
      <c r="K65">
        <v>11</v>
      </c>
      <c r="L65">
        <v>4</v>
      </c>
      <c r="M65">
        <v>1.9939949421096601</v>
      </c>
      <c r="N65">
        <v>1.9824606898780499</v>
      </c>
      <c r="O65">
        <v>2.62576513180942E-2</v>
      </c>
      <c r="P65">
        <v>18.7078579911765</v>
      </c>
      <c r="Q65">
        <v>1.4285934997082101E-3</v>
      </c>
      <c r="R65" t="s">
        <v>30</v>
      </c>
      <c r="S65" t="s">
        <v>31</v>
      </c>
      <c r="T65" t="s">
        <v>31</v>
      </c>
      <c r="U65" t="s">
        <v>30</v>
      </c>
      <c r="V65" t="s">
        <v>31</v>
      </c>
      <c r="W65" t="s">
        <v>31</v>
      </c>
      <c r="X65" t="s">
        <v>30</v>
      </c>
      <c r="Y65" t="s">
        <v>460</v>
      </c>
      <c r="Z65" t="s">
        <v>465</v>
      </c>
      <c r="AA65" t="s">
        <v>455</v>
      </c>
      <c r="AB65">
        <v>88</v>
      </c>
      <c r="AC65" t="s">
        <v>452</v>
      </c>
      <c r="AD65">
        <v>0.5</v>
      </c>
    </row>
    <row r="66" spans="1:32" x14ac:dyDescent="0.25">
      <c r="A66">
        <v>65</v>
      </c>
      <c r="B66" t="s">
        <v>126</v>
      </c>
      <c r="C66" t="s">
        <v>127</v>
      </c>
      <c r="D66" t="s">
        <v>26</v>
      </c>
      <c r="E66" t="s">
        <v>27</v>
      </c>
      <c r="F66" t="s">
        <v>475</v>
      </c>
      <c r="G66" t="s">
        <v>29</v>
      </c>
      <c r="J66">
        <v>518.76400000000001</v>
      </c>
      <c r="K66">
        <v>10</v>
      </c>
      <c r="L66">
        <v>4</v>
      </c>
      <c r="M66">
        <v>1.97393825297443</v>
      </c>
      <c r="N66">
        <v>1.9824606898780499</v>
      </c>
      <c r="O66">
        <v>2.62576513180942E-2</v>
      </c>
      <c r="P66">
        <v>20.6627327871633</v>
      </c>
      <c r="Q66">
        <v>3.7489609631638298E-4</v>
      </c>
      <c r="R66" t="s">
        <v>30</v>
      </c>
      <c r="S66" t="s">
        <v>31</v>
      </c>
      <c r="T66" t="s">
        <v>31</v>
      </c>
      <c r="U66" t="s">
        <v>30</v>
      </c>
      <c r="V66" t="s">
        <v>31</v>
      </c>
      <c r="W66" t="s">
        <v>31</v>
      </c>
      <c r="X66" t="s">
        <v>30</v>
      </c>
      <c r="Y66" t="s">
        <v>460</v>
      </c>
      <c r="Z66" t="s">
        <v>465</v>
      </c>
      <c r="AA66" t="s">
        <v>455</v>
      </c>
      <c r="AB66">
        <v>150</v>
      </c>
      <c r="AC66" t="s">
        <v>452</v>
      </c>
      <c r="AD66">
        <v>0.5</v>
      </c>
      <c r="AF66">
        <f t="shared" ref="AF66" si="31">IFERROR(AVERAGE(Q66:Q67),"")</f>
        <v>3.6744660086459897E-4</v>
      </c>
    </row>
    <row r="67" spans="1:32" x14ac:dyDescent="0.25">
      <c r="A67">
        <v>66</v>
      </c>
      <c r="B67" t="s">
        <v>128</v>
      </c>
      <c r="C67" t="s">
        <v>127</v>
      </c>
      <c r="D67" t="s">
        <v>26</v>
      </c>
      <c r="E67" t="s">
        <v>27</v>
      </c>
      <c r="F67" t="s">
        <v>475</v>
      </c>
      <c r="G67" t="s">
        <v>29</v>
      </c>
      <c r="J67">
        <v>518.76400000000001</v>
      </c>
      <c r="K67">
        <v>8</v>
      </c>
      <c r="L67">
        <v>4</v>
      </c>
      <c r="M67">
        <v>1.97742356350434</v>
      </c>
      <c r="N67">
        <v>1.9824606898780499</v>
      </c>
      <c r="O67">
        <v>2.62576513180942E-2</v>
      </c>
      <c r="P67">
        <v>20.721991326176202</v>
      </c>
      <c r="Q67">
        <v>3.5999710541281501E-4</v>
      </c>
      <c r="R67" t="s">
        <v>30</v>
      </c>
      <c r="S67" t="s">
        <v>31</v>
      </c>
      <c r="T67" t="s">
        <v>31</v>
      </c>
      <c r="U67" t="s">
        <v>30</v>
      </c>
      <c r="V67" t="s">
        <v>31</v>
      </c>
      <c r="W67" t="s">
        <v>31</v>
      </c>
      <c r="X67" t="s">
        <v>30</v>
      </c>
      <c r="Y67" t="s">
        <v>460</v>
      </c>
      <c r="Z67" t="s">
        <v>465</v>
      </c>
      <c r="AA67" t="s">
        <v>455</v>
      </c>
      <c r="AB67">
        <v>150</v>
      </c>
      <c r="AC67" t="s">
        <v>452</v>
      </c>
      <c r="AD67">
        <v>0.5</v>
      </c>
    </row>
    <row r="68" spans="1:32" x14ac:dyDescent="0.25">
      <c r="A68">
        <v>67</v>
      </c>
      <c r="B68" t="s">
        <v>129</v>
      </c>
      <c r="C68" t="s">
        <v>130</v>
      </c>
      <c r="D68" t="s">
        <v>26</v>
      </c>
      <c r="E68" t="s">
        <v>27</v>
      </c>
      <c r="F68" t="s">
        <v>475</v>
      </c>
      <c r="G68" t="s">
        <v>29</v>
      </c>
      <c r="J68">
        <v>518.76400000000001</v>
      </c>
      <c r="K68">
        <v>11</v>
      </c>
      <c r="L68">
        <v>4</v>
      </c>
      <c r="M68">
        <v>1.99998314619879</v>
      </c>
      <c r="N68">
        <v>1.9824606898780499</v>
      </c>
      <c r="O68">
        <v>2.62576513180942E-2</v>
      </c>
      <c r="P68">
        <v>19.363115661149301</v>
      </c>
      <c r="Q68">
        <v>9.1235338178113305E-4</v>
      </c>
      <c r="R68" t="s">
        <v>30</v>
      </c>
      <c r="S68" t="s">
        <v>31</v>
      </c>
      <c r="T68" t="s">
        <v>31</v>
      </c>
      <c r="U68" t="s">
        <v>30</v>
      </c>
      <c r="V68" t="s">
        <v>31</v>
      </c>
      <c r="W68" t="s">
        <v>31</v>
      </c>
      <c r="X68" t="s">
        <v>30</v>
      </c>
      <c r="Y68" t="s">
        <v>460</v>
      </c>
      <c r="Z68" t="s">
        <v>466</v>
      </c>
      <c r="AA68" t="s">
        <v>455</v>
      </c>
      <c r="AB68">
        <v>38</v>
      </c>
      <c r="AC68" t="s">
        <v>452</v>
      </c>
      <c r="AD68">
        <v>5</v>
      </c>
      <c r="AF68">
        <f t="shared" ref="AF68" si="32">IFERROR(AVERAGE(Q68:Q69),"")</f>
        <v>9.2022905140528308E-4</v>
      </c>
    </row>
    <row r="69" spans="1:32" x14ac:dyDescent="0.25">
      <c r="A69">
        <v>68</v>
      </c>
      <c r="B69" t="s">
        <v>131</v>
      </c>
      <c r="C69" t="s">
        <v>130</v>
      </c>
      <c r="D69" t="s">
        <v>26</v>
      </c>
      <c r="E69" t="s">
        <v>27</v>
      </c>
      <c r="F69" t="s">
        <v>475</v>
      </c>
      <c r="G69" t="s">
        <v>29</v>
      </c>
      <c r="J69">
        <v>518.76400000000001</v>
      </c>
      <c r="K69">
        <v>11</v>
      </c>
      <c r="L69">
        <v>4</v>
      </c>
      <c r="M69">
        <v>1.9916429928727499</v>
      </c>
      <c r="N69">
        <v>1.9824606898780499</v>
      </c>
      <c r="O69">
        <v>2.62576513180942E-2</v>
      </c>
      <c r="P69">
        <v>19.338102939139201</v>
      </c>
      <c r="Q69">
        <v>9.2810472102943301E-4</v>
      </c>
      <c r="R69" t="s">
        <v>30</v>
      </c>
      <c r="S69" t="s">
        <v>31</v>
      </c>
      <c r="T69" t="s">
        <v>31</v>
      </c>
      <c r="U69" t="s">
        <v>30</v>
      </c>
      <c r="V69" t="s">
        <v>31</v>
      </c>
      <c r="W69" t="s">
        <v>31</v>
      </c>
      <c r="X69" t="s">
        <v>30</v>
      </c>
      <c r="Y69" t="s">
        <v>460</v>
      </c>
      <c r="Z69" t="s">
        <v>466</v>
      </c>
      <c r="AA69" t="s">
        <v>455</v>
      </c>
      <c r="AB69">
        <v>38</v>
      </c>
      <c r="AC69" t="s">
        <v>452</v>
      </c>
      <c r="AD69">
        <v>5</v>
      </c>
    </row>
    <row r="70" spans="1:32" x14ac:dyDescent="0.25">
      <c r="A70">
        <v>69</v>
      </c>
      <c r="B70" t="s">
        <v>132</v>
      </c>
      <c r="C70" t="s">
        <v>133</v>
      </c>
      <c r="D70" t="s">
        <v>26</v>
      </c>
      <c r="E70" t="s">
        <v>27</v>
      </c>
      <c r="F70" t="s">
        <v>475</v>
      </c>
      <c r="G70" t="s">
        <v>29</v>
      </c>
      <c r="J70">
        <v>518.76400000000001</v>
      </c>
      <c r="K70">
        <v>7</v>
      </c>
      <c r="L70">
        <v>4</v>
      </c>
      <c r="M70">
        <v>1.92796090677346</v>
      </c>
      <c r="N70">
        <v>1.9824606898780499</v>
      </c>
      <c r="O70">
        <v>2.62576513180942E-2</v>
      </c>
      <c r="P70">
        <v>19.219259740837298</v>
      </c>
      <c r="Q70">
        <v>1.00674092900021E-3</v>
      </c>
      <c r="R70" t="s">
        <v>30</v>
      </c>
      <c r="S70" t="s">
        <v>31</v>
      </c>
      <c r="T70" t="s">
        <v>31</v>
      </c>
      <c r="U70" t="s">
        <v>30</v>
      </c>
      <c r="V70" t="s">
        <v>31</v>
      </c>
      <c r="W70" t="s">
        <v>31</v>
      </c>
      <c r="X70" t="s">
        <v>30</v>
      </c>
      <c r="Y70" t="s">
        <v>460</v>
      </c>
      <c r="Z70" t="s">
        <v>466</v>
      </c>
      <c r="AA70" t="s">
        <v>455</v>
      </c>
      <c r="AB70">
        <v>88</v>
      </c>
      <c r="AC70" t="s">
        <v>452</v>
      </c>
      <c r="AD70">
        <v>5</v>
      </c>
      <c r="AF70">
        <f t="shared" ref="AF70" si="33">IFERROR(AVERAGE(Q70:Q71),"")</f>
        <v>9.5032908282257494E-4</v>
      </c>
    </row>
    <row r="71" spans="1:32" x14ac:dyDescent="0.25">
      <c r="A71">
        <v>70</v>
      </c>
      <c r="B71" t="s">
        <v>134</v>
      </c>
      <c r="C71" t="s">
        <v>133</v>
      </c>
      <c r="D71" t="s">
        <v>26</v>
      </c>
      <c r="E71" t="s">
        <v>27</v>
      </c>
      <c r="F71" t="s">
        <v>475</v>
      </c>
      <c r="G71" t="s">
        <v>29</v>
      </c>
      <c r="J71">
        <v>518.76400000000001</v>
      </c>
      <c r="K71">
        <v>10</v>
      </c>
      <c r="L71">
        <v>4</v>
      </c>
      <c r="M71">
        <v>1.9838626677314799</v>
      </c>
      <c r="N71">
        <v>1.9824606898780499</v>
      </c>
      <c r="O71">
        <v>2.62576513180942E-2</v>
      </c>
      <c r="P71">
        <v>19.392946205980198</v>
      </c>
      <c r="Q71">
        <v>8.9391723664494001E-4</v>
      </c>
      <c r="R71" t="s">
        <v>30</v>
      </c>
      <c r="S71" t="s">
        <v>31</v>
      </c>
      <c r="T71" t="s">
        <v>31</v>
      </c>
      <c r="U71" t="s">
        <v>30</v>
      </c>
      <c r="V71" t="s">
        <v>31</v>
      </c>
      <c r="W71" t="s">
        <v>31</v>
      </c>
      <c r="X71" t="s">
        <v>30</v>
      </c>
      <c r="Y71" t="s">
        <v>460</v>
      </c>
      <c r="Z71" t="s">
        <v>466</v>
      </c>
      <c r="AA71" t="s">
        <v>455</v>
      </c>
      <c r="AB71">
        <v>88</v>
      </c>
      <c r="AC71" t="s">
        <v>452</v>
      </c>
      <c r="AD71">
        <v>5</v>
      </c>
    </row>
    <row r="72" spans="1:32" x14ac:dyDescent="0.25">
      <c r="A72">
        <v>71</v>
      </c>
      <c r="B72" t="s">
        <v>135</v>
      </c>
      <c r="C72" t="s">
        <v>136</v>
      </c>
      <c r="D72" t="s">
        <v>26</v>
      </c>
      <c r="E72" t="s">
        <v>27</v>
      </c>
      <c r="F72" t="s">
        <v>475</v>
      </c>
      <c r="G72" t="s">
        <v>29</v>
      </c>
      <c r="J72">
        <v>518.76400000000001</v>
      </c>
      <c r="K72">
        <v>8</v>
      </c>
      <c r="L72">
        <v>4</v>
      </c>
      <c r="M72">
        <v>2.0046823951631798</v>
      </c>
      <c r="N72">
        <v>1.9824606898780499</v>
      </c>
      <c r="O72">
        <v>2.62576513180942E-2</v>
      </c>
      <c r="P72">
        <v>20.639879681744699</v>
      </c>
      <c r="Q72">
        <v>3.8080528400037699E-4</v>
      </c>
      <c r="R72" t="s">
        <v>30</v>
      </c>
      <c r="S72" t="s">
        <v>31</v>
      </c>
      <c r="T72" t="s">
        <v>31</v>
      </c>
      <c r="U72" t="s">
        <v>30</v>
      </c>
      <c r="V72" t="s">
        <v>31</v>
      </c>
      <c r="W72" t="s">
        <v>31</v>
      </c>
      <c r="X72" t="s">
        <v>30</v>
      </c>
      <c r="Y72" t="s">
        <v>460</v>
      </c>
      <c r="Z72" t="s">
        <v>466</v>
      </c>
      <c r="AA72" t="s">
        <v>455</v>
      </c>
      <c r="AB72">
        <v>150</v>
      </c>
      <c r="AC72" t="s">
        <v>452</v>
      </c>
      <c r="AD72">
        <v>5</v>
      </c>
      <c r="AF72">
        <f t="shared" ref="AF72" si="34">IFERROR(AVERAGE(Q72:Q73),"")</f>
        <v>3.86908254247943E-4</v>
      </c>
    </row>
    <row r="73" spans="1:32" x14ac:dyDescent="0.25">
      <c r="A73">
        <v>72</v>
      </c>
      <c r="B73" t="s">
        <v>137</v>
      </c>
      <c r="C73" t="s">
        <v>136</v>
      </c>
      <c r="D73" t="s">
        <v>26</v>
      </c>
      <c r="E73" t="s">
        <v>27</v>
      </c>
      <c r="F73" t="s">
        <v>475</v>
      </c>
      <c r="G73" t="s">
        <v>29</v>
      </c>
      <c r="J73">
        <v>518.76400000000001</v>
      </c>
      <c r="K73">
        <v>9</v>
      </c>
      <c r="L73">
        <v>4</v>
      </c>
      <c r="M73">
        <v>1.9693675338784</v>
      </c>
      <c r="N73">
        <v>1.9824606898780499</v>
      </c>
      <c r="O73">
        <v>2.62576513180942E-2</v>
      </c>
      <c r="P73">
        <v>20.593776798879901</v>
      </c>
      <c r="Q73">
        <v>3.9301122449550901E-4</v>
      </c>
      <c r="R73" t="s">
        <v>30</v>
      </c>
      <c r="S73" t="s">
        <v>31</v>
      </c>
      <c r="T73" t="s">
        <v>31</v>
      </c>
      <c r="U73" t="s">
        <v>30</v>
      </c>
      <c r="V73" t="s">
        <v>31</v>
      </c>
      <c r="W73" t="s">
        <v>31</v>
      </c>
      <c r="X73" t="s">
        <v>30</v>
      </c>
      <c r="Y73" t="s">
        <v>460</v>
      </c>
      <c r="Z73" t="s">
        <v>466</v>
      </c>
      <c r="AA73" t="s">
        <v>455</v>
      </c>
      <c r="AB73">
        <v>150</v>
      </c>
      <c r="AC73" t="s">
        <v>452</v>
      </c>
      <c r="AD73">
        <v>5</v>
      </c>
    </row>
    <row r="74" spans="1:32" x14ac:dyDescent="0.25">
      <c r="A74">
        <v>73</v>
      </c>
      <c r="B74" t="s">
        <v>138</v>
      </c>
      <c r="C74" t="s">
        <v>139</v>
      </c>
      <c r="D74" t="s">
        <v>26</v>
      </c>
      <c r="E74" t="s">
        <v>27</v>
      </c>
      <c r="F74" t="s">
        <v>475</v>
      </c>
      <c r="G74" t="s">
        <v>29</v>
      </c>
      <c r="J74">
        <v>518.76400000000001</v>
      </c>
      <c r="K74">
        <v>8</v>
      </c>
      <c r="L74">
        <v>4</v>
      </c>
      <c r="M74">
        <v>1.9903381901799599</v>
      </c>
      <c r="N74">
        <v>1.9824606898780499</v>
      </c>
      <c r="O74">
        <v>2.62576513180942E-2</v>
      </c>
      <c r="P74">
        <v>18.5536799523056</v>
      </c>
      <c r="Q74">
        <v>1.5875634425211399E-3</v>
      </c>
      <c r="R74" t="s">
        <v>30</v>
      </c>
      <c r="S74" t="s">
        <v>31</v>
      </c>
      <c r="T74" t="s">
        <v>31</v>
      </c>
      <c r="U74" t="s">
        <v>30</v>
      </c>
      <c r="V74" t="s">
        <v>31</v>
      </c>
      <c r="W74" t="s">
        <v>31</v>
      </c>
      <c r="X74" t="s">
        <v>30</v>
      </c>
      <c r="Y74" t="s">
        <v>467</v>
      </c>
      <c r="Z74" t="s">
        <v>461</v>
      </c>
      <c r="AA74" t="s">
        <v>454</v>
      </c>
      <c r="AB74">
        <v>38</v>
      </c>
      <c r="AC74" t="s">
        <v>451</v>
      </c>
      <c r="AD74">
        <v>0</v>
      </c>
      <c r="AF74">
        <f t="shared" ref="AF74" si="35">IFERROR(AVERAGE(Q74:Q75),"")</f>
        <v>1.556601807545755E-3</v>
      </c>
    </row>
    <row r="75" spans="1:32" x14ac:dyDescent="0.25">
      <c r="A75">
        <v>74</v>
      </c>
      <c r="B75" t="s">
        <v>140</v>
      </c>
      <c r="C75" t="s">
        <v>139</v>
      </c>
      <c r="D75" t="s">
        <v>26</v>
      </c>
      <c r="E75" t="s">
        <v>27</v>
      </c>
      <c r="F75" t="s">
        <v>475</v>
      </c>
      <c r="G75" t="s">
        <v>29</v>
      </c>
      <c r="J75">
        <v>518.76400000000001</v>
      </c>
      <c r="K75">
        <v>10</v>
      </c>
      <c r="L75">
        <v>4</v>
      </c>
      <c r="M75">
        <v>2.0331536297752901</v>
      </c>
      <c r="N75">
        <v>1.9824606898780499</v>
      </c>
      <c r="O75">
        <v>2.62576513180942E-2</v>
      </c>
      <c r="P75">
        <v>18.611818267496599</v>
      </c>
      <c r="Q75">
        <v>1.5256401725703701E-3</v>
      </c>
      <c r="R75" t="s">
        <v>30</v>
      </c>
      <c r="S75" t="s">
        <v>31</v>
      </c>
      <c r="T75" t="s">
        <v>31</v>
      </c>
      <c r="U75" t="s">
        <v>30</v>
      </c>
      <c r="V75" t="s">
        <v>31</v>
      </c>
      <c r="W75" t="s">
        <v>31</v>
      </c>
      <c r="X75" t="s">
        <v>30</v>
      </c>
      <c r="Y75" t="s">
        <v>467</v>
      </c>
      <c r="Z75" t="s">
        <v>461</v>
      </c>
      <c r="AA75" t="s">
        <v>454</v>
      </c>
      <c r="AB75">
        <v>38</v>
      </c>
      <c r="AC75" t="s">
        <v>451</v>
      </c>
      <c r="AD75">
        <v>0</v>
      </c>
    </row>
    <row r="76" spans="1:32" x14ac:dyDescent="0.25">
      <c r="A76">
        <v>75</v>
      </c>
      <c r="B76" t="s">
        <v>141</v>
      </c>
      <c r="C76" t="s">
        <v>142</v>
      </c>
      <c r="D76" t="s">
        <v>26</v>
      </c>
      <c r="E76" t="s">
        <v>27</v>
      </c>
      <c r="F76" t="s">
        <v>475</v>
      </c>
      <c r="G76" t="s">
        <v>29</v>
      </c>
      <c r="J76">
        <v>518.76400000000001</v>
      </c>
      <c r="K76">
        <v>10</v>
      </c>
      <c r="L76">
        <v>4</v>
      </c>
      <c r="M76">
        <v>1.9988512952844899</v>
      </c>
      <c r="N76">
        <v>1.9824606898780499</v>
      </c>
      <c r="O76">
        <v>2.62576513180942E-2</v>
      </c>
      <c r="P76">
        <v>18.345078431827002</v>
      </c>
      <c r="Q76">
        <v>1.8311689593590601E-3</v>
      </c>
      <c r="R76" t="s">
        <v>30</v>
      </c>
      <c r="S76" t="s">
        <v>31</v>
      </c>
      <c r="T76" t="s">
        <v>31</v>
      </c>
      <c r="U76" t="s">
        <v>30</v>
      </c>
      <c r="V76" t="s">
        <v>31</v>
      </c>
      <c r="W76" t="s">
        <v>31</v>
      </c>
      <c r="X76" t="s">
        <v>30</v>
      </c>
      <c r="Y76" t="s">
        <v>467</v>
      </c>
      <c r="Z76" t="s">
        <v>461</v>
      </c>
      <c r="AA76" t="s">
        <v>454</v>
      </c>
      <c r="AB76">
        <v>88</v>
      </c>
      <c r="AC76" t="s">
        <v>451</v>
      </c>
      <c r="AD76">
        <v>0</v>
      </c>
      <c r="AF76">
        <f t="shared" ref="AF76" si="36">IFERROR(AVERAGE(Q76:Q77),"")</f>
        <v>1.6366561974495251E-3</v>
      </c>
    </row>
    <row r="77" spans="1:32" x14ac:dyDescent="0.25">
      <c r="A77">
        <v>76</v>
      </c>
      <c r="B77" t="s">
        <v>143</v>
      </c>
      <c r="C77" t="s">
        <v>142</v>
      </c>
      <c r="D77" t="s">
        <v>26</v>
      </c>
      <c r="E77" t="s">
        <v>27</v>
      </c>
      <c r="F77" t="s">
        <v>475</v>
      </c>
      <c r="G77" t="s">
        <v>29</v>
      </c>
      <c r="J77">
        <v>518.76400000000001</v>
      </c>
      <c r="K77">
        <v>10</v>
      </c>
      <c r="L77">
        <v>4</v>
      </c>
      <c r="M77">
        <v>2.0098665076146802</v>
      </c>
      <c r="N77">
        <v>1.9824606898780499</v>
      </c>
      <c r="O77">
        <v>2.62576513180942E-2</v>
      </c>
      <c r="P77">
        <v>18.694063494165999</v>
      </c>
      <c r="Q77">
        <v>1.44214343553999E-3</v>
      </c>
      <c r="R77" t="s">
        <v>30</v>
      </c>
      <c r="S77" t="s">
        <v>31</v>
      </c>
      <c r="T77" t="s">
        <v>31</v>
      </c>
      <c r="U77" t="s">
        <v>30</v>
      </c>
      <c r="V77" t="s">
        <v>31</v>
      </c>
      <c r="W77" t="s">
        <v>31</v>
      </c>
      <c r="X77" t="s">
        <v>30</v>
      </c>
      <c r="Y77" t="s">
        <v>467</v>
      </c>
      <c r="Z77" t="s">
        <v>461</v>
      </c>
      <c r="AA77" t="s">
        <v>454</v>
      </c>
      <c r="AB77">
        <v>88</v>
      </c>
      <c r="AC77" t="s">
        <v>451</v>
      </c>
      <c r="AD77">
        <v>0</v>
      </c>
    </row>
    <row r="78" spans="1:32" x14ac:dyDescent="0.25">
      <c r="A78">
        <v>77</v>
      </c>
      <c r="B78" t="s">
        <v>144</v>
      </c>
      <c r="C78" t="s">
        <v>145</v>
      </c>
      <c r="D78" t="s">
        <v>26</v>
      </c>
      <c r="E78" t="s">
        <v>27</v>
      </c>
      <c r="F78" t="s">
        <v>475</v>
      </c>
      <c r="G78" t="s">
        <v>29</v>
      </c>
      <c r="J78">
        <v>518.76400000000001</v>
      </c>
      <c r="K78">
        <v>10</v>
      </c>
      <c r="L78">
        <v>4</v>
      </c>
      <c r="M78">
        <v>1.9974929714412299</v>
      </c>
      <c r="N78">
        <v>1.9824606898780499</v>
      </c>
      <c r="O78">
        <v>2.62576513180942E-2</v>
      </c>
      <c r="P78">
        <v>18.687351646424101</v>
      </c>
      <c r="Q78">
        <v>1.44878269321208E-3</v>
      </c>
      <c r="R78" t="s">
        <v>30</v>
      </c>
      <c r="S78" t="s">
        <v>31</v>
      </c>
      <c r="T78" t="s">
        <v>31</v>
      </c>
      <c r="U78" t="s">
        <v>30</v>
      </c>
      <c r="V78" t="s">
        <v>31</v>
      </c>
      <c r="W78" t="s">
        <v>31</v>
      </c>
      <c r="X78" t="s">
        <v>30</v>
      </c>
      <c r="Y78" t="s">
        <v>467</v>
      </c>
      <c r="Z78" t="s">
        <v>461</v>
      </c>
      <c r="AA78" t="s">
        <v>454</v>
      </c>
      <c r="AB78">
        <v>150</v>
      </c>
      <c r="AC78" t="s">
        <v>451</v>
      </c>
      <c r="AD78">
        <v>0</v>
      </c>
      <c r="AF78">
        <f t="shared" ref="AF78" si="37">IFERROR(AVERAGE(Q78:Q79),"")</f>
        <v>1.355328344399855E-3</v>
      </c>
    </row>
    <row r="79" spans="1:32" x14ac:dyDescent="0.25">
      <c r="A79">
        <v>78</v>
      </c>
      <c r="B79" t="s">
        <v>146</v>
      </c>
      <c r="C79" t="s">
        <v>145</v>
      </c>
      <c r="D79" t="s">
        <v>26</v>
      </c>
      <c r="E79" t="s">
        <v>27</v>
      </c>
      <c r="F79" t="s">
        <v>475</v>
      </c>
      <c r="G79" t="s">
        <v>29</v>
      </c>
      <c r="J79">
        <v>518.76400000000001</v>
      </c>
      <c r="K79">
        <v>9</v>
      </c>
      <c r="L79">
        <v>4</v>
      </c>
      <c r="M79">
        <v>1.9986518905066299</v>
      </c>
      <c r="N79">
        <v>1.9824606898780499</v>
      </c>
      <c r="O79">
        <v>2.62576513180942E-2</v>
      </c>
      <c r="P79">
        <v>18.8891899150704</v>
      </c>
      <c r="Q79">
        <v>1.2618739955876301E-3</v>
      </c>
      <c r="R79" t="s">
        <v>30</v>
      </c>
      <c r="S79" t="s">
        <v>31</v>
      </c>
      <c r="T79" t="s">
        <v>31</v>
      </c>
      <c r="U79" t="s">
        <v>30</v>
      </c>
      <c r="V79" t="s">
        <v>31</v>
      </c>
      <c r="W79" t="s">
        <v>31</v>
      </c>
      <c r="X79" t="s">
        <v>30</v>
      </c>
      <c r="Y79" t="s">
        <v>467</v>
      </c>
      <c r="Z79" t="s">
        <v>461</v>
      </c>
      <c r="AA79" t="s">
        <v>454</v>
      </c>
      <c r="AB79">
        <v>150</v>
      </c>
      <c r="AC79" t="s">
        <v>451</v>
      </c>
      <c r="AD79">
        <v>0</v>
      </c>
    </row>
    <row r="80" spans="1:32" x14ac:dyDescent="0.25">
      <c r="A80">
        <v>79</v>
      </c>
      <c r="B80" t="s">
        <v>147</v>
      </c>
      <c r="C80" t="s">
        <v>148</v>
      </c>
      <c r="D80" t="s">
        <v>26</v>
      </c>
      <c r="E80" t="s">
        <v>27</v>
      </c>
      <c r="F80" t="s">
        <v>475</v>
      </c>
      <c r="G80" t="s">
        <v>29</v>
      </c>
      <c r="J80">
        <v>518.76400000000001</v>
      </c>
      <c r="K80">
        <v>10</v>
      </c>
      <c r="L80">
        <v>4</v>
      </c>
      <c r="M80">
        <v>2.0315398910835101</v>
      </c>
      <c r="N80">
        <v>1.9824606898780499</v>
      </c>
      <c r="O80">
        <v>2.62576513180942E-2</v>
      </c>
      <c r="P80">
        <v>18.647847195464699</v>
      </c>
      <c r="Q80">
        <v>1.4884839403811101E-3</v>
      </c>
      <c r="R80" t="s">
        <v>30</v>
      </c>
      <c r="S80" t="s">
        <v>31</v>
      </c>
      <c r="T80" t="s">
        <v>31</v>
      </c>
      <c r="U80" t="s">
        <v>30</v>
      </c>
      <c r="V80" t="s">
        <v>31</v>
      </c>
      <c r="W80" t="s">
        <v>31</v>
      </c>
      <c r="X80" t="s">
        <v>30</v>
      </c>
      <c r="Y80" t="s">
        <v>467</v>
      </c>
      <c r="Z80" t="s">
        <v>462</v>
      </c>
      <c r="AA80" t="s">
        <v>454</v>
      </c>
      <c r="AB80">
        <v>38</v>
      </c>
      <c r="AC80" t="s">
        <v>451</v>
      </c>
      <c r="AD80">
        <v>0.5</v>
      </c>
      <c r="AF80">
        <f t="shared" ref="AF80" si="38">IFERROR(AVERAGE(Q80:Q81),"")</f>
        <v>1.483499469208685E-3</v>
      </c>
    </row>
    <row r="81" spans="1:32" x14ac:dyDescent="0.25">
      <c r="A81">
        <v>80</v>
      </c>
      <c r="B81" t="s">
        <v>149</v>
      </c>
      <c r="C81" t="s">
        <v>148</v>
      </c>
      <c r="D81" t="s">
        <v>26</v>
      </c>
      <c r="E81" t="s">
        <v>27</v>
      </c>
      <c r="F81" t="s">
        <v>475</v>
      </c>
      <c r="G81" t="s">
        <v>29</v>
      </c>
      <c r="J81">
        <v>518.76400000000001</v>
      </c>
      <c r="K81">
        <v>9</v>
      </c>
      <c r="L81">
        <v>4</v>
      </c>
      <c r="M81">
        <v>2.0152682533572399</v>
      </c>
      <c r="N81">
        <v>1.9824606898780499</v>
      </c>
      <c r="O81">
        <v>2.62576513180942E-2</v>
      </c>
      <c r="P81">
        <v>18.657666757775601</v>
      </c>
      <c r="Q81">
        <v>1.47851499803626E-3</v>
      </c>
      <c r="R81" t="s">
        <v>30</v>
      </c>
      <c r="S81" t="s">
        <v>31</v>
      </c>
      <c r="T81" t="s">
        <v>31</v>
      </c>
      <c r="U81" t="s">
        <v>30</v>
      </c>
      <c r="V81" t="s">
        <v>31</v>
      </c>
      <c r="W81" t="s">
        <v>31</v>
      </c>
      <c r="X81" t="s">
        <v>30</v>
      </c>
      <c r="Y81" t="s">
        <v>467</v>
      </c>
      <c r="Z81" t="s">
        <v>462</v>
      </c>
      <c r="AA81" t="s">
        <v>454</v>
      </c>
      <c r="AB81">
        <v>38</v>
      </c>
      <c r="AC81" t="s">
        <v>451</v>
      </c>
      <c r="AD81">
        <v>0.5</v>
      </c>
    </row>
    <row r="82" spans="1:32" x14ac:dyDescent="0.25">
      <c r="A82">
        <v>81</v>
      </c>
      <c r="B82" t="s">
        <v>150</v>
      </c>
      <c r="C82" t="s">
        <v>151</v>
      </c>
      <c r="D82" t="s">
        <v>26</v>
      </c>
      <c r="E82" t="s">
        <v>27</v>
      </c>
      <c r="F82" t="s">
        <v>475</v>
      </c>
      <c r="G82" t="s">
        <v>29</v>
      </c>
      <c r="J82">
        <v>518.76400000000001</v>
      </c>
      <c r="K82">
        <v>9</v>
      </c>
      <c r="L82">
        <v>4</v>
      </c>
      <c r="M82">
        <v>2.0079238494722502</v>
      </c>
      <c r="N82">
        <v>1.9824606898780499</v>
      </c>
      <c r="O82">
        <v>2.62576513180942E-2</v>
      </c>
      <c r="P82">
        <v>19.854221132916798</v>
      </c>
      <c r="Q82">
        <v>6.5193498672704996E-4</v>
      </c>
      <c r="R82" t="s">
        <v>30</v>
      </c>
      <c r="S82" t="s">
        <v>31</v>
      </c>
      <c r="T82" t="s">
        <v>31</v>
      </c>
      <c r="U82" t="s">
        <v>30</v>
      </c>
      <c r="V82" t="s">
        <v>31</v>
      </c>
      <c r="W82" t="s">
        <v>31</v>
      </c>
      <c r="X82" t="s">
        <v>30</v>
      </c>
      <c r="Y82" t="s">
        <v>467</v>
      </c>
      <c r="Z82" t="s">
        <v>462</v>
      </c>
      <c r="AA82" t="s">
        <v>454</v>
      </c>
      <c r="AB82">
        <v>88</v>
      </c>
      <c r="AC82" t="s">
        <v>451</v>
      </c>
      <c r="AD82">
        <v>0.5</v>
      </c>
      <c r="AF82">
        <f t="shared" ref="AF82" si="39">IFERROR(AVERAGE(Q82:Q83),"")</f>
        <v>6.6175102188941446E-4</v>
      </c>
    </row>
    <row r="83" spans="1:32" x14ac:dyDescent="0.25">
      <c r="A83">
        <v>82</v>
      </c>
      <c r="B83" t="s">
        <v>152</v>
      </c>
      <c r="C83" t="s">
        <v>151</v>
      </c>
      <c r="D83" t="s">
        <v>26</v>
      </c>
      <c r="E83" t="s">
        <v>27</v>
      </c>
      <c r="F83" t="s">
        <v>475</v>
      </c>
      <c r="G83" t="s">
        <v>29</v>
      </c>
      <c r="J83">
        <v>518.76400000000001</v>
      </c>
      <c r="K83">
        <v>8</v>
      </c>
      <c r="L83">
        <v>4</v>
      </c>
      <c r="M83">
        <v>1.95509436155732</v>
      </c>
      <c r="N83">
        <v>1.9824606898780499</v>
      </c>
      <c r="O83">
        <v>2.62576513180942E-2</v>
      </c>
      <c r="P83">
        <v>19.8108668364364</v>
      </c>
      <c r="Q83">
        <v>6.7156705705177897E-4</v>
      </c>
      <c r="R83" t="s">
        <v>30</v>
      </c>
      <c r="S83" t="s">
        <v>31</v>
      </c>
      <c r="T83" t="s">
        <v>31</v>
      </c>
      <c r="U83" t="s">
        <v>30</v>
      </c>
      <c r="V83" t="s">
        <v>31</v>
      </c>
      <c r="W83" t="s">
        <v>31</v>
      </c>
      <c r="X83" t="s">
        <v>30</v>
      </c>
      <c r="Y83" t="s">
        <v>467</v>
      </c>
      <c r="Z83" t="s">
        <v>462</v>
      </c>
      <c r="AA83" t="s">
        <v>454</v>
      </c>
      <c r="AB83">
        <v>88</v>
      </c>
      <c r="AC83" t="s">
        <v>451</v>
      </c>
      <c r="AD83">
        <v>0.5</v>
      </c>
    </row>
    <row r="84" spans="1:32" x14ac:dyDescent="0.25">
      <c r="A84">
        <v>83</v>
      </c>
      <c r="B84" t="s">
        <v>153</v>
      </c>
      <c r="C84" t="s">
        <v>154</v>
      </c>
      <c r="D84" t="s">
        <v>26</v>
      </c>
      <c r="E84" t="s">
        <v>27</v>
      </c>
      <c r="F84" t="s">
        <v>475</v>
      </c>
      <c r="G84" t="s">
        <v>29</v>
      </c>
      <c r="J84">
        <v>518.76400000000001</v>
      </c>
      <c r="K84">
        <v>9</v>
      </c>
      <c r="L84">
        <v>4</v>
      </c>
      <c r="M84">
        <v>2.0007416381632899</v>
      </c>
      <c r="N84">
        <v>1.9824606898780499</v>
      </c>
      <c r="O84">
        <v>2.62576513180942E-2</v>
      </c>
      <c r="P84">
        <v>19.400647626744099</v>
      </c>
      <c r="Q84">
        <v>8.89218345222746E-4</v>
      </c>
      <c r="R84" t="s">
        <v>30</v>
      </c>
      <c r="S84" t="s">
        <v>31</v>
      </c>
      <c r="T84" t="s">
        <v>31</v>
      </c>
      <c r="U84" t="s">
        <v>30</v>
      </c>
      <c r="V84" t="s">
        <v>31</v>
      </c>
      <c r="W84" t="s">
        <v>31</v>
      </c>
      <c r="X84" t="s">
        <v>30</v>
      </c>
      <c r="Y84" t="s">
        <v>467</v>
      </c>
      <c r="Z84" t="s">
        <v>462</v>
      </c>
      <c r="AA84" t="s">
        <v>454</v>
      </c>
      <c r="AB84">
        <v>150</v>
      </c>
      <c r="AC84" t="s">
        <v>451</v>
      </c>
      <c r="AD84">
        <v>0.5</v>
      </c>
      <c r="AF84">
        <f t="shared" ref="AF84" si="40">IFERROR(AVERAGE(Q84:Q85),"")</f>
        <v>8.1936381229579143E-4</v>
      </c>
    </row>
    <row r="85" spans="1:32" x14ac:dyDescent="0.25">
      <c r="A85">
        <v>84</v>
      </c>
      <c r="B85" t="s">
        <v>155</v>
      </c>
      <c r="C85" t="s">
        <v>154</v>
      </c>
      <c r="D85" t="s">
        <v>26</v>
      </c>
      <c r="E85" t="s">
        <v>27</v>
      </c>
      <c r="F85" t="s">
        <v>475</v>
      </c>
      <c r="G85" t="s">
        <v>29</v>
      </c>
      <c r="J85">
        <v>518.76400000000001</v>
      </c>
      <c r="K85">
        <v>9</v>
      </c>
      <c r="L85">
        <v>4</v>
      </c>
      <c r="M85">
        <v>2.0064261417798002</v>
      </c>
      <c r="N85">
        <v>1.9824606898780499</v>
      </c>
      <c r="O85">
        <v>2.62576513180942E-2</v>
      </c>
      <c r="P85">
        <v>19.650412952615898</v>
      </c>
      <c r="Q85">
        <v>7.4950927936883697E-4</v>
      </c>
      <c r="R85" t="s">
        <v>30</v>
      </c>
      <c r="S85" t="s">
        <v>31</v>
      </c>
      <c r="T85" t="s">
        <v>31</v>
      </c>
      <c r="U85" t="s">
        <v>30</v>
      </c>
      <c r="V85" t="s">
        <v>31</v>
      </c>
      <c r="W85" t="s">
        <v>31</v>
      </c>
      <c r="X85" t="s">
        <v>30</v>
      </c>
      <c r="Y85" t="s">
        <v>467</v>
      </c>
      <c r="Z85" t="s">
        <v>462</v>
      </c>
      <c r="AA85" t="s">
        <v>454</v>
      </c>
      <c r="AB85">
        <v>150</v>
      </c>
      <c r="AC85" t="s">
        <v>451</v>
      </c>
      <c r="AD85">
        <v>0.5</v>
      </c>
    </row>
    <row r="86" spans="1:32" x14ac:dyDescent="0.25">
      <c r="A86">
        <v>85</v>
      </c>
      <c r="B86" t="s">
        <v>156</v>
      </c>
      <c r="C86" t="s">
        <v>157</v>
      </c>
      <c r="D86" t="s">
        <v>26</v>
      </c>
      <c r="E86" t="s">
        <v>27</v>
      </c>
      <c r="F86" t="s">
        <v>475</v>
      </c>
      <c r="G86" t="s">
        <v>29</v>
      </c>
      <c r="J86">
        <v>518.76400000000001</v>
      </c>
      <c r="K86">
        <v>9</v>
      </c>
      <c r="L86">
        <v>4</v>
      </c>
      <c r="M86">
        <v>1.9924827191363399</v>
      </c>
      <c r="N86">
        <v>1.9824606898780499</v>
      </c>
      <c r="O86">
        <v>2.62576513180942E-2</v>
      </c>
      <c r="P86">
        <v>19.533087244185399</v>
      </c>
      <c r="Q86">
        <v>8.1216964284271402E-4</v>
      </c>
      <c r="R86" t="s">
        <v>30</v>
      </c>
      <c r="S86" t="s">
        <v>31</v>
      </c>
      <c r="T86" t="s">
        <v>31</v>
      </c>
      <c r="U86" t="s">
        <v>30</v>
      </c>
      <c r="V86" t="s">
        <v>31</v>
      </c>
      <c r="W86" t="s">
        <v>31</v>
      </c>
      <c r="X86" t="s">
        <v>30</v>
      </c>
      <c r="Y86" t="s">
        <v>467</v>
      </c>
      <c r="Z86" t="s">
        <v>463</v>
      </c>
      <c r="AA86" t="s">
        <v>454</v>
      </c>
      <c r="AB86">
        <v>38</v>
      </c>
      <c r="AC86" t="s">
        <v>451</v>
      </c>
      <c r="AD86">
        <v>5</v>
      </c>
      <c r="AF86">
        <f t="shared" ref="AF86" si="41">IFERROR(AVERAGE(Q86:Q87),"")</f>
        <v>7.8331167157856454E-4</v>
      </c>
    </row>
    <row r="87" spans="1:32" x14ac:dyDescent="0.25">
      <c r="A87">
        <v>86</v>
      </c>
      <c r="B87" t="s">
        <v>158</v>
      </c>
      <c r="C87" t="s">
        <v>157</v>
      </c>
      <c r="D87" t="s">
        <v>26</v>
      </c>
      <c r="E87" t="s">
        <v>27</v>
      </c>
      <c r="F87" t="s">
        <v>475</v>
      </c>
      <c r="G87" t="s">
        <v>29</v>
      </c>
      <c r="J87">
        <v>518.76400000000001</v>
      </c>
      <c r="K87">
        <v>7</v>
      </c>
      <c r="L87">
        <v>4</v>
      </c>
      <c r="M87">
        <v>1.9974360592011899</v>
      </c>
      <c r="N87">
        <v>1.9824606898780499</v>
      </c>
      <c r="O87">
        <v>2.62576513180942E-2</v>
      </c>
      <c r="P87">
        <v>19.640804827301501</v>
      </c>
      <c r="Q87">
        <v>7.5445370031441495E-4</v>
      </c>
      <c r="R87" t="s">
        <v>30</v>
      </c>
      <c r="S87" t="s">
        <v>31</v>
      </c>
      <c r="T87" t="s">
        <v>31</v>
      </c>
      <c r="U87" t="s">
        <v>30</v>
      </c>
      <c r="V87" t="s">
        <v>31</v>
      </c>
      <c r="W87" t="s">
        <v>31</v>
      </c>
      <c r="X87" t="s">
        <v>30</v>
      </c>
      <c r="Y87" t="s">
        <v>467</v>
      </c>
      <c r="Z87" t="s">
        <v>463</v>
      </c>
      <c r="AA87" t="s">
        <v>454</v>
      </c>
      <c r="AB87">
        <v>38</v>
      </c>
      <c r="AC87" t="s">
        <v>451</v>
      </c>
      <c r="AD87">
        <v>5</v>
      </c>
    </row>
    <row r="88" spans="1:32" x14ac:dyDescent="0.25">
      <c r="A88">
        <v>87</v>
      </c>
      <c r="B88" t="s">
        <v>159</v>
      </c>
      <c r="C88" t="s">
        <v>160</v>
      </c>
      <c r="D88" t="s">
        <v>26</v>
      </c>
      <c r="E88" t="s">
        <v>27</v>
      </c>
      <c r="F88" t="s">
        <v>475</v>
      </c>
      <c r="G88" t="s">
        <v>29</v>
      </c>
      <c r="J88">
        <v>518.76400000000001</v>
      </c>
      <c r="K88">
        <v>9</v>
      </c>
      <c r="L88">
        <v>4</v>
      </c>
      <c r="M88">
        <v>1.97190752106933</v>
      </c>
      <c r="N88">
        <v>1.9824606898780499</v>
      </c>
      <c r="O88">
        <v>2.62576513180942E-2</v>
      </c>
      <c r="P88">
        <v>19.530840163045799</v>
      </c>
      <c r="Q88">
        <v>8.1341952959288703E-4</v>
      </c>
      <c r="R88" t="s">
        <v>30</v>
      </c>
      <c r="S88" t="s">
        <v>31</v>
      </c>
      <c r="T88" t="s">
        <v>31</v>
      </c>
      <c r="U88" t="s">
        <v>30</v>
      </c>
      <c r="V88" t="s">
        <v>31</v>
      </c>
      <c r="W88" t="s">
        <v>31</v>
      </c>
      <c r="X88" t="s">
        <v>30</v>
      </c>
      <c r="Y88" t="s">
        <v>467</v>
      </c>
      <c r="Z88" t="s">
        <v>463</v>
      </c>
      <c r="AA88" t="s">
        <v>454</v>
      </c>
      <c r="AB88">
        <v>88</v>
      </c>
      <c r="AC88" t="s">
        <v>451</v>
      </c>
      <c r="AD88">
        <v>5</v>
      </c>
      <c r="AF88">
        <f t="shared" ref="AF88" si="42">IFERROR(AVERAGE(Q88:Q89),"")</f>
        <v>8.1831675544397401E-4</v>
      </c>
    </row>
    <row r="89" spans="1:32" x14ac:dyDescent="0.25">
      <c r="A89">
        <v>88</v>
      </c>
      <c r="B89" t="s">
        <v>161</v>
      </c>
      <c r="C89" t="s">
        <v>160</v>
      </c>
      <c r="D89" t="s">
        <v>26</v>
      </c>
      <c r="E89" t="s">
        <v>27</v>
      </c>
      <c r="F89" t="s">
        <v>475</v>
      </c>
      <c r="G89" t="s">
        <v>29</v>
      </c>
      <c r="J89">
        <v>518.76400000000001</v>
      </c>
      <c r="K89">
        <v>9</v>
      </c>
      <c r="L89">
        <v>4</v>
      </c>
      <c r="M89">
        <v>1.9794332609754299</v>
      </c>
      <c r="N89">
        <v>1.9824606898780499</v>
      </c>
      <c r="O89">
        <v>2.62576513180942E-2</v>
      </c>
      <c r="P89">
        <v>19.513350047558902</v>
      </c>
      <c r="Q89">
        <v>8.2321398129506099E-4</v>
      </c>
      <c r="R89" t="s">
        <v>30</v>
      </c>
      <c r="S89" t="s">
        <v>31</v>
      </c>
      <c r="T89" t="s">
        <v>31</v>
      </c>
      <c r="U89" t="s">
        <v>30</v>
      </c>
      <c r="V89" t="s">
        <v>31</v>
      </c>
      <c r="W89" t="s">
        <v>31</v>
      </c>
      <c r="X89" t="s">
        <v>30</v>
      </c>
      <c r="Y89" t="s">
        <v>467</v>
      </c>
      <c r="Z89" t="s">
        <v>463</v>
      </c>
      <c r="AA89" t="s">
        <v>454</v>
      </c>
      <c r="AB89">
        <v>88</v>
      </c>
      <c r="AC89" t="s">
        <v>451</v>
      </c>
      <c r="AD89">
        <v>5</v>
      </c>
    </row>
    <row r="90" spans="1:32" x14ac:dyDescent="0.25">
      <c r="A90">
        <v>89</v>
      </c>
      <c r="B90" t="s">
        <v>162</v>
      </c>
      <c r="C90" t="s">
        <v>163</v>
      </c>
      <c r="D90" t="s">
        <v>26</v>
      </c>
      <c r="E90" t="s">
        <v>27</v>
      </c>
      <c r="F90" t="s">
        <v>475</v>
      </c>
      <c r="G90" t="s">
        <v>29</v>
      </c>
      <c r="J90">
        <v>518.76400000000001</v>
      </c>
      <c r="K90">
        <v>8</v>
      </c>
      <c r="L90">
        <v>4</v>
      </c>
      <c r="M90">
        <v>2.0022702650396198</v>
      </c>
      <c r="N90">
        <v>1.9824606898780499</v>
      </c>
      <c r="O90">
        <v>2.62576513180942E-2</v>
      </c>
      <c r="P90">
        <v>19.732206967057699</v>
      </c>
      <c r="Q90">
        <v>7.0870820038781903E-4</v>
      </c>
      <c r="R90" t="s">
        <v>30</v>
      </c>
      <c r="S90" t="s">
        <v>31</v>
      </c>
      <c r="T90" t="s">
        <v>31</v>
      </c>
      <c r="U90" t="s">
        <v>30</v>
      </c>
      <c r="V90" t="s">
        <v>31</v>
      </c>
      <c r="W90" t="s">
        <v>31</v>
      </c>
      <c r="X90" t="s">
        <v>30</v>
      </c>
      <c r="Y90" t="s">
        <v>467</v>
      </c>
      <c r="Z90" t="s">
        <v>463</v>
      </c>
      <c r="AA90" t="s">
        <v>454</v>
      </c>
      <c r="AB90">
        <v>150</v>
      </c>
      <c r="AC90" t="s">
        <v>451</v>
      </c>
      <c r="AD90">
        <v>5</v>
      </c>
      <c r="AF90">
        <f t="shared" ref="AF90" si="43">IFERROR(AVERAGE(Q90:Q91),"")</f>
        <v>7.7049435404109054E-4</v>
      </c>
    </row>
    <row r="91" spans="1:32" x14ac:dyDescent="0.25">
      <c r="A91">
        <v>90</v>
      </c>
      <c r="B91" t="s">
        <v>164</v>
      </c>
      <c r="C91" t="s">
        <v>163</v>
      </c>
      <c r="D91" t="s">
        <v>26</v>
      </c>
      <c r="E91" t="s">
        <v>27</v>
      </c>
      <c r="F91" t="s">
        <v>475</v>
      </c>
      <c r="G91" t="s">
        <v>29</v>
      </c>
      <c r="J91">
        <v>518.76400000000001</v>
      </c>
      <c r="K91">
        <v>7</v>
      </c>
      <c r="L91">
        <v>4</v>
      </c>
      <c r="M91">
        <v>1.9784426484874</v>
      </c>
      <c r="N91">
        <v>1.9824606898780499</v>
      </c>
      <c r="O91">
        <v>2.62576513180942E-2</v>
      </c>
      <c r="P91">
        <v>19.497344286257899</v>
      </c>
      <c r="Q91">
        <v>8.3228050769436205E-4</v>
      </c>
      <c r="R91" t="s">
        <v>30</v>
      </c>
      <c r="S91" t="s">
        <v>31</v>
      </c>
      <c r="T91" t="s">
        <v>31</v>
      </c>
      <c r="U91" t="s">
        <v>30</v>
      </c>
      <c r="V91" t="s">
        <v>31</v>
      </c>
      <c r="W91" t="s">
        <v>31</v>
      </c>
      <c r="X91" t="s">
        <v>30</v>
      </c>
      <c r="Y91" t="s">
        <v>467</v>
      </c>
      <c r="Z91" t="s">
        <v>463</v>
      </c>
      <c r="AA91" t="s">
        <v>454</v>
      </c>
      <c r="AB91">
        <v>150</v>
      </c>
      <c r="AC91" t="s">
        <v>451</v>
      </c>
      <c r="AD91">
        <v>5</v>
      </c>
    </row>
    <row r="92" spans="1:32" x14ac:dyDescent="0.25">
      <c r="A92">
        <v>91</v>
      </c>
      <c r="B92" t="s">
        <v>165</v>
      </c>
      <c r="C92" t="s">
        <v>166</v>
      </c>
      <c r="D92" t="s">
        <v>26</v>
      </c>
      <c r="E92" t="s">
        <v>27</v>
      </c>
      <c r="F92" t="s">
        <v>475</v>
      </c>
      <c r="G92" t="s">
        <v>29</v>
      </c>
      <c r="J92">
        <v>518.76400000000001</v>
      </c>
      <c r="K92">
        <v>9</v>
      </c>
      <c r="L92">
        <v>4</v>
      </c>
      <c r="M92">
        <v>1.97039762502575</v>
      </c>
      <c r="N92">
        <v>1.9824606898780499</v>
      </c>
      <c r="O92">
        <v>2.62576513180942E-2</v>
      </c>
      <c r="P92">
        <v>19.5357722677713</v>
      </c>
      <c r="Q92">
        <v>8.1067867900224604E-4</v>
      </c>
      <c r="R92" t="s">
        <v>30</v>
      </c>
      <c r="S92" t="s">
        <v>31</v>
      </c>
      <c r="T92" t="s">
        <v>31</v>
      </c>
      <c r="U92" t="s">
        <v>30</v>
      </c>
      <c r="V92" t="s">
        <v>31</v>
      </c>
      <c r="W92" t="s">
        <v>31</v>
      </c>
      <c r="X92" t="s">
        <v>30</v>
      </c>
      <c r="Y92" t="s">
        <v>467</v>
      </c>
      <c r="Z92" t="s">
        <v>464</v>
      </c>
      <c r="AA92" t="s">
        <v>454</v>
      </c>
      <c r="AB92">
        <v>38</v>
      </c>
      <c r="AC92" t="s">
        <v>452</v>
      </c>
      <c r="AD92">
        <v>0</v>
      </c>
      <c r="AF92">
        <f t="shared" ref="AF92" si="44">IFERROR(AVERAGE(Q92:Q93),"")</f>
        <v>7.751515389153625E-4</v>
      </c>
    </row>
    <row r="93" spans="1:32" x14ac:dyDescent="0.25">
      <c r="A93">
        <v>92</v>
      </c>
      <c r="B93" t="s">
        <v>167</v>
      </c>
      <c r="C93" t="s">
        <v>166</v>
      </c>
      <c r="D93" t="s">
        <v>26</v>
      </c>
      <c r="E93" t="s">
        <v>27</v>
      </c>
      <c r="F93" t="s">
        <v>475</v>
      </c>
      <c r="G93" t="s">
        <v>29</v>
      </c>
      <c r="J93">
        <v>518.76400000000001</v>
      </c>
      <c r="K93">
        <v>9</v>
      </c>
      <c r="L93">
        <v>4</v>
      </c>
      <c r="M93">
        <v>1.9848848796274401</v>
      </c>
      <c r="N93">
        <v>1.9824606898780499</v>
      </c>
      <c r="O93">
        <v>2.62576513180942E-2</v>
      </c>
      <c r="P93">
        <v>19.669813005824899</v>
      </c>
      <c r="Q93">
        <v>7.3962439882847896E-4</v>
      </c>
      <c r="R93" t="s">
        <v>30</v>
      </c>
      <c r="S93" t="s">
        <v>31</v>
      </c>
      <c r="T93" t="s">
        <v>31</v>
      </c>
      <c r="U93" t="s">
        <v>30</v>
      </c>
      <c r="V93" t="s">
        <v>31</v>
      </c>
      <c r="W93" t="s">
        <v>31</v>
      </c>
      <c r="X93" t="s">
        <v>30</v>
      </c>
      <c r="Y93" t="s">
        <v>467</v>
      </c>
      <c r="Z93" t="s">
        <v>464</v>
      </c>
      <c r="AA93" t="s">
        <v>454</v>
      </c>
      <c r="AB93">
        <v>38</v>
      </c>
      <c r="AC93" t="s">
        <v>452</v>
      </c>
      <c r="AD93">
        <v>0</v>
      </c>
    </row>
    <row r="94" spans="1:32" x14ac:dyDescent="0.25">
      <c r="A94">
        <v>93</v>
      </c>
      <c r="B94" t="s">
        <v>168</v>
      </c>
      <c r="C94" t="s">
        <v>166</v>
      </c>
      <c r="D94" t="s">
        <v>26</v>
      </c>
      <c r="E94" t="s">
        <v>27</v>
      </c>
      <c r="F94" t="s">
        <v>475</v>
      </c>
      <c r="G94" t="s">
        <v>29</v>
      </c>
      <c r="J94">
        <v>518.76400000000001</v>
      </c>
      <c r="K94">
        <v>10</v>
      </c>
      <c r="L94">
        <v>4</v>
      </c>
      <c r="M94">
        <v>1.9843942499482601</v>
      </c>
      <c r="N94">
        <v>1.9824606898780499</v>
      </c>
      <c r="O94">
        <v>2.62576513180942E-2</v>
      </c>
      <c r="P94">
        <v>19.574705934721401</v>
      </c>
      <c r="Q94">
        <v>7.8936431063194603E-4</v>
      </c>
      <c r="R94" t="s">
        <v>30</v>
      </c>
      <c r="S94" t="s">
        <v>31</v>
      </c>
      <c r="T94" t="s">
        <v>31</v>
      </c>
      <c r="U94" t="s">
        <v>30</v>
      </c>
      <c r="V94" t="s">
        <v>31</v>
      </c>
      <c r="W94" t="s">
        <v>31</v>
      </c>
      <c r="X94" t="s">
        <v>30</v>
      </c>
      <c r="Y94" t="s">
        <v>467</v>
      </c>
      <c r="Z94" t="s">
        <v>464</v>
      </c>
      <c r="AA94" t="s">
        <v>454</v>
      </c>
      <c r="AB94">
        <v>38</v>
      </c>
      <c r="AC94" t="s">
        <v>452</v>
      </c>
      <c r="AD94">
        <v>0</v>
      </c>
      <c r="AF94">
        <f t="shared" ref="AF94" si="45">IFERROR(AVERAGE(Q94:Q95),"")</f>
        <v>8.0458251853352154E-4</v>
      </c>
    </row>
    <row r="95" spans="1:32" x14ac:dyDescent="0.25">
      <c r="A95">
        <v>94</v>
      </c>
      <c r="B95" t="s">
        <v>169</v>
      </c>
      <c r="C95" t="s">
        <v>166</v>
      </c>
      <c r="D95" t="s">
        <v>26</v>
      </c>
      <c r="E95" t="s">
        <v>27</v>
      </c>
      <c r="F95" t="s">
        <v>475</v>
      </c>
      <c r="G95" t="s">
        <v>29</v>
      </c>
      <c r="J95">
        <v>518.76400000000001</v>
      </c>
      <c r="K95">
        <v>9</v>
      </c>
      <c r="L95">
        <v>4</v>
      </c>
      <c r="M95">
        <v>1.9574486908123401</v>
      </c>
      <c r="N95">
        <v>1.9824606898780499</v>
      </c>
      <c r="O95">
        <v>2.62576513180942E-2</v>
      </c>
      <c r="P95">
        <v>19.519421417464802</v>
      </c>
      <c r="Q95">
        <v>8.1980072643509695E-4</v>
      </c>
      <c r="R95" t="s">
        <v>30</v>
      </c>
      <c r="S95" t="s">
        <v>31</v>
      </c>
      <c r="T95" t="s">
        <v>31</v>
      </c>
      <c r="U95" t="s">
        <v>30</v>
      </c>
      <c r="V95" t="s">
        <v>31</v>
      </c>
      <c r="W95" t="s">
        <v>31</v>
      </c>
      <c r="X95" t="s">
        <v>30</v>
      </c>
      <c r="Y95" t="s">
        <v>467</v>
      </c>
      <c r="Z95" t="s">
        <v>464</v>
      </c>
      <c r="AA95" t="s">
        <v>454</v>
      </c>
      <c r="AB95">
        <v>38</v>
      </c>
      <c r="AC95" t="s">
        <v>452</v>
      </c>
      <c r="AD95">
        <v>0</v>
      </c>
    </row>
    <row r="96" spans="1:32" x14ac:dyDescent="0.25">
      <c r="A96">
        <v>95</v>
      </c>
      <c r="B96" t="s">
        <v>170</v>
      </c>
      <c r="C96" t="s">
        <v>166</v>
      </c>
      <c r="D96" t="s">
        <v>26</v>
      </c>
      <c r="E96" t="s">
        <v>27</v>
      </c>
      <c r="F96" t="s">
        <v>475</v>
      </c>
      <c r="G96" t="s">
        <v>29</v>
      </c>
      <c r="J96">
        <v>518.76400000000001</v>
      </c>
      <c r="K96">
        <v>7</v>
      </c>
      <c r="L96">
        <v>4</v>
      </c>
      <c r="M96">
        <v>1.92005763319906</v>
      </c>
      <c r="N96">
        <v>1.9824606898780499</v>
      </c>
      <c r="O96">
        <v>2.62576513180942E-2</v>
      </c>
      <c r="P96">
        <v>19.929133334233899</v>
      </c>
      <c r="Q96">
        <v>6.1935555742928495E-4</v>
      </c>
      <c r="R96" t="s">
        <v>30</v>
      </c>
      <c r="S96" t="s">
        <v>31</v>
      </c>
      <c r="T96" t="s">
        <v>31</v>
      </c>
      <c r="U96" t="s">
        <v>30</v>
      </c>
      <c r="V96" t="s">
        <v>31</v>
      </c>
      <c r="W96" t="s">
        <v>31</v>
      </c>
      <c r="X96" t="s">
        <v>30</v>
      </c>
      <c r="Y96" t="s">
        <v>467</v>
      </c>
      <c r="Z96" t="s">
        <v>464</v>
      </c>
      <c r="AA96" t="s">
        <v>454</v>
      </c>
      <c r="AB96">
        <v>38</v>
      </c>
      <c r="AC96" t="s">
        <v>452</v>
      </c>
      <c r="AD96">
        <v>0</v>
      </c>
      <c r="AF96">
        <f t="shared" ref="AF96" si="46">IFERROR(AVERAGE(Q96:Q97),"")</f>
        <v>6.1470259459970255E-4</v>
      </c>
    </row>
    <row r="97" spans="1:32" x14ac:dyDescent="0.25">
      <c r="A97">
        <v>96</v>
      </c>
      <c r="B97" t="s">
        <v>171</v>
      </c>
      <c r="C97" t="s">
        <v>166</v>
      </c>
      <c r="D97" t="s">
        <v>26</v>
      </c>
      <c r="E97" t="s">
        <v>27</v>
      </c>
      <c r="F97" t="s">
        <v>475</v>
      </c>
      <c r="G97" t="s">
        <v>29</v>
      </c>
      <c r="J97">
        <v>518.76400000000001</v>
      </c>
      <c r="K97">
        <v>9</v>
      </c>
      <c r="L97">
        <v>5</v>
      </c>
      <c r="M97">
        <v>1.9549793509229001</v>
      </c>
      <c r="N97">
        <v>1.9824606898780499</v>
      </c>
      <c r="O97">
        <v>2.62576513180942E-2</v>
      </c>
      <c r="P97">
        <v>19.951255703351499</v>
      </c>
      <c r="Q97">
        <v>6.1004963177012004E-4</v>
      </c>
      <c r="R97" t="s">
        <v>30</v>
      </c>
      <c r="S97" t="s">
        <v>31</v>
      </c>
      <c r="T97" t="s">
        <v>31</v>
      </c>
      <c r="U97" t="s">
        <v>30</v>
      </c>
      <c r="V97" t="s">
        <v>31</v>
      </c>
      <c r="W97" t="s">
        <v>31</v>
      </c>
      <c r="X97" t="s">
        <v>30</v>
      </c>
      <c r="Y97" t="s">
        <v>467</v>
      </c>
      <c r="Z97" t="s">
        <v>464</v>
      </c>
      <c r="AA97" t="s">
        <v>454</v>
      </c>
      <c r="AB97">
        <v>38</v>
      </c>
      <c r="AC97" t="s">
        <v>452</v>
      </c>
      <c r="AD97">
        <v>0</v>
      </c>
    </row>
    <row r="98" spans="1:32" x14ac:dyDescent="0.25">
      <c r="A98">
        <v>97</v>
      </c>
      <c r="B98" t="s">
        <v>172</v>
      </c>
      <c r="C98" t="s">
        <v>173</v>
      </c>
      <c r="D98" t="s">
        <v>26</v>
      </c>
      <c r="E98" t="s">
        <v>27</v>
      </c>
      <c r="F98" t="s">
        <v>475</v>
      </c>
      <c r="G98" t="s">
        <v>29</v>
      </c>
      <c r="J98">
        <v>518.76400000000001</v>
      </c>
      <c r="K98">
        <v>8</v>
      </c>
      <c r="L98">
        <v>4</v>
      </c>
      <c r="M98">
        <v>2.0101373138725198</v>
      </c>
      <c r="N98">
        <v>1.9824606898780499</v>
      </c>
      <c r="O98">
        <v>2.62576513180942E-2</v>
      </c>
      <c r="P98">
        <v>18.0470836405621</v>
      </c>
      <c r="Q98">
        <v>2.2454006084722299E-3</v>
      </c>
      <c r="R98" t="s">
        <v>30</v>
      </c>
      <c r="S98" t="s">
        <v>31</v>
      </c>
      <c r="T98" t="s">
        <v>31</v>
      </c>
      <c r="U98" t="s">
        <v>30</v>
      </c>
      <c r="V98" t="s">
        <v>31</v>
      </c>
      <c r="W98" t="s">
        <v>31</v>
      </c>
      <c r="X98" t="s">
        <v>30</v>
      </c>
      <c r="Y98" t="s">
        <v>467</v>
      </c>
      <c r="Z98" t="s">
        <v>465</v>
      </c>
      <c r="AA98" t="s">
        <v>454</v>
      </c>
      <c r="AB98">
        <v>38</v>
      </c>
      <c r="AC98" t="s">
        <v>452</v>
      </c>
      <c r="AD98">
        <v>0.5</v>
      </c>
      <c r="AF98">
        <f t="shared" ref="AF98" si="47">IFERROR(AVERAGE(Q98:Q99),"")</f>
        <v>2.2602676467232199E-3</v>
      </c>
    </row>
    <row r="99" spans="1:32" x14ac:dyDescent="0.25">
      <c r="A99">
        <v>98</v>
      </c>
      <c r="B99" t="s">
        <v>174</v>
      </c>
      <c r="C99" t="s">
        <v>173</v>
      </c>
      <c r="D99" t="s">
        <v>26</v>
      </c>
      <c r="E99" t="s">
        <v>27</v>
      </c>
      <c r="F99" t="s">
        <v>475</v>
      </c>
      <c r="G99" t="s">
        <v>29</v>
      </c>
      <c r="J99">
        <v>518.76400000000001</v>
      </c>
      <c r="K99">
        <v>8</v>
      </c>
      <c r="L99">
        <v>4</v>
      </c>
      <c r="M99">
        <v>1.9912222561875901</v>
      </c>
      <c r="N99">
        <v>1.9824606898780499</v>
      </c>
      <c r="O99">
        <v>2.62576513180942E-2</v>
      </c>
      <c r="P99">
        <v>18.027860264759699</v>
      </c>
      <c r="Q99">
        <v>2.27513468497421E-3</v>
      </c>
      <c r="R99" t="s">
        <v>30</v>
      </c>
      <c r="S99" t="s">
        <v>31</v>
      </c>
      <c r="T99" t="s">
        <v>31</v>
      </c>
      <c r="U99" t="s">
        <v>30</v>
      </c>
      <c r="V99" t="s">
        <v>31</v>
      </c>
      <c r="W99" t="s">
        <v>31</v>
      </c>
      <c r="X99" t="s">
        <v>30</v>
      </c>
      <c r="Y99" t="s">
        <v>467</v>
      </c>
      <c r="Z99" t="s">
        <v>465</v>
      </c>
      <c r="AA99" t="s">
        <v>454</v>
      </c>
      <c r="AB99">
        <v>38</v>
      </c>
      <c r="AC99" t="s">
        <v>452</v>
      </c>
      <c r="AD99">
        <v>0.5</v>
      </c>
    </row>
    <row r="100" spans="1:32" x14ac:dyDescent="0.25">
      <c r="A100">
        <v>99</v>
      </c>
      <c r="B100" t="s">
        <v>175</v>
      </c>
      <c r="C100" t="s">
        <v>176</v>
      </c>
      <c r="D100" t="s">
        <v>26</v>
      </c>
      <c r="E100" t="s">
        <v>27</v>
      </c>
      <c r="F100" t="s">
        <v>475</v>
      </c>
      <c r="G100" t="s">
        <v>29</v>
      </c>
      <c r="J100">
        <v>518.76400000000001</v>
      </c>
      <c r="K100">
        <v>8</v>
      </c>
      <c r="L100">
        <v>4</v>
      </c>
      <c r="M100">
        <v>1.9518730706427201</v>
      </c>
      <c r="N100">
        <v>1.9824606898780499</v>
      </c>
      <c r="O100">
        <v>2.62576513180942E-2</v>
      </c>
      <c r="P100">
        <v>18.970039948291301</v>
      </c>
      <c r="Q100">
        <v>1.1939523373444201E-3</v>
      </c>
      <c r="R100" t="s">
        <v>30</v>
      </c>
      <c r="S100" t="s">
        <v>31</v>
      </c>
      <c r="T100" t="s">
        <v>31</v>
      </c>
      <c r="U100" t="s">
        <v>30</v>
      </c>
      <c r="V100" t="s">
        <v>31</v>
      </c>
      <c r="W100" t="s">
        <v>31</v>
      </c>
      <c r="X100" t="s">
        <v>30</v>
      </c>
      <c r="Y100" t="s">
        <v>467</v>
      </c>
      <c r="Z100" t="s">
        <v>465</v>
      </c>
      <c r="AA100" t="s">
        <v>454</v>
      </c>
      <c r="AB100">
        <v>88</v>
      </c>
      <c r="AC100" t="s">
        <v>452</v>
      </c>
      <c r="AD100">
        <v>0.5</v>
      </c>
      <c r="AF100">
        <f t="shared" ref="AF100" si="48">IFERROR(AVERAGE(Q100:Q101),"")</f>
        <v>1.2285225557749349E-3</v>
      </c>
    </row>
    <row r="101" spans="1:32" x14ac:dyDescent="0.25">
      <c r="A101">
        <v>100</v>
      </c>
      <c r="B101" t="s">
        <v>177</v>
      </c>
      <c r="C101" t="s">
        <v>176</v>
      </c>
      <c r="D101" t="s">
        <v>26</v>
      </c>
      <c r="E101" t="s">
        <v>27</v>
      </c>
      <c r="F101" t="s">
        <v>475</v>
      </c>
      <c r="G101" t="s">
        <v>29</v>
      </c>
      <c r="J101">
        <v>518.76400000000001</v>
      </c>
      <c r="K101">
        <v>9</v>
      </c>
      <c r="L101">
        <v>3</v>
      </c>
      <c r="M101">
        <v>2.0013542470618799</v>
      </c>
      <c r="N101">
        <v>1.9824606898780499</v>
      </c>
      <c r="O101">
        <v>2.62576513180942E-2</v>
      </c>
      <c r="P101">
        <v>18.887779236737401</v>
      </c>
      <c r="Q101">
        <v>1.2630927742054499E-3</v>
      </c>
      <c r="R101" t="s">
        <v>30</v>
      </c>
      <c r="S101" t="s">
        <v>31</v>
      </c>
      <c r="T101" t="s">
        <v>31</v>
      </c>
      <c r="U101" t="s">
        <v>30</v>
      </c>
      <c r="V101" t="s">
        <v>31</v>
      </c>
      <c r="W101" t="s">
        <v>31</v>
      </c>
      <c r="X101" t="s">
        <v>30</v>
      </c>
      <c r="Y101" t="s">
        <v>467</v>
      </c>
      <c r="Z101" t="s">
        <v>465</v>
      </c>
      <c r="AA101" t="s">
        <v>454</v>
      </c>
      <c r="AB101">
        <v>88</v>
      </c>
      <c r="AC101" t="s">
        <v>452</v>
      </c>
      <c r="AD101">
        <v>0.5</v>
      </c>
    </row>
    <row r="102" spans="1:32" x14ac:dyDescent="0.25">
      <c r="A102">
        <v>101</v>
      </c>
      <c r="B102" t="s">
        <v>178</v>
      </c>
      <c r="C102" t="s">
        <v>179</v>
      </c>
      <c r="D102" t="s">
        <v>26</v>
      </c>
      <c r="E102" t="s">
        <v>27</v>
      </c>
      <c r="F102" t="s">
        <v>475</v>
      </c>
      <c r="G102" t="s">
        <v>29</v>
      </c>
      <c r="J102">
        <v>518.76400000000001</v>
      </c>
      <c r="K102">
        <v>9</v>
      </c>
      <c r="L102">
        <v>4</v>
      </c>
      <c r="M102">
        <v>1.9656124071227099</v>
      </c>
      <c r="N102">
        <v>1.9824606898780499</v>
      </c>
      <c r="O102">
        <v>2.62576513180942E-2</v>
      </c>
      <c r="P102">
        <v>18.174225210200401</v>
      </c>
      <c r="Q102">
        <v>2.0582910168371899E-3</v>
      </c>
      <c r="R102" t="s">
        <v>30</v>
      </c>
      <c r="S102" t="s">
        <v>31</v>
      </c>
      <c r="T102" t="s">
        <v>31</v>
      </c>
      <c r="U102" t="s">
        <v>30</v>
      </c>
      <c r="V102" t="s">
        <v>31</v>
      </c>
      <c r="W102" t="s">
        <v>31</v>
      </c>
      <c r="X102" t="s">
        <v>30</v>
      </c>
      <c r="Y102" t="s">
        <v>467</v>
      </c>
      <c r="Z102" t="s">
        <v>465</v>
      </c>
      <c r="AA102" t="s">
        <v>454</v>
      </c>
      <c r="AB102">
        <v>150</v>
      </c>
      <c r="AC102" t="s">
        <v>452</v>
      </c>
      <c r="AD102">
        <v>0.5</v>
      </c>
      <c r="AF102">
        <f t="shared" ref="AF102" si="49">IFERROR(AVERAGE(Q102:Q103),"")</f>
        <v>1.987873392890365E-3</v>
      </c>
    </row>
    <row r="103" spans="1:32" x14ac:dyDescent="0.25">
      <c r="A103">
        <v>102</v>
      </c>
      <c r="B103" t="s">
        <v>180</v>
      </c>
      <c r="C103" t="s">
        <v>179</v>
      </c>
      <c r="D103" t="s">
        <v>26</v>
      </c>
      <c r="E103" t="s">
        <v>27</v>
      </c>
      <c r="F103" t="s">
        <v>475</v>
      </c>
      <c r="G103" t="s">
        <v>29</v>
      </c>
      <c r="J103">
        <v>518.76400000000001</v>
      </c>
      <c r="K103">
        <v>10</v>
      </c>
      <c r="L103">
        <v>4</v>
      </c>
      <c r="M103">
        <v>1.97873450829678</v>
      </c>
      <c r="N103">
        <v>1.9824606898780499</v>
      </c>
      <c r="O103">
        <v>2.62576513180942E-2</v>
      </c>
      <c r="P103">
        <v>18.277795025799399</v>
      </c>
      <c r="Q103">
        <v>1.9174557689435399E-3</v>
      </c>
      <c r="R103" t="s">
        <v>30</v>
      </c>
      <c r="S103" t="s">
        <v>31</v>
      </c>
      <c r="T103" t="s">
        <v>31</v>
      </c>
      <c r="U103" t="s">
        <v>30</v>
      </c>
      <c r="V103" t="s">
        <v>31</v>
      </c>
      <c r="W103" t="s">
        <v>31</v>
      </c>
      <c r="X103" t="s">
        <v>30</v>
      </c>
      <c r="Y103" t="s">
        <v>467</v>
      </c>
      <c r="Z103" t="s">
        <v>465</v>
      </c>
      <c r="AA103" t="s">
        <v>454</v>
      </c>
      <c r="AB103">
        <v>150</v>
      </c>
      <c r="AC103" t="s">
        <v>452</v>
      </c>
      <c r="AD103">
        <v>0.5</v>
      </c>
    </row>
    <row r="104" spans="1:32" x14ac:dyDescent="0.25">
      <c r="A104">
        <v>103</v>
      </c>
      <c r="B104" t="s">
        <v>181</v>
      </c>
      <c r="C104" t="s">
        <v>182</v>
      </c>
      <c r="D104" t="s">
        <v>26</v>
      </c>
      <c r="E104" t="s">
        <v>27</v>
      </c>
      <c r="F104" t="s">
        <v>475</v>
      </c>
      <c r="G104" t="s">
        <v>29</v>
      </c>
      <c r="J104">
        <v>518.76400000000001</v>
      </c>
      <c r="K104">
        <v>10</v>
      </c>
      <c r="L104">
        <v>4</v>
      </c>
      <c r="M104">
        <v>2.03335418472032</v>
      </c>
      <c r="N104">
        <v>1.9824606898780499</v>
      </c>
      <c r="O104">
        <v>2.62576513180942E-2</v>
      </c>
      <c r="P104">
        <v>18.633981459016699</v>
      </c>
      <c r="Q104">
        <v>1.5026751820824799E-3</v>
      </c>
      <c r="R104" t="s">
        <v>30</v>
      </c>
      <c r="S104" t="s">
        <v>31</v>
      </c>
      <c r="T104" t="s">
        <v>31</v>
      </c>
      <c r="U104" t="s">
        <v>30</v>
      </c>
      <c r="V104" t="s">
        <v>31</v>
      </c>
      <c r="W104" t="s">
        <v>31</v>
      </c>
      <c r="X104" t="s">
        <v>30</v>
      </c>
      <c r="Y104" t="s">
        <v>467</v>
      </c>
      <c r="Z104" t="s">
        <v>466</v>
      </c>
      <c r="AA104" t="s">
        <v>454</v>
      </c>
      <c r="AB104">
        <v>38</v>
      </c>
      <c r="AC104" t="s">
        <v>452</v>
      </c>
      <c r="AD104">
        <v>5</v>
      </c>
      <c r="AF104">
        <f t="shared" ref="AF104" si="50">IFERROR(AVERAGE(Q104:Q105),"")</f>
        <v>1.6157658836584449E-3</v>
      </c>
    </row>
    <row r="105" spans="1:32" x14ac:dyDescent="0.25">
      <c r="A105">
        <v>104</v>
      </c>
      <c r="B105" t="s">
        <v>183</v>
      </c>
      <c r="C105" t="s">
        <v>182</v>
      </c>
      <c r="D105" t="s">
        <v>26</v>
      </c>
      <c r="E105" t="s">
        <v>27</v>
      </c>
      <c r="F105" t="s">
        <v>475</v>
      </c>
      <c r="G105" t="s">
        <v>29</v>
      </c>
      <c r="J105">
        <v>518.76400000000001</v>
      </c>
      <c r="K105">
        <v>9</v>
      </c>
      <c r="L105">
        <v>4</v>
      </c>
      <c r="M105">
        <v>2.0044709873492299</v>
      </c>
      <c r="N105">
        <v>1.9824606898780499</v>
      </c>
      <c r="O105">
        <v>2.62576513180942E-2</v>
      </c>
      <c r="P105">
        <v>18.429092779804002</v>
      </c>
      <c r="Q105">
        <v>1.7288565852344099E-3</v>
      </c>
      <c r="R105" t="s">
        <v>30</v>
      </c>
      <c r="S105" t="s">
        <v>31</v>
      </c>
      <c r="T105" t="s">
        <v>31</v>
      </c>
      <c r="U105" t="s">
        <v>30</v>
      </c>
      <c r="V105" t="s">
        <v>31</v>
      </c>
      <c r="W105" t="s">
        <v>31</v>
      </c>
      <c r="X105" t="s">
        <v>30</v>
      </c>
      <c r="Y105" t="s">
        <v>467</v>
      </c>
      <c r="Z105" t="s">
        <v>466</v>
      </c>
      <c r="AA105" t="s">
        <v>454</v>
      </c>
      <c r="AB105">
        <v>38</v>
      </c>
      <c r="AC105" t="s">
        <v>452</v>
      </c>
      <c r="AD105">
        <v>5</v>
      </c>
    </row>
    <row r="106" spans="1:32" x14ac:dyDescent="0.25">
      <c r="A106">
        <v>105</v>
      </c>
      <c r="B106" t="s">
        <v>184</v>
      </c>
      <c r="C106" t="s">
        <v>185</v>
      </c>
      <c r="D106" t="s">
        <v>26</v>
      </c>
      <c r="E106" t="s">
        <v>27</v>
      </c>
      <c r="F106" t="s">
        <v>475</v>
      </c>
      <c r="G106" t="s">
        <v>29</v>
      </c>
      <c r="J106">
        <v>518.76400000000001</v>
      </c>
      <c r="K106">
        <v>8</v>
      </c>
      <c r="L106">
        <v>4</v>
      </c>
      <c r="M106">
        <v>1.9528561983467501</v>
      </c>
      <c r="N106">
        <v>1.9824606898780499</v>
      </c>
      <c r="O106">
        <v>2.62576513180942E-2</v>
      </c>
      <c r="P106">
        <v>18.219722450786701</v>
      </c>
      <c r="Q106">
        <v>1.9951924381282401E-3</v>
      </c>
      <c r="R106" t="s">
        <v>30</v>
      </c>
      <c r="S106" t="s">
        <v>31</v>
      </c>
      <c r="T106" t="s">
        <v>31</v>
      </c>
      <c r="U106" t="s">
        <v>30</v>
      </c>
      <c r="V106" t="s">
        <v>31</v>
      </c>
      <c r="W106" t="s">
        <v>31</v>
      </c>
      <c r="X106" t="s">
        <v>30</v>
      </c>
      <c r="Y106" t="s">
        <v>467</v>
      </c>
      <c r="Z106" t="s">
        <v>466</v>
      </c>
      <c r="AA106" t="s">
        <v>454</v>
      </c>
      <c r="AB106">
        <v>88</v>
      </c>
      <c r="AC106" t="s">
        <v>452</v>
      </c>
      <c r="AD106">
        <v>5</v>
      </c>
      <c r="AF106">
        <f t="shared" ref="AF106" si="51">IFERROR(AVERAGE(Q106:Q107),"")</f>
        <v>1.9410645074649751E-3</v>
      </c>
    </row>
    <row r="107" spans="1:32" x14ac:dyDescent="0.25">
      <c r="A107">
        <v>106</v>
      </c>
      <c r="B107" t="s">
        <v>186</v>
      </c>
      <c r="C107" t="s">
        <v>185</v>
      </c>
      <c r="D107" t="s">
        <v>26</v>
      </c>
      <c r="E107" t="s">
        <v>27</v>
      </c>
      <c r="F107" t="s">
        <v>475</v>
      </c>
      <c r="G107" t="s">
        <v>29</v>
      </c>
      <c r="J107">
        <v>518.76400000000001</v>
      </c>
      <c r="K107">
        <v>10</v>
      </c>
      <c r="L107">
        <v>4</v>
      </c>
      <c r="M107">
        <v>2.0191386225649199</v>
      </c>
      <c r="N107">
        <v>1.9824606898780499</v>
      </c>
      <c r="O107">
        <v>2.62576513180942E-2</v>
      </c>
      <c r="P107">
        <v>18.301240328992399</v>
      </c>
      <c r="Q107">
        <v>1.88693657680171E-3</v>
      </c>
      <c r="R107" t="s">
        <v>30</v>
      </c>
      <c r="S107" t="s">
        <v>31</v>
      </c>
      <c r="T107" t="s">
        <v>31</v>
      </c>
      <c r="U107" t="s">
        <v>30</v>
      </c>
      <c r="V107" t="s">
        <v>31</v>
      </c>
      <c r="W107" t="s">
        <v>31</v>
      </c>
      <c r="X107" t="s">
        <v>30</v>
      </c>
      <c r="Y107" t="s">
        <v>467</v>
      </c>
      <c r="Z107" t="s">
        <v>466</v>
      </c>
      <c r="AA107" t="s">
        <v>454</v>
      </c>
      <c r="AB107">
        <v>88</v>
      </c>
      <c r="AC107" t="s">
        <v>452</v>
      </c>
      <c r="AD107">
        <v>5</v>
      </c>
    </row>
    <row r="108" spans="1:32" x14ac:dyDescent="0.25">
      <c r="A108">
        <v>107</v>
      </c>
      <c r="B108" t="s">
        <v>187</v>
      </c>
      <c r="C108" t="s">
        <v>188</v>
      </c>
      <c r="D108" t="s">
        <v>26</v>
      </c>
      <c r="E108" t="s">
        <v>27</v>
      </c>
      <c r="F108" t="s">
        <v>475</v>
      </c>
      <c r="G108" t="s">
        <v>29</v>
      </c>
      <c r="J108">
        <v>518.76400000000001</v>
      </c>
      <c r="K108">
        <v>8</v>
      </c>
      <c r="L108">
        <v>4</v>
      </c>
      <c r="M108">
        <v>1.97930590840492</v>
      </c>
      <c r="N108">
        <v>1.9824606898780499</v>
      </c>
      <c r="O108">
        <v>2.62576513180942E-2</v>
      </c>
      <c r="P108">
        <v>18.0356010886833</v>
      </c>
      <c r="Q108">
        <v>2.2631143741778702E-3</v>
      </c>
      <c r="R108" t="s">
        <v>30</v>
      </c>
      <c r="S108" t="s">
        <v>31</v>
      </c>
      <c r="T108" t="s">
        <v>31</v>
      </c>
      <c r="U108" t="s">
        <v>30</v>
      </c>
      <c r="V108" t="s">
        <v>31</v>
      </c>
      <c r="W108" t="s">
        <v>31</v>
      </c>
      <c r="X108" t="s">
        <v>30</v>
      </c>
      <c r="Y108" t="s">
        <v>467</v>
      </c>
      <c r="Z108" t="s">
        <v>466</v>
      </c>
      <c r="AA108" t="s">
        <v>454</v>
      </c>
      <c r="AB108">
        <v>150</v>
      </c>
      <c r="AC108" t="s">
        <v>452</v>
      </c>
      <c r="AD108">
        <v>5</v>
      </c>
      <c r="AF108">
        <f t="shared" ref="AF108" si="52">IFERROR(AVERAGE(Q108:Q109),"")</f>
        <v>2.1869564813714803E-3</v>
      </c>
    </row>
    <row r="109" spans="1:32" x14ac:dyDescent="0.25">
      <c r="A109">
        <v>108</v>
      </c>
      <c r="B109" t="s">
        <v>189</v>
      </c>
      <c r="C109" t="s">
        <v>188</v>
      </c>
      <c r="D109" t="s">
        <v>26</v>
      </c>
      <c r="E109" t="s">
        <v>27</v>
      </c>
      <c r="F109" t="s">
        <v>475</v>
      </c>
      <c r="G109" t="s">
        <v>29</v>
      </c>
      <c r="J109">
        <v>518.76400000000001</v>
      </c>
      <c r="K109">
        <v>9</v>
      </c>
      <c r="L109">
        <v>4</v>
      </c>
      <c r="M109">
        <v>1.96838235689178</v>
      </c>
      <c r="N109">
        <v>1.9824606898780499</v>
      </c>
      <c r="O109">
        <v>2.62576513180942E-2</v>
      </c>
      <c r="P109">
        <v>18.137415493758201</v>
      </c>
      <c r="Q109">
        <v>2.11079858856509E-3</v>
      </c>
      <c r="R109" t="s">
        <v>30</v>
      </c>
      <c r="S109" t="s">
        <v>31</v>
      </c>
      <c r="T109" t="s">
        <v>31</v>
      </c>
      <c r="U109" t="s">
        <v>30</v>
      </c>
      <c r="V109" t="s">
        <v>31</v>
      </c>
      <c r="W109" t="s">
        <v>31</v>
      </c>
      <c r="X109" t="s">
        <v>30</v>
      </c>
      <c r="Y109" t="s">
        <v>467</v>
      </c>
      <c r="Z109" t="s">
        <v>466</v>
      </c>
      <c r="AA109" t="s">
        <v>454</v>
      </c>
      <c r="AB109">
        <v>150</v>
      </c>
      <c r="AC109" t="s">
        <v>452</v>
      </c>
      <c r="AD109">
        <v>5</v>
      </c>
    </row>
    <row r="110" spans="1:32" x14ac:dyDescent="0.25">
      <c r="A110">
        <v>109</v>
      </c>
      <c r="B110" t="s">
        <v>190</v>
      </c>
      <c r="C110" t="s">
        <v>191</v>
      </c>
      <c r="D110" t="s">
        <v>26</v>
      </c>
      <c r="E110" t="s">
        <v>27</v>
      </c>
      <c r="F110" t="s">
        <v>475</v>
      </c>
      <c r="G110" t="s">
        <v>29</v>
      </c>
      <c r="J110">
        <v>518.76400000000001</v>
      </c>
      <c r="K110">
        <v>8</v>
      </c>
      <c r="L110">
        <v>4</v>
      </c>
      <c r="M110">
        <v>1.9648109718343501</v>
      </c>
      <c r="N110">
        <v>1.9824606898780499</v>
      </c>
      <c r="O110">
        <v>2.62576513180942E-2</v>
      </c>
      <c r="P110">
        <v>18.169224201640599</v>
      </c>
      <c r="Q110">
        <v>2.06534734780758E-3</v>
      </c>
      <c r="R110" t="s">
        <v>30</v>
      </c>
      <c r="S110" t="s">
        <v>31</v>
      </c>
      <c r="T110" t="s">
        <v>31</v>
      </c>
      <c r="U110" t="s">
        <v>30</v>
      </c>
      <c r="V110" t="s">
        <v>31</v>
      </c>
      <c r="W110" t="s">
        <v>31</v>
      </c>
      <c r="X110" t="s">
        <v>30</v>
      </c>
      <c r="Y110" t="s">
        <v>467</v>
      </c>
      <c r="Z110" t="s">
        <v>461</v>
      </c>
      <c r="AA110" t="s">
        <v>455</v>
      </c>
      <c r="AB110">
        <v>38</v>
      </c>
      <c r="AC110" t="s">
        <v>451</v>
      </c>
      <c r="AD110">
        <v>0</v>
      </c>
      <c r="AF110">
        <f t="shared" ref="AF110" si="53">IFERROR(AVERAGE(Q110:Q111),"")</f>
        <v>2.0886566777356752E-3</v>
      </c>
    </row>
    <row r="111" spans="1:32" x14ac:dyDescent="0.25">
      <c r="A111">
        <v>110</v>
      </c>
      <c r="B111" t="s">
        <v>192</v>
      </c>
      <c r="C111" t="s">
        <v>191</v>
      </c>
      <c r="D111" t="s">
        <v>26</v>
      </c>
      <c r="E111" t="s">
        <v>27</v>
      </c>
      <c r="F111" t="s">
        <v>475</v>
      </c>
      <c r="G111" t="s">
        <v>29</v>
      </c>
      <c r="J111">
        <v>518.76400000000001</v>
      </c>
      <c r="K111">
        <v>9</v>
      </c>
      <c r="L111">
        <v>4</v>
      </c>
      <c r="M111">
        <v>1.97381903105011</v>
      </c>
      <c r="N111">
        <v>1.9824606898780499</v>
      </c>
      <c r="O111">
        <v>2.62576513180942E-2</v>
      </c>
      <c r="P111">
        <v>18.136607535850299</v>
      </c>
      <c r="Q111">
        <v>2.1119660076637701E-3</v>
      </c>
      <c r="R111" t="s">
        <v>30</v>
      </c>
      <c r="S111" t="s">
        <v>31</v>
      </c>
      <c r="T111" t="s">
        <v>31</v>
      </c>
      <c r="U111" t="s">
        <v>30</v>
      </c>
      <c r="V111" t="s">
        <v>31</v>
      </c>
      <c r="W111" t="s">
        <v>31</v>
      </c>
      <c r="X111" t="s">
        <v>30</v>
      </c>
      <c r="Y111" t="s">
        <v>467</v>
      </c>
      <c r="Z111" t="s">
        <v>461</v>
      </c>
      <c r="AA111" t="s">
        <v>455</v>
      </c>
      <c r="AB111">
        <v>38</v>
      </c>
      <c r="AC111" t="s">
        <v>451</v>
      </c>
      <c r="AD111">
        <v>0</v>
      </c>
    </row>
    <row r="112" spans="1:32" x14ac:dyDescent="0.25">
      <c r="A112">
        <v>111</v>
      </c>
      <c r="B112" t="s">
        <v>193</v>
      </c>
      <c r="C112" t="s">
        <v>194</v>
      </c>
      <c r="D112" t="s">
        <v>26</v>
      </c>
      <c r="E112" t="s">
        <v>27</v>
      </c>
      <c r="F112" t="s">
        <v>475</v>
      </c>
      <c r="G112" t="s">
        <v>29</v>
      </c>
      <c r="J112">
        <v>518.76400000000001</v>
      </c>
      <c r="K112">
        <v>10</v>
      </c>
      <c r="L112">
        <v>4</v>
      </c>
      <c r="M112">
        <v>2.0160950027742901</v>
      </c>
      <c r="N112">
        <v>1.9824606898780499</v>
      </c>
      <c r="O112">
        <v>2.62576513180942E-2</v>
      </c>
      <c r="P112">
        <v>18.5116667946082</v>
      </c>
      <c r="Q112">
        <v>1.6338703540850299E-3</v>
      </c>
      <c r="R112" t="s">
        <v>30</v>
      </c>
      <c r="S112" t="s">
        <v>31</v>
      </c>
      <c r="T112" t="s">
        <v>31</v>
      </c>
      <c r="U112" t="s">
        <v>30</v>
      </c>
      <c r="V112" t="s">
        <v>31</v>
      </c>
      <c r="W112" t="s">
        <v>31</v>
      </c>
      <c r="X112" t="s">
        <v>30</v>
      </c>
      <c r="Y112" t="s">
        <v>467</v>
      </c>
      <c r="Z112" t="s">
        <v>461</v>
      </c>
      <c r="AA112" t="s">
        <v>455</v>
      </c>
      <c r="AB112">
        <v>88</v>
      </c>
      <c r="AC112" t="s">
        <v>451</v>
      </c>
      <c r="AD112">
        <v>0</v>
      </c>
      <c r="AF112">
        <f t="shared" ref="AF112" si="54">IFERROR(AVERAGE(Q112:Q113),"")</f>
        <v>1.5884415766636551E-3</v>
      </c>
    </row>
    <row r="113" spans="1:32" x14ac:dyDescent="0.25">
      <c r="A113">
        <v>112</v>
      </c>
      <c r="B113" t="s">
        <v>195</v>
      </c>
      <c r="C113" t="s">
        <v>194</v>
      </c>
      <c r="D113" t="s">
        <v>26</v>
      </c>
      <c r="E113" t="s">
        <v>27</v>
      </c>
      <c r="F113" t="s">
        <v>475</v>
      </c>
      <c r="G113" t="s">
        <v>29</v>
      </c>
      <c r="J113">
        <v>518.76400000000001</v>
      </c>
      <c r="K113">
        <v>9</v>
      </c>
      <c r="L113">
        <v>4</v>
      </c>
      <c r="M113">
        <v>1.98909605585884</v>
      </c>
      <c r="N113">
        <v>1.9824606898780499</v>
      </c>
      <c r="O113">
        <v>2.62576513180942E-2</v>
      </c>
      <c r="P113">
        <v>18.595272719647699</v>
      </c>
      <c r="Q113">
        <v>1.5430127992422801E-3</v>
      </c>
      <c r="R113" t="s">
        <v>30</v>
      </c>
      <c r="S113" t="s">
        <v>31</v>
      </c>
      <c r="T113" t="s">
        <v>31</v>
      </c>
      <c r="U113" t="s">
        <v>30</v>
      </c>
      <c r="V113" t="s">
        <v>31</v>
      </c>
      <c r="W113" t="s">
        <v>31</v>
      </c>
      <c r="X113" t="s">
        <v>30</v>
      </c>
      <c r="Y113" t="s">
        <v>467</v>
      </c>
      <c r="Z113" t="s">
        <v>461</v>
      </c>
      <c r="AA113" t="s">
        <v>455</v>
      </c>
      <c r="AB113">
        <v>88</v>
      </c>
      <c r="AC113" t="s">
        <v>451</v>
      </c>
      <c r="AD113">
        <v>0</v>
      </c>
    </row>
    <row r="114" spans="1:32" x14ac:dyDescent="0.25">
      <c r="A114">
        <v>113</v>
      </c>
      <c r="B114" t="s">
        <v>196</v>
      </c>
      <c r="C114" t="s">
        <v>197</v>
      </c>
      <c r="D114" t="s">
        <v>26</v>
      </c>
      <c r="E114" t="s">
        <v>27</v>
      </c>
      <c r="F114" t="s">
        <v>475</v>
      </c>
      <c r="G114" t="s">
        <v>29</v>
      </c>
      <c r="J114">
        <v>518.76400000000001</v>
      </c>
      <c r="K114">
        <v>10</v>
      </c>
      <c r="L114">
        <v>4</v>
      </c>
      <c r="M114">
        <v>1.9956610237469301</v>
      </c>
      <c r="N114">
        <v>1.9824606898780499</v>
      </c>
      <c r="O114">
        <v>2.62576513180942E-2</v>
      </c>
      <c r="P114">
        <v>18.370925782548699</v>
      </c>
      <c r="Q114">
        <v>1.7990633932023299E-3</v>
      </c>
      <c r="R114" t="s">
        <v>30</v>
      </c>
      <c r="S114" t="s">
        <v>31</v>
      </c>
      <c r="T114" t="s">
        <v>31</v>
      </c>
      <c r="U114" t="s">
        <v>30</v>
      </c>
      <c r="V114" t="s">
        <v>31</v>
      </c>
      <c r="W114" t="s">
        <v>31</v>
      </c>
      <c r="X114" t="s">
        <v>30</v>
      </c>
      <c r="Y114" t="s">
        <v>467</v>
      </c>
      <c r="Z114" t="s">
        <v>461</v>
      </c>
      <c r="AA114" t="s">
        <v>455</v>
      </c>
      <c r="AB114">
        <v>150</v>
      </c>
      <c r="AC114" t="s">
        <v>451</v>
      </c>
      <c r="AD114">
        <v>0</v>
      </c>
      <c r="AF114">
        <f t="shared" ref="AF114" si="55">IFERROR(AVERAGE(Q114:Q115),"")</f>
        <v>1.74275113892389E-3</v>
      </c>
    </row>
    <row r="115" spans="1:32" x14ac:dyDescent="0.25">
      <c r="A115">
        <v>114</v>
      </c>
      <c r="B115" t="s">
        <v>198</v>
      </c>
      <c r="C115" t="s">
        <v>197</v>
      </c>
      <c r="D115" t="s">
        <v>26</v>
      </c>
      <c r="E115" t="s">
        <v>27</v>
      </c>
      <c r="F115" t="s">
        <v>475</v>
      </c>
      <c r="G115" t="s">
        <v>29</v>
      </c>
      <c r="J115">
        <v>518.76400000000001</v>
      </c>
      <c r="K115">
        <v>10</v>
      </c>
      <c r="L115">
        <v>4</v>
      </c>
      <c r="M115">
        <v>2.02162582649277</v>
      </c>
      <c r="N115">
        <v>1.9824606898780499</v>
      </c>
      <c r="O115">
        <v>2.62576513180942E-2</v>
      </c>
      <c r="P115">
        <v>18.465392223972302</v>
      </c>
      <c r="Q115">
        <v>1.6864388846454499E-3</v>
      </c>
      <c r="R115" t="s">
        <v>30</v>
      </c>
      <c r="S115" t="s">
        <v>31</v>
      </c>
      <c r="T115" t="s">
        <v>31</v>
      </c>
      <c r="U115" t="s">
        <v>30</v>
      </c>
      <c r="V115" t="s">
        <v>31</v>
      </c>
      <c r="W115" t="s">
        <v>31</v>
      </c>
      <c r="X115" t="s">
        <v>30</v>
      </c>
      <c r="Y115" t="s">
        <v>467</v>
      </c>
      <c r="Z115" t="s">
        <v>461</v>
      </c>
      <c r="AA115" t="s">
        <v>455</v>
      </c>
      <c r="AB115">
        <v>150</v>
      </c>
      <c r="AC115" t="s">
        <v>451</v>
      </c>
      <c r="AD115">
        <v>0</v>
      </c>
    </row>
    <row r="116" spans="1:32" x14ac:dyDescent="0.25">
      <c r="A116">
        <v>115</v>
      </c>
      <c r="B116" t="s">
        <v>199</v>
      </c>
      <c r="C116" t="s">
        <v>200</v>
      </c>
      <c r="D116" t="s">
        <v>26</v>
      </c>
      <c r="E116" t="s">
        <v>27</v>
      </c>
      <c r="F116" t="s">
        <v>475</v>
      </c>
      <c r="G116" t="s">
        <v>29</v>
      </c>
      <c r="J116">
        <v>518.76400000000001</v>
      </c>
      <c r="K116">
        <v>7</v>
      </c>
      <c r="L116">
        <v>4</v>
      </c>
      <c r="M116">
        <v>1.97262761859364</v>
      </c>
      <c r="N116">
        <v>1.9824606898780499</v>
      </c>
      <c r="O116">
        <v>2.62576513180942E-2</v>
      </c>
      <c r="P116">
        <v>19.042083397073199</v>
      </c>
      <c r="Q116">
        <v>1.1365154574216601E-3</v>
      </c>
      <c r="R116" t="s">
        <v>30</v>
      </c>
      <c r="S116" t="s">
        <v>31</v>
      </c>
      <c r="T116" t="s">
        <v>31</v>
      </c>
      <c r="U116" t="s">
        <v>30</v>
      </c>
      <c r="V116" t="s">
        <v>31</v>
      </c>
      <c r="W116" t="s">
        <v>31</v>
      </c>
      <c r="X116" t="s">
        <v>30</v>
      </c>
      <c r="Y116" t="s">
        <v>467</v>
      </c>
      <c r="Z116" t="s">
        <v>462</v>
      </c>
      <c r="AA116" t="s">
        <v>455</v>
      </c>
      <c r="AB116">
        <v>38</v>
      </c>
      <c r="AC116" t="s">
        <v>451</v>
      </c>
      <c r="AD116">
        <v>0.5</v>
      </c>
      <c r="AF116">
        <f t="shared" ref="AF116" si="56">IFERROR(AVERAGE(Q116:Q117),"")</f>
        <v>1.10748081259493E-3</v>
      </c>
    </row>
    <row r="117" spans="1:32" x14ac:dyDescent="0.25">
      <c r="A117">
        <v>116</v>
      </c>
      <c r="B117" t="s">
        <v>201</v>
      </c>
      <c r="C117" t="s">
        <v>200</v>
      </c>
      <c r="D117" t="s">
        <v>26</v>
      </c>
      <c r="E117" t="s">
        <v>27</v>
      </c>
      <c r="F117" t="s">
        <v>475</v>
      </c>
      <c r="G117" t="s">
        <v>29</v>
      </c>
      <c r="J117">
        <v>518.76400000000001</v>
      </c>
      <c r="K117">
        <v>8</v>
      </c>
      <c r="L117">
        <v>4</v>
      </c>
      <c r="M117">
        <v>1.9764753824724599</v>
      </c>
      <c r="N117">
        <v>1.9824606898780499</v>
      </c>
      <c r="O117">
        <v>2.62576513180942E-2</v>
      </c>
      <c r="P117">
        <v>19.118720422464801</v>
      </c>
      <c r="Q117">
        <v>1.0784461677682E-3</v>
      </c>
      <c r="R117" t="s">
        <v>30</v>
      </c>
      <c r="S117" t="s">
        <v>31</v>
      </c>
      <c r="T117" t="s">
        <v>31</v>
      </c>
      <c r="U117" t="s">
        <v>30</v>
      </c>
      <c r="V117" t="s">
        <v>31</v>
      </c>
      <c r="W117" t="s">
        <v>31</v>
      </c>
      <c r="X117" t="s">
        <v>30</v>
      </c>
      <c r="Y117" t="s">
        <v>467</v>
      </c>
      <c r="Z117" t="s">
        <v>462</v>
      </c>
      <c r="AA117" t="s">
        <v>455</v>
      </c>
      <c r="AB117">
        <v>38</v>
      </c>
      <c r="AC117" t="s">
        <v>451</v>
      </c>
      <c r="AD117">
        <v>0.5</v>
      </c>
    </row>
    <row r="118" spans="1:32" x14ac:dyDescent="0.25">
      <c r="A118">
        <v>117</v>
      </c>
      <c r="B118" t="s">
        <v>202</v>
      </c>
      <c r="C118" t="s">
        <v>203</v>
      </c>
      <c r="D118" t="s">
        <v>26</v>
      </c>
      <c r="E118" t="s">
        <v>27</v>
      </c>
      <c r="F118" t="s">
        <v>475</v>
      </c>
      <c r="G118" t="s">
        <v>29</v>
      </c>
      <c r="J118">
        <v>518.76400000000001</v>
      </c>
      <c r="K118">
        <v>10</v>
      </c>
      <c r="L118">
        <v>4</v>
      </c>
      <c r="M118">
        <v>1.99957699249106</v>
      </c>
      <c r="N118">
        <v>1.9824606898780499</v>
      </c>
      <c r="O118">
        <v>2.62576513180942E-2</v>
      </c>
      <c r="P118">
        <v>18.8937405967533</v>
      </c>
      <c r="Q118">
        <v>1.25795036984448E-3</v>
      </c>
      <c r="R118" t="s">
        <v>30</v>
      </c>
      <c r="S118" t="s">
        <v>31</v>
      </c>
      <c r="T118" t="s">
        <v>31</v>
      </c>
      <c r="U118" t="s">
        <v>30</v>
      </c>
      <c r="V118" t="s">
        <v>31</v>
      </c>
      <c r="W118" t="s">
        <v>31</v>
      </c>
      <c r="X118" t="s">
        <v>30</v>
      </c>
      <c r="Y118" t="s">
        <v>467</v>
      </c>
      <c r="Z118" t="s">
        <v>462</v>
      </c>
      <c r="AA118" t="s">
        <v>455</v>
      </c>
      <c r="AB118">
        <v>88</v>
      </c>
      <c r="AC118" t="s">
        <v>451</v>
      </c>
      <c r="AD118">
        <v>0.5</v>
      </c>
      <c r="AF118">
        <f t="shared" ref="AF118" si="57">IFERROR(AVERAGE(Q118:Q119),"")</f>
        <v>1.279261479248275E-3</v>
      </c>
    </row>
    <row r="119" spans="1:32" x14ac:dyDescent="0.25">
      <c r="A119">
        <v>118</v>
      </c>
      <c r="B119" t="s">
        <v>204</v>
      </c>
      <c r="C119" t="s">
        <v>203</v>
      </c>
      <c r="D119" t="s">
        <v>26</v>
      </c>
      <c r="E119" t="s">
        <v>27</v>
      </c>
      <c r="F119" t="s">
        <v>475</v>
      </c>
      <c r="G119" t="s">
        <v>29</v>
      </c>
      <c r="J119">
        <v>518.76400000000001</v>
      </c>
      <c r="K119">
        <v>9</v>
      </c>
      <c r="L119">
        <v>4</v>
      </c>
      <c r="M119">
        <v>2.00810642370709</v>
      </c>
      <c r="N119">
        <v>1.9824606898780499</v>
      </c>
      <c r="O119">
        <v>2.62576513180942E-2</v>
      </c>
      <c r="P119">
        <v>18.845049930359298</v>
      </c>
      <c r="Q119">
        <v>1.3005725886520701E-3</v>
      </c>
      <c r="R119" t="s">
        <v>30</v>
      </c>
      <c r="S119" t="s">
        <v>31</v>
      </c>
      <c r="T119" t="s">
        <v>31</v>
      </c>
      <c r="U119" t="s">
        <v>30</v>
      </c>
      <c r="V119" t="s">
        <v>31</v>
      </c>
      <c r="W119" t="s">
        <v>31</v>
      </c>
      <c r="X119" t="s">
        <v>30</v>
      </c>
      <c r="Y119" t="s">
        <v>467</v>
      </c>
      <c r="Z119" t="s">
        <v>462</v>
      </c>
      <c r="AA119" t="s">
        <v>455</v>
      </c>
      <c r="AB119">
        <v>88</v>
      </c>
      <c r="AC119" t="s">
        <v>451</v>
      </c>
      <c r="AD119">
        <v>0.5</v>
      </c>
    </row>
    <row r="120" spans="1:32" x14ac:dyDescent="0.25">
      <c r="A120">
        <v>119</v>
      </c>
      <c r="B120" t="s">
        <v>205</v>
      </c>
      <c r="C120" t="s">
        <v>206</v>
      </c>
      <c r="D120" t="s">
        <v>26</v>
      </c>
      <c r="E120" t="s">
        <v>27</v>
      </c>
      <c r="F120" t="s">
        <v>475</v>
      </c>
      <c r="G120" t="s">
        <v>29</v>
      </c>
      <c r="J120">
        <v>518.76400000000001</v>
      </c>
      <c r="K120">
        <v>10</v>
      </c>
      <c r="L120">
        <v>4</v>
      </c>
      <c r="M120">
        <v>2.01109419832573</v>
      </c>
      <c r="N120">
        <v>1.9824606898780499</v>
      </c>
      <c r="O120">
        <v>2.62576513180942E-2</v>
      </c>
      <c r="P120">
        <v>18.087344753965699</v>
      </c>
      <c r="Q120">
        <v>2.1843792807512302E-3</v>
      </c>
      <c r="R120" t="s">
        <v>30</v>
      </c>
      <c r="S120" t="s">
        <v>31</v>
      </c>
      <c r="T120" t="s">
        <v>31</v>
      </c>
      <c r="U120" t="s">
        <v>30</v>
      </c>
      <c r="V120" t="s">
        <v>31</v>
      </c>
      <c r="W120" t="s">
        <v>31</v>
      </c>
      <c r="X120" t="s">
        <v>30</v>
      </c>
      <c r="Y120" t="s">
        <v>467</v>
      </c>
      <c r="Z120" t="s">
        <v>462</v>
      </c>
      <c r="AA120" t="s">
        <v>455</v>
      </c>
      <c r="AB120">
        <v>150</v>
      </c>
      <c r="AC120" t="s">
        <v>451</v>
      </c>
      <c r="AD120">
        <v>0.5</v>
      </c>
      <c r="AF120">
        <f t="shared" ref="AF120" si="58">IFERROR(AVERAGE(Q120:Q121),"")</f>
        <v>2.24230830110603E-3</v>
      </c>
    </row>
    <row r="121" spans="1:32" x14ac:dyDescent="0.25">
      <c r="A121">
        <v>120</v>
      </c>
      <c r="B121" t="s">
        <v>207</v>
      </c>
      <c r="C121" t="s">
        <v>206</v>
      </c>
      <c r="D121" t="s">
        <v>26</v>
      </c>
      <c r="E121" t="s">
        <v>27</v>
      </c>
      <c r="F121" t="s">
        <v>475</v>
      </c>
      <c r="G121" t="s">
        <v>29</v>
      </c>
      <c r="J121">
        <v>518.76400000000001</v>
      </c>
      <c r="K121">
        <v>9</v>
      </c>
      <c r="L121">
        <v>4</v>
      </c>
      <c r="M121">
        <v>1.9751015016584701</v>
      </c>
      <c r="N121">
        <v>1.9824606898780499</v>
      </c>
      <c r="O121">
        <v>2.62576513180942E-2</v>
      </c>
      <c r="P121">
        <v>18.011825740215698</v>
      </c>
      <c r="Q121">
        <v>2.3002373214608299E-3</v>
      </c>
      <c r="R121" t="s">
        <v>30</v>
      </c>
      <c r="S121" t="s">
        <v>31</v>
      </c>
      <c r="T121" t="s">
        <v>31</v>
      </c>
      <c r="U121" t="s">
        <v>30</v>
      </c>
      <c r="V121" t="s">
        <v>31</v>
      </c>
      <c r="W121" t="s">
        <v>31</v>
      </c>
      <c r="X121" t="s">
        <v>30</v>
      </c>
      <c r="Y121" t="s">
        <v>467</v>
      </c>
      <c r="Z121" t="s">
        <v>462</v>
      </c>
      <c r="AA121" t="s">
        <v>455</v>
      </c>
      <c r="AB121">
        <v>150</v>
      </c>
      <c r="AC121" t="s">
        <v>451</v>
      </c>
      <c r="AD121">
        <v>0.5</v>
      </c>
    </row>
    <row r="122" spans="1:32" x14ac:dyDescent="0.25">
      <c r="A122">
        <v>121</v>
      </c>
      <c r="B122" t="s">
        <v>208</v>
      </c>
      <c r="C122" t="s">
        <v>209</v>
      </c>
      <c r="D122" t="s">
        <v>26</v>
      </c>
      <c r="E122" t="s">
        <v>27</v>
      </c>
      <c r="F122" t="s">
        <v>475</v>
      </c>
      <c r="G122" t="s">
        <v>29</v>
      </c>
      <c r="J122">
        <v>518.76400000000001</v>
      </c>
      <c r="K122">
        <v>9</v>
      </c>
      <c r="L122">
        <v>4</v>
      </c>
      <c r="M122">
        <v>1.98857553609774</v>
      </c>
      <c r="N122">
        <v>1.9824606898780499</v>
      </c>
      <c r="O122">
        <v>2.62576513180942E-2</v>
      </c>
      <c r="P122">
        <v>21.705787626235999</v>
      </c>
      <c r="Q122">
        <v>1.83615879930575E-4</v>
      </c>
      <c r="R122" t="s">
        <v>30</v>
      </c>
      <c r="S122" t="s">
        <v>31</v>
      </c>
      <c r="T122" t="s">
        <v>31</v>
      </c>
      <c r="U122" t="s">
        <v>30</v>
      </c>
      <c r="V122" t="s">
        <v>31</v>
      </c>
      <c r="W122" t="s">
        <v>31</v>
      </c>
      <c r="X122" t="s">
        <v>30</v>
      </c>
      <c r="Y122" t="s">
        <v>467</v>
      </c>
      <c r="Z122" t="s">
        <v>463</v>
      </c>
      <c r="AA122" t="s">
        <v>455</v>
      </c>
      <c r="AB122">
        <v>38</v>
      </c>
      <c r="AC122" t="s">
        <v>451</v>
      </c>
      <c r="AD122">
        <v>5</v>
      </c>
      <c r="AF122">
        <f t="shared" ref="AF122" si="59">IFERROR(AVERAGE(Q122:Q123),"")</f>
        <v>1.8764914051924399E-4</v>
      </c>
    </row>
    <row r="123" spans="1:32" x14ac:dyDescent="0.25">
      <c r="A123">
        <v>122</v>
      </c>
      <c r="B123" t="s">
        <v>210</v>
      </c>
      <c r="C123" t="s">
        <v>209</v>
      </c>
      <c r="D123" t="s">
        <v>26</v>
      </c>
      <c r="E123" t="s">
        <v>27</v>
      </c>
      <c r="F123" t="s">
        <v>475</v>
      </c>
      <c r="G123" t="s">
        <v>29</v>
      </c>
      <c r="J123">
        <v>518.76400000000001</v>
      </c>
      <c r="K123">
        <v>9</v>
      </c>
      <c r="L123">
        <v>4</v>
      </c>
      <c r="M123">
        <v>1.98604585518159</v>
      </c>
      <c r="N123">
        <v>1.9824606898780499</v>
      </c>
      <c r="O123">
        <v>2.62576513180942E-2</v>
      </c>
      <c r="P123">
        <v>21.642962206753001</v>
      </c>
      <c r="Q123">
        <v>1.9168240110791301E-4</v>
      </c>
      <c r="R123" t="s">
        <v>30</v>
      </c>
      <c r="S123" t="s">
        <v>31</v>
      </c>
      <c r="T123" t="s">
        <v>31</v>
      </c>
      <c r="U123" t="s">
        <v>30</v>
      </c>
      <c r="V123" t="s">
        <v>31</v>
      </c>
      <c r="W123" t="s">
        <v>31</v>
      </c>
      <c r="X123" t="s">
        <v>30</v>
      </c>
      <c r="Y123" t="s">
        <v>467</v>
      </c>
      <c r="Z123" t="s">
        <v>463</v>
      </c>
      <c r="AA123" t="s">
        <v>455</v>
      </c>
      <c r="AB123">
        <v>38</v>
      </c>
      <c r="AC123" t="s">
        <v>451</v>
      </c>
      <c r="AD123">
        <v>5</v>
      </c>
    </row>
    <row r="124" spans="1:32" x14ac:dyDescent="0.25">
      <c r="A124">
        <v>123</v>
      </c>
      <c r="B124" t="s">
        <v>211</v>
      </c>
      <c r="C124" t="s">
        <v>212</v>
      </c>
      <c r="D124" t="s">
        <v>26</v>
      </c>
      <c r="E124" t="s">
        <v>27</v>
      </c>
      <c r="F124" t="s">
        <v>475</v>
      </c>
      <c r="G124" t="s">
        <v>29</v>
      </c>
      <c r="J124">
        <v>518.76400000000001</v>
      </c>
      <c r="K124">
        <v>10</v>
      </c>
      <c r="L124">
        <v>4</v>
      </c>
      <c r="M124">
        <v>1.9989258156465901</v>
      </c>
      <c r="N124">
        <v>1.9824606898780499</v>
      </c>
      <c r="O124">
        <v>2.62576513180942E-2</v>
      </c>
      <c r="P124">
        <v>18.310411309974601</v>
      </c>
      <c r="Q124">
        <v>1.87513113695064E-3</v>
      </c>
      <c r="R124" t="s">
        <v>30</v>
      </c>
      <c r="S124" t="s">
        <v>31</v>
      </c>
      <c r="T124" t="s">
        <v>31</v>
      </c>
      <c r="U124" t="s">
        <v>30</v>
      </c>
      <c r="V124" t="s">
        <v>31</v>
      </c>
      <c r="W124" t="s">
        <v>31</v>
      </c>
      <c r="X124" t="s">
        <v>30</v>
      </c>
      <c r="Y124" t="s">
        <v>467</v>
      </c>
      <c r="Z124" t="s">
        <v>463</v>
      </c>
      <c r="AA124" t="s">
        <v>455</v>
      </c>
      <c r="AB124">
        <v>88</v>
      </c>
      <c r="AC124" t="s">
        <v>451</v>
      </c>
      <c r="AD124">
        <v>5</v>
      </c>
      <c r="AF124">
        <f t="shared" ref="AF124" si="60">IFERROR(AVERAGE(Q124:Q125),"")</f>
        <v>1.733969190507625E-3</v>
      </c>
    </row>
    <row r="125" spans="1:32" x14ac:dyDescent="0.25">
      <c r="A125">
        <v>124</v>
      </c>
      <c r="B125" t="s">
        <v>213</v>
      </c>
      <c r="C125" t="s">
        <v>212</v>
      </c>
      <c r="D125" t="s">
        <v>26</v>
      </c>
      <c r="E125" t="s">
        <v>27</v>
      </c>
      <c r="F125" t="s">
        <v>475</v>
      </c>
      <c r="G125" t="s">
        <v>29</v>
      </c>
      <c r="J125">
        <v>518.76400000000001</v>
      </c>
      <c r="K125">
        <v>10</v>
      </c>
      <c r="L125">
        <v>4</v>
      </c>
      <c r="M125">
        <v>1.9916285715541799</v>
      </c>
      <c r="N125">
        <v>1.9824606898780499</v>
      </c>
      <c r="O125">
        <v>2.62576513180942E-2</v>
      </c>
      <c r="P125">
        <v>18.548861276579</v>
      </c>
      <c r="Q125">
        <v>1.59280724406461E-3</v>
      </c>
      <c r="R125" t="s">
        <v>30</v>
      </c>
      <c r="S125" t="s">
        <v>31</v>
      </c>
      <c r="T125" t="s">
        <v>31</v>
      </c>
      <c r="U125" t="s">
        <v>30</v>
      </c>
      <c r="V125" t="s">
        <v>31</v>
      </c>
      <c r="W125" t="s">
        <v>31</v>
      </c>
      <c r="X125" t="s">
        <v>30</v>
      </c>
      <c r="Y125" t="s">
        <v>467</v>
      </c>
      <c r="Z125" t="s">
        <v>463</v>
      </c>
      <c r="AA125" t="s">
        <v>455</v>
      </c>
      <c r="AB125">
        <v>88</v>
      </c>
      <c r="AC125" t="s">
        <v>451</v>
      </c>
      <c r="AD125">
        <v>5</v>
      </c>
    </row>
    <row r="126" spans="1:32" x14ac:dyDescent="0.25">
      <c r="A126">
        <v>125</v>
      </c>
      <c r="B126" t="s">
        <v>214</v>
      </c>
      <c r="C126" t="s">
        <v>215</v>
      </c>
      <c r="D126" t="s">
        <v>26</v>
      </c>
      <c r="E126" t="s">
        <v>27</v>
      </c>
      <c r="F126" t="s">
        <v>475</v>
      </c>
      <c r="G126" t="s">
        <v>29</v>
      </c>
      <c r="J126">
        <v>518.76400000000001</v>
      </c>
      <c r="K126">
        <v>9</v>
      </c>
      <c r="L126">
        <v>4</v>
      </c>
      <c r="M126">
        <v>1.9838624588546001</v>
      </c>
      <c r="N126">
        <v>1.9824606898780499</v>
      </c>
      <c r="O126">
        <v>2.62576513180942E-2</v>
      </c>
      <c r="P126">
        <v>20.0156233687484</v>
      </c>
      <c r="Q126">
        <v>5.83760632863397E-4</v>
      </c>
      <c r="R126" t="s">
        <v>30</v>
      </c>
      <c r="S126" t="s">
        <v>31</v>
      </c>
      <c r="T126" t="s">
        <v>31</v>
      </c>
      <c r="U126" t="s">
        <v>30</v>
      </c>
      <c r="V126" t="s">
        <v>31</v>
      </c>
      <c r="W126" t="s">
        <v>31</v>
      </c>
      <c r="X126" t="s">
        <v>30</v>
      </c>
      <c r="Y126" t="s">
        <v>467</v>
      </c>
      <c r="Z126" t="s">
        <v>463</v>
      </c>
      <c r="AA126" t="s">
        <v>455</v>
      </c>
      <c r="AB126">
        <v>150</v>
      </c>
      <c r="AC126" t="s">
        <v>451</v>
      </c>
      <c r="AD126">
        <v>5</v>
      </c>
      <c r="AF126">
        <f t="shared" ref="AF126" si="61">IFERROR(AVERAGE(Q126:Q127),"")</f>
        <v>5.4854943010239658E-4</v>
      </c>
    </row>
    <row r="127" spans="1:32" x14ac:dyDescent="0.25">
      <c r="A127">
        <v>126</v>
      </c>
      <c r="B127" t="s">
        <v>216</v>
      </c>
      <c r="C127" t="s">
        <v>215</v>
      </c>
      <c r="D127" t="s">
        <v>26</v>
      </c>
      <c r="E127" t="s">
        <v>27</v>
      </c>
      <c r="F127" t="s">
        <v>475</v>
      </c>
      <c r="G127" t="s">
        <v>29</v>
      </c>
      <c r="J127">
        <v>518.76400000000001</v>
      </c>
      <c r="K127">
        <v>9</v>
      </c>
      <c r="L127">
        <v>4</v>
      </c>
      <c r="M127">
        <v>1.98181432326308</v>
      </c>
      <c r="N127">
        <v>1.9824606898780499</v>
      </c>
      <c r="O127">
        <v>2.62576513180942E-2</v>
      </c>
      <c r="P127">
        <v>20.203477797722002</v>
      </c>
      <c r="Q127">
        <v>5.1333822734139604E-4</v>
      </c>
      <c r="R127" t="s">
        <v>30</v>
      </c>
      <c r="S127" t="s">
        <v>31</v>
      </c>
      <c r="T127" t="s">
        <v>31</v>
      </c>
      <c r="U127" t="s">
        <v>30</v>
      </c>
      <c r="V127" t="s">
        <v>31</v>
      </c>
      <c r="W127" t="s">
        <v>31</v>
      </c>
      <c r="X127" t="s">
        <v>30</v>
      </c>
      <c r="Y127" t="s">
        <v>467</v>
      </c>
      <c r="Z127" t="s">
        <v>463</v>
      </c>
      <c r="AA127" t="s">
        <v>455</v>
      </c>
      <c r="AB127">
        <v>150</v>
      </c>
      <c r="AC127" t="s">
        <v>451</v>
      </c>
      <c r="AD127">
        <v>5</v>
      </c>
    </row>
    <row r="128" spans="1:32" x14ac:dyDescent="0.25">
      <c r="A128">
        <v>127</v>
      </c>
      <c r="B128" t="s">
        <v>217</v>
      </c>
      <c r="C128" t="s">
        <v>218</v>
      </c>
      <c r="D128" t="s">
        <v>26</v>
      </c>
      <c r="E128" t="s">
        <v>27</v>
      </c>
      <c r="F128" t="s">
        <v>475</v>
      </c>
      <c r="G128" t="s">
        <v>29</v>
      </c>
      <c r="J128">
        <v>518.76400000000001</v>
      </c>
      <c r="K128">
        <v>9</v>
      </c>
      <c r="L128">
        <v>4</v>
      </c>
      <c r="M128">
        <v>1.9677516732949201</v>
      </c>
      <c r="N128">
        <v>1.9824606898780499</v>
      </c>
      <c r="O128">
        <v>2.62576513180942E-2</v>
      </c>
      <c r="P128">
        <v>19.257411261467698</v>
      </c>
      <c r="Q128">
        <v>9.8079652477229694E-4</v>
      </c>
      <c r="R128" t="s">
        <v>30</v>
      </c>
      <c r="S128" t="s">
        <v>31</v>
      </c>
      <c r="T128" t="s">
        <v>31</v>
      </c>
      <c r="U128" t="s">
        <v>30</v>
      </c>
      <c r="V128" t="s">
        <v>31</v>
      </c>
      <c r="W128" t="s">
        <v>31</v>
      </c>
      <c r="X128" t="s">
        <v>30</v>
      </c>
      <c r="Y128" t="s">
        <v>467</v>
      </c>
      <c r="Z128" t="s">
        <v>464</v>
      </c>
      <c r="AA128" t="s">
        <v>455</v>
      </c>
      <c r="AB128">
        <v>38</v>
      </c>
      <c r="AC128" t="s">
        <v>452</v>
      </c>
      <c r="AD128">
        <v>0</v>
      </c>
      <c r="AF128">
        <f t="shared" ref="AF128" si="62">IFERROR(AVERAGE(Q128:Q129),"")</f>
        <v>9.6081860433351943E-4</v>
      </c>
    </row>
    <row r="129" spans="1:32" x14ac:dyDescent="0.25">
      <c r="A129">
        <v>128</v>
      </c>
      <c r="B129" t="s">
        <v>219</v>
      </c>
      <c r="C129" t="s">
        <v>218</v>
      </c>
      <c r="D129" t="s">
        <v>26</v>
      </c>
      <c r="E129" t="s">
        <v>27</v>
      </c>
      <c r="F129" t="s">
        <v>475</v>
      </c>
      <c r="G129" t="s">
        <v>29</v>
      </c>
      <c r="J129">
        <v>518.76400000000001</v>
      </c>
      <c r="K129">
        <v>10</v>
      </c>
      <c r="L129">
        <v>4</v>
      </c>
      <c r="M129">
        <v>2.0008767971233299</v>
      </c>
      <c r="N129">
        <v>1.9824606898780499</v>
      </c>
      <c r="O129">
        <v>2.62576513180942E-2</v>
      </c>
      <c r="P129">
        <v>19.318187004404699</v>
      </c>
      <c r="Q129">
        <v>9.4084068389474202E-4</v>
      </c>
      <c r="R129" t="s">
        <v>30</v>
      </c>
      <c r="S129" t="s">
        <v>31</v>
      </c>
      <c r="T129" t="s">
        <v>31</v>
      </c>
      <c r="U129" t="s">
        <v>30</v>
      </c>
      <c r="V129" t="s">
        <v>31</v>
      </c>
      <c r="W129" t="s">
        <v>31</v>
      </c>
      <c r="X129" t="s">
        <v>30</v>
      </c>
      <c r="Y129" t="s">
        <v>467</v>
      </c>
      <c r="Z129" t="s">
        <v>464</v>
      </c>
      <c r="AA129" t="s">
        <v>455</v>
      </c>
      <c r="AB129">
        <v>38</v>
      </c>
      <c r="AC129" t="s">
        <v>452</v>
      </c>
      <c r="AD129">
        <v>0</v>
      </c>
    </row>
    <row r="130" spans="1:32" x14ac:dyDescent="0.25">
      <c r="A130">
        <v>129</v>
      </c>
      <c r="B130" t="s">
        <v>220</v>
      </c>
      <c r="C130" t="s">
        <v>221</v>
      </c>
      <c r="D130" t="s">
        <v>26</v>
      </c>
      <c r="E130" t="s">
        <v>27</v>
      </c>
      <c r="F130" t="s">
        <v>475</v>
      </c>
      <c r="G130" t="s">
        <v>29</v>
      </c>
      <c r="J130">
        <v>518.76400000000001</v>
      </c>
      <c r="K130">
        <v>10</v>
      </c>
      <c r="L130">
        <v>4</v>
      </c>
      <c r="M130">
        <v>2.00210551113633</v>
      </c>
      <c r="N130">
        <v>1.9824606898780499</v>
      </c>
      <c r="O130">
        <v>2.62576513180942E-2</v>
      </c>
      <c r="P130">
        <v>19.247129389367501</v>
      </c>
      <c r="Q130">
        <v>9.8772202446282902E-4</v>
      </c>
      <c r="R130" t="s">
        <v>30</v>
      </c>
      <c r="S130" t="s">
        <v>31</v>
      </c>
      <c r="T130" t="s">
        <v>31</v>
      </c>
      <c r="U130" t="s">
        <v>30</v>
      </c>
      <c r="V130" t="s">
        <v>31</v>
      </c>
      <c r="W130" t="s">
        <v>31</v>
      </c>
      <c r="X130" t="s">
        <v>30</v>
      </c>
      <c r="Y130" t="s">
        <v>467</v>
      </c>
      <c r="Z130" t="s">
        <v>464</v>
      </c>
      <c r="AA130" t="s">
        <v>455</v>
      </c>
      <c r="AB130">
        <v>88</v>
      </c>
      <c r="AC130" t="s">
        <v>452</v>
      </c>
      <c r="AD130">
        <v>0</v>
      </c>
      <c r="AF130">
        <f t="shared" ref="AF130" si="63">IFERROR(AVERAGE(Q130:Q131),"")</f>
        <v>9.9438264668246954E-4</v>
      </c>
    </row>
    <row r="131" spans="1:32" x14ac:dyDescent="0.25">
      <c r="A131">
        <v>130</v>
      </c>
      <c r="B131" t="s">
        <v>222</v>
      </c>
      <c r="C131" t="s">
        <v>221</v>
      </c>
      <c r="D131" t="s">
        <v>26</v>
      </c>
      <c r="E131" t="s">
        <v>27</v>
      </c>
      <c r="F131" t="s">
        <v>475</v>
      </c>
      <c r="G131" t="s">
        <v>29</v>
      </c>
      <c r="J131">
        <v>518.76400000000001</v>
      </c>
      <c r="K131">
        <v>8</v>
      </c>
      <c r="L131">
        <v>4</v>
      </c>
      <c r="M131">
        <v>1.9531409531044801</v>
      </c>
      <c r="N131">
        <v>1.9824606898780499</v>
      </c>
      <c r="O131">
        <v>2.62576513180942E-2</v>
      </c>
      <c r="P131">
        <v>19.2275532718674</v>
      </c>
      <c r="Q131">
        <v>1.0010432689021101E-3</v>
      </c>
      <c r="R131" t="s">
        <v>30</v>
      </c>
      <c r="S131" t="s">
        <v>31</v>
      </c>
      <c r="T131" t="s">
        <v>31</v>
      </c>
      <c r="U131" t="s">
        <v>30</v>
      </c>
      <c r="V131" t="s">
        <v>31</v>
      </c>
      <c r="W131" t="s">
        <v>31</v>
      </c>
      <c r="X131" t="s">
        <v>30</v>
      </c>
      <c r="Y131" t="s">
        <v>467</v>
      </c>
      <c r="Z131" t="s">
        <v>464</v>
      </c>
      <c r="AA131" t="s">
        <v>455</v>
      </c>
      <c r="AB131">
        <v>88</v>
      </c>
      <c r="AC131" t="s">
        <v>452</v>
      </c>
      <c r="AD131">
        <v>0</v>
      </c>
    </row>
    <row r="132" spans="1:32" x14ac:dyDescent="0.25">
      <c r="A132">
        <v>131</v>
      </c>
      <c r="B132" t="s">
        <v>223</v>
      </c>
      <c r="C132" t="s">
        <v>224</v>
      </c>
      <c r="D132" t="s">
        <v>26</v>
      </c>
      <c r="E132" t="s">
        <v>27</v>
      </c>
      <c r="F132" t="s">
        <v>475</v>
      </c>
      <c r="G132" t="s">
        <v>29</v>
      </c>
      <c r="J132">
        <v>518.76400000000001</v>
      </c>
      <c r="K132">
        <v>9</v>
      </c>
      <c r="L132">
        <v>4</v>
      </c>
      <c r="M132">
        <v>1.95296431361409</v>
      </c>
      <c r="N132">
        <v>1.9824606898780499</v>
      </c>
      <c r="O132">
        <v>2.62576513180942E-2</v>
      </c>
      <c r="P132">
        <v>18.534768436378702</v>
      </c>
      <c r="Q132">
        <v>1.60824303380171E-3</v>
      </c>
      <c r="R132" t="s">
        <v>30</v>
      </c>
      <c r="S132" t="s">
        <v>31</v>
      </c>
      <c r="T132" t="s">
        <v>31</v>
      </c>
      <c r="U132" t="s">
        <v>30</v>
      </c>
      <c r="V132" t="s">
        <v>31</v>
      </c>
      <c r="W132" t="s">
        <v>31</v>
      </c>
      <c r="X132" t="s">
        <v>30</v>
      </c>
      <c r="Y132" t="s">
        <v>467</v>
      </c>
      <c r="Z132" t="s">
        <v>464</v>
      </c>
      <c r="AA132" t="s">
        <v>455</v>
      </c>
      <c r="AB132">
        <v>150</v>
      </c>
      <c r="AC132" t="s">
        <v>452</v>
      </c>
      <c r="AD132">
        <v>0</v>
      </c>
      <c r="AF132">
        <f t="shared" ref="AF132" si="64">IFERROR(AVERAGE(Q132:Q133),"")</f>
        <v>1.578170715824755E-3</v>
      </c>
    </row>
    <row r="133" spans="1:32" x14ac:dyDescent="0.25">
      <c r="A133">
        <v>132</v>
      </c>
      <c r="B133" t="s">
        <v>225</v>
      </c>
      <c r="C133" t="s">
        <v>224</v>
      </c>
      <c r="D133" t="s">
        <v>26</v>
      </c>
      <c r="E133" t="s">
        <v>27</v>
      </c>
      <c r="F133" t="s">
        <v>475</v>
      </c>
      <c r="G133" t="s">
        <v>29</v>
      </c>
      <c r="J133">
        <v>518.76400000000001</v>
      </c>
      <c r="K133">
        <v>10</v>
      </c>
      <c r="L133">
        <v>4</v>
      </c>
      <c r="M133">
        <v>1.98534898738402</v>
      </c>
      <c r="N133">
        <v>1.9824606898780499</v>
      </c>
      <c r="O133">
        <v>2.62576513180942E-2</v>
      </c>
      <c r="P133">
        <v>18.590464474017399</v>
      </c>
      <c r="Q133">
        <v>1.5480983978478E-3</v>
      </c>
      <c r="R133" t="s">
        <v>30</v>
      </c>
      <c r="S133" t="s">
        <v>31</v>
      </c>
      <c r="T133" t="s">
        <v>31</v>
      </c>
      <c r="U133" t="s">
        <v>30</v>
      </c>
      <c r="V133" t="s">
        <v>31</v>
      </c>
      <c r="W133" t="s">
        <v>31</v>
      </c>
      <c r="X133" t="s">
        <v>30</v>
      </c>
      <c r="Y133" t="s">
        <v>467</v>
      </c>
      <c r="Z133" t="s">
        <v>464</v>
      </c>
      <c r="AA133" t="s">
        <v>455</v>
      </c>
      <c r="AB133">
        <v>150</v>
      </c>
      <c r="AC133" t="s">
        <v>452</v>
      </c>
      <c r="AD133">
        <v>0</v>
      </c>
    </row>
    <row r="134" spans="1:32" x14ac:dyDescent="0.25">
      <c r="A134">
        <v>133</v>
      </c>
      <c r="B134" t="s">
        <v>226</v>
      </c>
      <c r="C134" t="s">
        <v>227</v>
      </c>
      <c r="D134" t="s">
        <v>26</v>
      </c>
      <c r="E134" t="s">
        <v>27</v>
      </c>
      <c r="F134" t="s">
        <v>475</v>
      </c>
      <c r="G134" t="s">
        <v>29</v>
      </c>
      <c r="J134">
        <v>518.76400000000001</v>
      </c>
      <c r="K134">
        <v>10</v>
      </c>
      <c r="L134">
        <v>4</v>
      </c>
      <c r="M134">
        <v>2.0139780764925499</v>
      </c>
      <c r="N134">
        <v>1.9824606898780499</v>
      </c>
      <c r="O134">
        <v>2.62576513180942E-2</v>
      </c>
      <c r="P134">
        <v>18.5622590236575</v>
      </c>
      <c r="Q134">
        <v>1.57827017762385E-3</v>
      </c>
      <c r="R134" t="s">
        <v>30</v>
      </c>
      <c r="S134" t="s">
        <v>31</v>
      </c>
      <c r="T134" t="s">
        <v>31</v>
      </c>
      <c r="U134" t="s">
        <v>30</v>
      </c>
      <c r="V134" t="s">
        <v>31</v>
      </c>
      <c r="W134" t="s">
        <v>31</v>
      </c>
      <c r="X134" t="s">
        <v>30</v>
      </c>
      <c r="Y134" t="s">
        <v>467</v>
      </c>
      <c r="Z134" t="s">
        <v>465</v>
      </c>
      <c r="AA134" t="s">
        <v>455</v>
      </c>
      <c r="AB134">
        <v>38</v>
      </c>
      <c r="AC134" t="s">
        <v>452</v>
      </c>
      <c r="AD134">
        <v>0.5</v>
      </c>
      <c r="AF134">
        <f t="shared" ref="AF134" si="65">IFERROR(AVERAGE(Q134:Q135),"")</f>
        <v>1.534995059774735E-3</v>
      </c>
    </row>
    <row r="135" spans="1:32" x14ac:dyDescent="0.25">
      <c r="A135">
        <v>134</v>
      </c>
      <c r="B135" t="s">
        <v>228</v>
      </c>
      <c r="C135" t="s">
        <v>227</v>
      </c>
      <c r="D135" t="s">
        <v>26</v>
      </c>
      <c r="E135" t="s">
        <v>27</v>
      </c>
      <c r="F135" t="s">
        <v>475</v>
      </c>
      <c r="G135" t="s">
        <v>29</v>
      </c>
      <c r="J135">
        <v>518.76400000000001</v>
      </c>
      <c r="K135">
        <v>8</v>
      </c>
      <c r="L135">
        <v>4</v>
      </c>
      <c r="M135">
        <v>1.9669995192391601</v>
      </c>
      <c r="N135">
        <v>1.9824606898780499</v>
      </c>
      <c r="O135">
        <v>2.62576513180942E-2</v>
      </c>
      <c r="P135">
        <v>18.644673818115798</v>
      </c>
      <c r="Q135">
        <v>1.49171994192562E-3</v>
      </c>
      <c r="R135" t="s">
        <v>30</v>
      </c>
      <c r="S135" t="s">
        <v>31</v>
      </c>
      <c r="T135" t="s">
        <v>31</v>
      </c>
      <c r="U135" t="s">
        <v>30</v>
      </c>
      <c r="V135" t="s">
        <v>31</v>
      </c>
      <c r="W135" t="s">
        <v>31</v>
      </c>
      <c r="X135" t="s">
        <v>30</v>
      </c>
      <c r="Y135" t="s">
        <v>467</v>
      </c>
      <c r="Z135" t="s">
        <v>465</v>
      </c>
      <c r="AA135" t="s">
        <v>455</v>
      </c>
      <c r="AB135">
        <v>38</v>
      </c>
      <c r="AC135" t="s">
        <v>452</v>
      </c>
      <c r="AD135">
        <v>0.5</v>
      </c>
    </row>
    <row r="136" spans="1:32" x14ac:dyDescent="0.25">
      <c r="A136">
        <v>135</v>
      </c>
      <c r="B136" t="s">
        <v>229</v>
      </c>
      <c r="C136" t="s">
        <v>230</v>
      </c>
      <c r="D136" t="s">
        <v>26</v>
      </c>
      <c r="E136" t="s">
        <v>27</v>
      </c>
      <c r="F136" t="s">
        <v>475</v>
      </c>
      <c r="G136" t="s">
        <v>29</v>
      </c>
      <c r="J136">
        <v>518.76400000000001</v>
      </c>
      <c r="K136">
        <v>10</v>
      </c>
      <c r="L136">
        <v>4</v>
      </c>
      <c r="M136">
        <v>2.0107089575680099</v>
      </c>
      <c r="N136">
        <v>1.9824606898780499</v>
      </c>
      <c r="O136">
        <v>2.62576513180942E-2</v>
      </c>
      <c r="P136">
        <v>18.666601521762502</v>
      </c>
      <c r="Q136">
        <v>1.46950233856063E-3</v>
      </c>
      <c r="R136" t="s">
        <v>30</v>
      </c>
      <c r="S136" t="s">
        <v>31</v>
      </c>
      <c r="T136" t="s">
        <v>31</v>
      </c>
      <c r="U136" t="s">
        <v>30</v>
      </c>
      <c r="V136" t="s">
        <v>31</v>
      </c>
      <c r="W136" t="s">
        <v>31</v>
      </c>
      <c r="X136" t="s">
        <v>30</v>
      </c>
      <c r="Y136" t="s">
        <v>467</v>
      </c>
      <c r="Z136" t="s">
        <v>465</v>
      </c>
      <c r="AA136" t="s">
        <v>455</v>
      </c>
      <c r="AB136">
        <v>88</v>
      </c>
      <c r="AC136" t="s">
        <v>452</v>
      </c>
      <c r="AD136">
        <v>0.5</v>
      </c>
      <c r="AF136">
        <f t="shared" ref="AF136" si="66">IFERROR(AVERAGE(Q136:Q137),"")</f>
        <v>1.492034931946305E-3</v>
      </c>
    </row>
    <row r="137" spans="1:32" x14ac:dyDescent="0.25">
      <c r="A137">
        <v>136</v>
      </c>
      <c r="B137" t="s">
        <v>231</v>
      </c>
      <c r="C137" t="s">
        <v>230</v>
      </c>
      <c r="D137" t="s">
        <v>26</v>
      </c>
      <c r="E137" t="s">
        <v>27</v>
      </c>
      <c r="F137" t="s">
        <v>475</v>
      </c>
      <c r="G137" t="s">
        <v>29</v>
      </c>
      <c r="J137">
        <v>518.76400000000001</v>
      </c>
      <c r="K137">
        <v>9</v>
      </c>
      <c r="L137">
        <v>4</v>
      </c>
      <c r="M137">
        <v>2.0104768169215301</v>
      </c>
      <c r="N137">
        <v>1.9824606898780499</v>
      </c>
      <c r="O137">
        <v>2.62576513180942E-2</v>
      </c>
      <c r="P137">
        <v>18.622462367168801</v>
      </c>
      <c r="Q137">
        <v>1.51456752533198E-3</v>
      </c>
      <c r="R137" t="s">
        <v>30</v>
      </c>
      <c r="S137" t="s">
        <v>31</v>
      </c>
      <c r="T137" t="s">
        <v>31</v>
      </c>
      <c r="U137" t="s">
        <v>30</v>
      </c>
      <c r="V137" t="s">
        <v>31</v>
      </c>
      <c r="W137" t="s">
        <v>31</v>
      </c>
      <c r="X137" t="s">
        <v>30</v>
      </c>
      <c r="Y137" t="s">
        <v>467</v>
      </c>
      <c r="Z137" t="s">
        <v>465</v>
      </c>
      <c r="AA137" t="s">
        <v>455</v>
      </c>
      <c r="AB137">
        <v>88</v>
      </c>
      <c r="AC137" t="s">
        <v>452</v>
      </c>
      <c r="AD137">
        <v>0.5</v>
      </c>
    </row>
    <row r="138" spans="1:32" x14ac:dyDescent="0.25">
      <c r="A138">
        <v>137</v>
      </c>
      <c r="B138" t="s">
        <v>232</v>
      </c>
      <c r="C138" t="s">
        <v>233</v>
      </c>
      <c r="D138" t="s">
        <v>26</v>
      </c>
      <c r="E138" t="s">
        <v>27</v>
      </c>
      <c r="F138" t="s">
        <v>475</v>
      </c>
      <c r="G138" t="s">
        <v>29</v>
      </c>
      <c r="J138">
        <v>518.76400000000001</v>
      </c>
      <c r="K138">
        <v>10</v>
      </c>
      <c r="L138">
        <v>4</v>
      </c>
      <c r="M138">
        <v>2.0550596996851702</v>
      </c>
      <c r="N138">
        <v>1.9824606898780499</v>
      </c>
      <c r="O138">
        <v>2.62576513180942E-2</v>
      </c>
      <c r="P138">
        <v>19.8478495707521</v>
      </c>
      <c r="Q138">
        <v>6.5478383014066198E-4</v>
      </c>
      <c r="R138" t="s">
        <v>30</v>
      </c>
      <c r="S138" t="s">
        <v>31</v>
      </c>
      <c r="T138" t="s">
        <v>31</v>
      </c>
      <c r="U138" t="s">
        <v>30</v>
      </c>
      <c r="V138" t="s">
        <v>31</v>
      </c>
      <c r="W138" t="s">
        <v>31</v>
      </c>
      <c r="X138" t="s">
        <v>30</v>
      </c>
      <c r="Y138" t="s">
        <v>467</v>
      </c>
      <c r="Z138" t="s">
        <v>465</v>
      </c>
      <c r="AA138" t="s">
        <v>455</v>
      </c>
      <c r="AB138">
        <v>150</v>
      </c>
      <c r="AC138" t="s">
        <v>452</v>
      </c>
      <c r="AD138">
        <v>0.5</v>
      </c>
      <c r="AF138">
        <f t="shared" ref="AF138" si="67">IFERROR(AVERAGE(Q138:Q139),"")</f>
        <v>6.9831875702195843E-4</v>
      </c>
    </row>
    <row r="139" spans="1:32" x14ac:dyDescent="0.25">
      <c r="A139">
        <v>138</v>
      </c>
      <c r="B139" t="s">
        <v>234</v>
      </c>
      <c r="C139" t="s">
        <v>233</v>
      </c>
      <c r="D139" t="s">
        <v>26</v>
      </c>
      <c r="E139" t="s">
        <v>27</v>
      </c>
      <c r="F139" t="s">
        <v>475</v>
      </c>
      <c r="G139" t="s">
        <v>29</v>
      </c>
      <c r="J139">
        <v>518.76400000000001</v>
      </c>
      <c r="K139">
        <v>9</v>
      </c>
      <c r="L139">
        <v>4</v>
      </c>
      <c r="M139">
        <v>1.9802449389155199</v>
      </c>
      <c r="N139">
        <v>1.9824606898780499</v>
      </c>
      <c r="O139">
        <v>2.62576513180942E-2</v>
      </c>
      <c r="P139">
        <v>19.6654152662468</v>
      </c>
      <c r="Q139">
        <v>7.4185368390325499E-4</v>
      </c>
      <c r="R139" t="s">
        <v>30</v>
      </c>
      <c r="S139" t="s">
        <v>31</v>
      </c>
      <c r="T139" t="s">
        <v>31</v>
      </c>
      <c r="U139" t="s">
        <v>30</v>
      </c>
      <c r="V139" t="s">
        <v>31</v>
      </c>
      <c r="W139" t="s">
        <v>31</v>
      </c>
      <c r="X139" t="s">
        <v>30</v>
      </c>
      <c r="Y139" t="s">
        <v>467</v>
      </c>
      <c r="Z139" t="s">
        <v>465</v>
      </c>
      <c r="AA139" t="s">
        <v>455</v>
      </c>
      <c r="AB139">
        <v>150</v>
      </c>
      <c r="AC139" t="s">
        <v>452</v>
      </c>
      <c r="AD139">
        <v>0.5</v>
      </c>
    </row>
    <row r="140" spans="1:32" x14ac:dyDescent="0.25">
      <c r="A140">
        <v>139</v>
      </c>
      <c r="B140" t="s">
        <v>235</v>
      </c>
      <c r="C140" t="s">
        <v>236</v>
      </c>
      <c r="D140" t="s">
        <v>26</v>
      </c>
      <c r="E140" t="s">
        <v>27</v>
      </c>
      <c r="F140" t="s">
        <v>475</v>
      </c>
      <c r="G140" t="s">
        <v>29</v>
      </c>
      <c r="J140">
        <v>518.76400000000001</v>
      </c>
      <c r="K140">
        <v>10</v>
      </c>
      <c r="L140">
        <v>4</v>
      </c>
      <c r="M140">
        <v>2.0446951256235799</v>
      </c>
      <c r="N140">
        <v>1.9824606898780499</v>
      </c>
      <c r="O140">
        <v>2.62576513180942E-2</v>
      </c>
      <c r="P140">
        <v>17.809061362087999</v>
      </c>
      <c r="Q140">
        <v>2.6426226216751301E-3</v>
      </c>
      <c r="R140" t="s">
        <v>30</v>
      </c>
      <c r="S140" t="s">
        <v>31</v>
      </c>
      <c r="T140" t="s">
        <v>31</v>
      </c>
      <c r="U140" t="s">
        <v>30</v>
      </c>
      <c r="V140" t="s">
        <v>31</v>
      </c>
      <c r="W140" t="s">
        <v>31</v>
      </c>
      <c r="X140" t="s">
        <v>30</v>
      </c>
      <c r="Y140" t="s">
        <v>467</v>
      </c>
      <c r="Z140" t="s">
        <v>466</v>
      </c>
      <c r="AA140" t="s">
        <v>455</v>
      </c>
      <c r="AB140">
        <v>38</v>
      </c>
      <c r="AC140" t="s">
        <v>452</v>
      </c>
      <c r="AD140">
        <v>5</v>
      </c>
      <c r="AF140">
        <f t="shared" ref="AF140" si="68">IFERROR(AVERAGE(Q140:Q141),"")</f>
        <v>2.52639165626673E-3</v>
      </c>
    </row>
    <row r="141" spans="1:32" x14ac:dyDescent="0.25">
      <c r="A141">
        <v>140</v>
      </c>
      <c r="B141" t="s">
        <v>237</v>
      </c>
      <c r="C141" t="s">
        <v>236</v>
      </c>
      <c r="D141" t="s">
        <v>26</v>
      </c>
      <c r="E141" t="s">
        <v>27</v>
      </c>
      <c r="F141" t="s">
        <v>475</v>
      </c>
      <c r="G141" t="s">
        <v>29</v>
      </c>
      <c r="J141">
        <v>518.76400000000001</v>
      </c>
      <c r="K141">
        <v>9</v>
      </c>
      <c r="L141">
        <v>4</v>
      </c>
      <c r="M141">
        <v>1.9683955853772701</v>
      </c>
      <c r="N141">
        <v>1.9824606898780499</v>
      </c>
      <c r="O141">
        <v>2.62576513180942E-2</v>
      </c>
      <c r="P141">
        <v>17.943612279271399</v>
      </c>
      <c r="Q141">
        <v>2.4101606908583299E-3</v>
      </c>
      <c r="R141" t="s">
        <v>30</v>
      </c>
      <c r="S141" t="s">
        <v>31</v>
      </c>
      <c r="T141" t="s">
        <v>31</v>
      </c>
      <c r="U141" t="s">
        <v>30</v>
      </c>
      <c r="V141" t="s">
        <v>31</v>
      </c>
      <c r="W141" t="s">
        <v>31</v>
      </c>
      <c r="X141" t="s">
        <v>30</v>
      </c>
      <c r="Y141" t="s">
        <v>467</v>
      </c>
      <c r="Z141" t="s">
        <v>466</v>
      </c>
      <c r="AA141" t="s">
        <v>455</v>
      </c>
      <c r="AB141">
        <v>38</v>
      </c>
      <c r="AC141" t="s">
        <v>452</v>
      </c>
      <c r="AD141">
        <v>5</v>
      </c>
    </row>
    <row r="142" spans="1:32" x14ac:dyDescent="0.25">
      <c r="A142">
        <v>141</v>
      </c>
      <c r="B142" t="s">
        <v>238</v>
      </c>
      <c r="C142" t="s">
        <v>239</v>
      </c>
      <c r="D142" t="s">
        <v>26</v>
      </c>
      <c r="E142" t="s">
        <v>27</v>
      </c>
      <c r="F142" t="s">
        <v>475</v>
      </c>
      <c r="G142" t="s">
        <v>29</v>
      </c>
      <c r="J142">
        <v>518.76400000000001</v>
      </c>
      <c r="K142">
        <v>8</v>
      </c>
      <c r="L142">
        <v>4</v>
      </c>
      <c r="M142">
        <v>1.9457654631378101</v>
      </c>
      <c r="N142">
        <v>1.9824606898780499</v>
      </c>
      <c r="O142">
        <v>2.62576513180942E-2</v>
      </c>
      <c r="P142">
        <v>22.160034663722101</v>
      </c>
      <c r="Q142">
        <v>1.3455688859038601E-4</v>
      </c>
      <c r="R142" t="s">
        <v>30</v>
      </c>
      <c r="S142" t="s">
        <v>31</v>
      </c>
      <c r="T142" t="s">
        <v>31</v>
      </c>
      <c r="U142" t="s">
        <v>30</v>
      </c>
      <c r="V142" t="s">
        <v>31</v>
      </c>
      <c r="W142" t="s">
        <v>31</v>
      </c>
      <c r="X142" t="s">
        <v>30</v>
      </c>
      <c r="Y142" t="s">
        <v>467</v>
      </c>
      <c r="Z142" t="s">
        <v>466</v>
      </c>
      <c r="AA142" t="s">
        <v>455</v>
      </c>
      <c r="AB142">
        <v>88</v>
      </c>
      <c r="AC142" t="s">
        <v>452</v>
      </c>
      <c r="AD142">
        <v>5</v>
      </c>
      <c r="AF142">
        <f t="shared" ref="AF142" si="69">IFERROR(AVERAGE(Q142:Q143),"")</f>
        <v>1.3590748579342301E-4</v>
      </c>
    </row>
    <row r="143" spans="1:32" x14ac:dyDescent="0.25">
      <c r="A143">
        <v>142</v>
      </c>
      <c r="B143" t="s">
        <v>240</v>
      </c>
      <c r="C143" t="s">
        <v>239</v>
      </c>
      <c r="D143" t="s">
        <v>26</v>
      </c>
      <c r="E143" t="s">
        <v>27</v>
      </c>
      <c r="F143" t="s">
        <v>475</v>
      </c>
      <c r="G143" t="s">
        <v>29</v>
      </c>
      <c r="J143">
        <v>518.76400000000001</v>
      </c>
      <c r="K143">
        <v>9</v>
      </c>
      <c r="L143">
        <v>4</v>
      </c>
      <c r="M143">
        <v>1.96914255923221</v>
      </c>
      <c r="N143">
        <v>1.9824606898780499</v>
      </c>
      <c r="O143">
        <v>2.62576513180942E-2</v>
      </c>
      <c r="P143">
        <v>22.130990721281702</v>
      </c>
      <c r="Q143">
        <v>1.3725808299646001E-4</v>
      </c>
      <c r="R143" t="s">
        <v>30</v>
      </c>
      <c r="S143" t="s">
        <v>31</v>
      </c>
      <c r="T143" t="s">
        <v>31</v>
      </c>
      <c r="U143" t="s">
        <v>30</v>
      </c>
      <c r="V143" t="s">
        <v>31</v>
      </c>
      <c r="W143" t="s">
        <v>31</v>
      </c>
      <c r="X143" t="s">
        <v>30</v>
      </c>
      <c r="Y143" t="s">
        <v>467</v>
      </c>
      <c r="Z143" t="s">
        <v>466</v>
      </c>
      <c r="AA143" t="s">
        <v>455</v>
      </c>
      <c r="AB143">
        <v>88</v>
      </c>
      <c r="AC143" t="s">
        <v>452</v>
      </c>
      <c r="AD143">
        <v>5</v>
      </c>
    </row>
    <row r="144" spans="1:32" x14ac:dyDescent="0.25">
      <c r="A144">
        <v>143</v>
      </c>
      <c r="B144" t="s">
        <v>241</v>
      </c>
      <c r="C144" t="s">
        <v>242</v>
      </c>
      <c r="D144" t="s">
        <v>26</v>
      </c>
      <c r="E144" t="s">
        <v>27</v>
      </c>
      <c r="F144" t="s">
        <v>475</v>
      </c>
      <c r="G144" t="s">
        <v>29</v>
      </c>
      <c r="J144">
        <v>518.76400000000001</v>
      </c>
      <c r="K144">
        <v>9</v>
      </c>
      <c r="L144">
        <v>4</v>
      </c>
      <c r="M144">
        <v>1.96652242180019</v>
      </c>
      <c r="N144">
        <v>1.9824606898780499</v>
      </c>
      <c r="O144">
        <v>2.62576513180942E-2</v>
      </c>
      <c r="P144">
        <v>19.699574894973001</v>
      </c>
      <c r="Q144">
        <v>7.2471267888809295E-4</v>
      </c>
      <c r="R144" t="s">
        <v>30</v>
      </c>
      <c r="S144" t="s">
        <v>31</v>
      </c>
      <c r="T144" t="s">
        <v>31</v>
      </c>
      <c r="U144" t="s">
        <v>30</v>
      </c>
      <c r="V144" t="s">
        <v>31</v>
      </c>
      <c r="W144" t="s">
        <v>31</v>
      </c>
      <c r="X144" t="s">
        <v>30</v>
      </c>
      <c r="Y144" t="s">
        <v>467</v>
      </c>
      <c r="Z144" t="s">
        <v>466</v>
      </c>
      <c r="AA144" t="s">
        <v>455</v>
      </c>
      <c r="AB144">
        <v>150</v>
      </c>
      <c r="AC144" t="s">
        <v>452</v>
      </c>
      <c r="AD144">
        <v>5</v>
      </c>
      <c r="AF144">
        <f t="shared" ref="AF144" si="70">IFERROR(AVERAGE(Q144:Q145),"")</f>
        <v>7.1661177289636955E-4</v>
      </c>
    </row>
    <row r="145" spans="1:32" x14ac:dyDescent="0.25">
      <c r="A145">
        <v>144</v>
      </c>
      <c r="B145" t="s">
        <v>243</v>
      </c>
      <c r="C145" t="s">
        <v>242</v>
      </c>
      <c r="D145" t="s">
        <v>26</v>
      </c>
      <c r="E145" t="s">
        <v>27</v>
      </c>
      <c r="F145" t="s">
        <v>475</v>
      </c>
      <c r="G145" t="s">
        <v>29</v>
      </c>
      <c r="J145">
        <v>518.76400000000001</v>
      </c>
      <c r="K145">
        <v>9</v>
      </c>
      <c r="L145">
        <v>4</v>
      </c>
      <c r="M145">
        <v>1.9854567844287301</v>
      </c>
      <c r="N145">
        <v>1.9824606898780499</v>
      </c>
      <c r="O145">
        <v>2.62576513180942E-2</v>
      </c>
      <c r="P145">
        <v>19.7326138997676</v>
      </c>
      <c r="Q145">
        <v>7.0851086690464603E-4</v>
      </c>
      <c r="R145" t="s">
        <v>30</v>
      </c>
      <c r="S145" t="s">
        <v>31</v>
      </c>
      <c r="T145" t="s">
        <v>31</v>
      </c>
      <c r="U145" t="s">
        <v>30</v>
      </c>
      <c r="V145" t="s">
        <v>31</v>
      </c>
      <c r="W145" t="s">
        <v>31</v>
      </c>
      <c r="X145" t="s">
        <v>30</v>
      </c>
      <c r="Y145" t="s">
        <v>467</v>
      </c>
      <c r="Z145" t="s">
        <v>466</v>
      </c>
      <c r="AA145" t="s">
        <v>455</v>
      </c>
      <c r="AB145">
        <v>150</v>
      </c>
      <c r="AC145" t="s">
        <v>452</v>
      </c>
      <c r="AD145">
        <v>5</v>
      </c>
    </row>
    <row r="146" spans="1:32" x14ac:dyDescent="0.25">
      <c r="A146">
        <v>145</v>
      </c>
      <c r="B146" t="s">
        <v>244</v>
      </c>
      <c r="C146" t="s">
        <v>245</v>
      </c>
      <c r="D146" t="s">
        <v>26</v>
      </c>
      <c r="E146" t="s">
        <v>27</v>
      </c>
      <c r="F146" t="s">
        <v>475</v>
      </c>
      <c r="G146" t="s">
        <v>29</v>
      </c>
      <c r="J146">
        <v>518.76400000000001</v>
      </c>
      <c r="K146">
        <v>9</v>
      </c>
      <c r="L146">
        <v>4</v>
      </c>
      <c r="M146">
        <v>2.0074685597742401</v>
      </c>
      <c r="N146">
        <v>1.9824606898780499</v>
      </c>
      <c r="O146">
        <v>2.62576513180942E-2</v>
      </c>
      <c r="P146">
        <v>18.679599203168301</v>
      </c>
      <c r="Q146">
        <v>1.45648934219662E-3</v>
      </c>
      <c r="R146" t="s">
        <v>30</v>
      </c>
      <c r="S146" t="s">
        <v>31</v>
      </c>
      <c r="T146" t="s">
        <v>31</v>
      </c>
      <c r="U146" t="s">
        <v>30</v>
      </c>
      <c r="V146" t="s">
        <v>31</v>
      </c>
      <c r="W146" t="s">
        <v>31</v>
      </c>
      <c r="X146" t="s">
        <v>30</v>
      </c>
      <c r="Y146" t="s">
        <v>468</v>
      </c>
      <c r="Z146" t="s">
        <v>461</v>
      </c>
      <c r="AA146" t="s">
        <v>454</v>
      </c>
      <c r="AB146">
        <v>38</v>
      </c>
      <c r="AC146" t="s">
        <v>451</v>
      </c>
      <c r="AD146">
        <v>0</v>
      </c>
      <c r="AF146">
        <f t="shared" ref="AF146" si="71">IFERROR(AVERAGE(Q146:Q147),"")</f>
        <v>1.4467669649727952E-3</v>
      </c>
    </row>
    <row r="147" spans="1:32" x14ac:dyDescent="0.25">
      <c r="A147">
        <v>146</v>
      </c>
      <c r="B147" t="s">
        <v>246</v>
      </c>
      <c r="C147" t="s">
        <v>245</v>
      </c>
      <c r="D147" t="s">
        <v>26</v>
      </c>
      <c r="E147" t="s">
        <v>27</v>
      </c>
      <c r="F147" t="s">
        <v>475</v>
      </c>
      <c r="G147" t="s">
        <v>29</v>
      </c>
      <c r="J147">
        <v>518.76400000000001</v>
      </c>
      <c r="K147">
        <v>9</v>
      </c>
      <c r="L147">
        <v>4</v>
      </c>
      <c r="M147">
        <v>2.0189963596003002</v>
      </c>
      <c r="N147">
        <v>1.9824606898780499</v>
      </c>
      <c r="O147">
        <v>2.62576513180942E-2</v>
      </c>
      <c r="P147">
        <v>18.699239100996799</v>
      </c>
      <c r="Q147">
        <v>1.4370445877489701E-3</v>
      </c>
      <c r="R147" t="s">
        <v>30</v>
      </c>
      <c r="S147" t="s">
        <v>31</v>
      </c>
      <c r="T147" t="s">
        <v>31</v>
      </c>
      <c r="U147" t="s">
        <v>30</v>
      </c>
      <c r="V147" t="s">
        <v>31</v>
      </c>
      <c r="W147" t="s">
        <v>31</v>
      </c>
      <c r="X147" t="s">
        <v>30</v>
      </c>
      <c r="Y147" t="s">
        <v>468</v>
      </c>
      <c r="Z147" t="s">
        <v>461</v>
      </c>
      <c r="AA147" t="s">
        <v>454</v>
      </c>
      <c r="AB147">
        <v>38</v>
      </c>
      <c r="AC147" t="s">
        <v>451</v>
      </c>
      <c r="AD147">
        <v>0</v>
      </c>
    </row>
    <row r="148" spans="1:32" x14ac:dyDescent="0.25">
      <c r="A148">
        <v>147</v>
      </c>
      <c r="B148" t="s">
        <v>247</v>
      </c>
      <c r="C148" t="s">
        <v>248</v>
      </c>
      <c r="D148" t="s">
        <v>26</v>
      </c>
      <c r="E148" t="s">
        <v>27</v>
      </c>
      <c r="F148" t="s">
        <v>475</v>
      </c>
      <c r="G148" t="s">
        <v>29</v>
      </c>
      <c r="J148">
        <v>518.76400000000001</v>
      </c>
      <c r="K148">
        <v>7</v>
      </c>
      <c r="L148">
        <v>4</v>
      </c>
      <c r="M148">
        <v>1.9975807703393</v>
      </c>
      <c r="N148">
        <v>1.9824606898780499</v>
      </c>
      <c r="O148">
        <v>2.62576513180942E-2</v>
      </c>
      <c r="P148">
        <v>18.684431184269201</v>
      </c>
      <c r="Q148">
        <v>1.4516811049828499E-3</v>
      </c>
      <c r="R148" t="s">
        <v>30</v>
      </c>
      <c r="S148" t="s">
        <v>31</v>
      </c>
      <c r="T148" t="s">
        <v>31</v>
      </c>
      <c r="U148" t="s">
        <v>30</v>
      </c>
      <c r="V148" t="s">
        <v>31</v>
      </c>
      <c r="W148" t="s">
        <v>31</v>
      </c>
      <c r="X148" t="s">
        <v>30</v>
      </c>
      <c r="Y148" t="s">
        <v>468</v>
      </c>
      <c r="Z148" t="s">
        <v>461</v>
      </c>
      <c r="AA148" t="s">
        <v>454</v>
      </c>
      <c r="AB148">
        <v>88</v>
      </c>
      <c r="AC148" t="s">
        <v>451</v>
      </c>
      <c r="AD148">
        <v>0</v>
      </c>
      <c r="AF148">
        <f t="shared" ref="AF148" si="72">IFERROR(AVERAGE(Q148:Q149),"")</f>
        <v>1.3761504128573798E-3</v>
      </c>
    </row>
    <row r="149" spans="1:32" x14ac:dyDescent="0.25">
      <c r="A149">
        <v>148</v>
      </c>
      <c r="B149" t="s">
        <v>249</v>
      </c>
      <c r="C149" t="s">
        <v>248</v>
      </c>
      <c r="D149" t="s">
        <v>26</v>
      </c>
      <c r="E149" t="s">
        <v>27</v>
      </c>
      <c r="F149" t="s">
        <v>475</v>
      </c>
      <c r="G149" t="s">
        <v>29</v>
      </c>
      <c r="J149">
        <v>518.76400000000001</v>
      </c>
      <c r="K149">
        <v>9</v>
      </c>
      <c r="L149">
        <v>4</v>
      </c>
      <c r="M149">
        <v>1.9985899657741</v>
      </c>
      <c r="N149">
        <v>1.9824606898780499</v>
      </c>
      <c r="O149">
        <v>2.62576513180942E-2</v>
      </c>
      <c r="P149">
        <v>18.844996975850201</v>
      </c>
      <c r="Q149">
        <v>1.30061972073191E-3</v>
      </c>
      <c r="R149" t="s">
        <v>30</v>
      </c>
      <c r="S149" t="s">
        <v>31</v>
      </c>
      <c r="T149" t="s">
        <v>31</v>
      </c>
      <c r="U149" t="s">
        <v>30</v>
      </c>
      <c r="V149" t="s">
        <v>31</v>
      </c>
      <c r="W149" t="s">
        <v>31</v>
      </c>
      <c r="X149" t="s">
        <v>30</v>
      </c>
      <c r="Y149" t="s">
        <v>468</v>
      </c>
      <c r="Z149" t="s">
        <v>461</v>
      </c>
      <c r="AA149" t="s">
        <v>454</v>
      </c>
      <c r="AB149">
        <v>88</v>
      </c>
      <c r="AC149" t="s">
        <v>451</v>
      </c>
      <c r="AD149">
        <v>0</v>
      </c>
    </row>
    <row r="150" spans="1:32" x14ac:dyDescent="0.25">
      <c r="A150">
        <v>149</v>
      </c>
      <c r="B150" t="s">
        <v>250</v>
      </c>
      <c r="C150" t="s">
        <v>251</v>
      </c>
      <c r="D150" t="s">
        <v>26</v>
      </c>
      <c r="E150" t="s">
        <v>27</v>
      </c>
      <c r="F150" t="s">
        <v>475</v>
      </c>
      <c r="G150" t="s">
        <v>29</v>
      </c>
      <c r="J150">
        <v>518.76400000000001</v>
      </c>
      <c r="K150">
        <v>10</v>
      </c>
      <c r="L150">
        <v>4</v>
      </c>
      <c r="M150">
        <v>1.9835442359933599</v>
      </c>
      <c r="N150">
        <v>1.9824606898780499</v>
      </c>
      <c r="O150">
        <v>2.62576513180942E-2</v>
      </c>
      <c r="P150">
        <v>19.074699015262599</v>
      </c>
      <c r="Q150">
        <v>1.11142928438376E-3</v>
      </c>
      <c r="R150" t="s">
        <v>30</v>
      </c>
      <c r="S150" t="s">
        <v>31</v>
      </c>
      <c r="T150" t="s">
        <v>31</v>
      </c>
      <c r="U150" t="s">
        <v>30</v>
      </c>
      <c r="V150" t="s">
        <v>31</v>
      </c>
      <c r="W150" t="s">
        <v>31</v>
      </c>
      <c r="X150" t="s">
        <v>30</v>
      </c>
      <c r="Y150" t="s">
        <v>468</v>
      </c>
      <c r="Z150" t="s">
        <v>461</v>
      </c>
      <c r="AA150" t="s">
        <v>454</v>
      </c>
      <c r="AB150">
        <v>150</v>
      </c>
      <c r="AC150" t="s">
        <v>451</v>
      </c>
      <c r="AD150">
        <v>0</v>
      </c>
      <c r="AF150">
        <f t="shared" ref="AF150" si="73">IFERROR(AVERAGE(Q150:Q151),"")</f>
        <v>1.14609532149505E-3</v>
      </c>
    </row>
    <row r="151" spans="1:32" x14ac:dyDescent="0.25">
      <c r="A151">
        <v>150</v>
      </c>
      <c r="B151" t="s">
        <v>252</v>
      </c>
      <c r="C151" t="s">
        <v>251</v>
      </c>
      <c r="D151" t="s">
        <v>26</v>
      </c>
      <c r="E151" t="s">
        <v>27</v>
      </c>
      <c r="F151" t="s">
        <v>475</v>
      </c>
      <c r="G151" t="s">
        <v>29</v>
      </c>
      <c r="J151">
        <v>518.76400000000001</v>
      </c>
      <c r="K151">
        <v>9</v>
      </c>
      <c r="L151">
        <v>4</v>
      </c>
      <c r="M151">
        <v>1.94673432963107</v>
      </c>
      <c r="N151">
        <v>1.9824606898780499</v>
      </c>
      <c r="O151">
        <v>2.62576513180942E-2</v>
      </c>
      <c r="P151">
        <v>18.986274078794299</v>
      </c>
      <c r="Q151">
        <v>1.1807613586063399E-3</v>
      </c>
      <c r="R151" t="s">
        <v>30</v>
      </c>
      <c r="S151" t="s">
        <v>31</v>
      </c>
      <c r="T151" t="s">
        <v>31</v>
      </c>
      <c r="U151" t="s">
        <v>30</v>
      </c>
      <c r="V151" t="s">
        <v>31</v>
      </c>
      <c r="W151" t="s">
        <v>31</v>
      </c>
      <c r="X151" t="s">
        <v>30</v>
      </c>
      <c r="Y151" t="s">
        <v>468</v>
      </c>
      <c r="Z151" t="s">
        <v>461</v>
      </c>
      <c r="AA151" t="s">
        <v>454</v>
      </c>
      <c r="AB151">
        <v>150</v>
      </c>
      <c r="AC151" t="s">
        <v>451</v>
      </c>
      <c r="AD151">
        <v>0</v>
      </c>
    </row>
    <row r="152" spans="1:32" x14ac:dyDescent="0.25">
      <c r="A152">
        <v>151</v>
      </c>
      <c r="B152" t="s">
        <v>253</v>
      </c>
      <c r="C152" t="s">
        <v>254</v>
      </c>
      <c r="D152" t="s">
        <v>26</v>
      </c>
      <c r="E152" t="s">
        <v>27</v>
      </c>
      <c r="F152" t="s">
        <v>475</v>
      </c>
      <c r="G152" t="s">
        <v>29</v>
      </c>
      <c r="J152">
        <v>518.76400000000001</v>
      </c>
      <c r="K152">
        <v>10</v>
      </c>
      <c r="L152">
        <v>4</v>
      </c>
      <c r="M152">
        <v>1.9993661519745001</v>
      </c>
      <c r="N152">
        <v>1.9824606898780499</v>
      </c>
      <c r="O152">
        <v>2.62576513180942E-2</v>
      </c>
      <c r="P152">
        <v>19.321042587027598</v>
      </c>
      <c r="Q152">
        <v>9.3900390138474299E-4</v>
      </c>
      <c r="R152" t="s">
        <v>30</v>
      </c>
      <c r="S152" t="s">
        <v>31</v>
      </c>
      <c r="T152" t="s">
        <v>31</v>
      </c>
      <c r="U152" t="s">
        <v>30</v>
      </c>
      <c r="V152" t="s">
        <v>31</v>
      </c>
      <c r="W152" t="s">
        <v>31</v>
      </c>
      <c r="X152" t="s">
        <v>30</v>
      </c>
      <c r="Y152" t="s">
        <v>468</v>
      </c>
      <c r="Z152" t="s">
        <v>462</v>
      </c>
      <c r="AA152" t="s">
        <v>454</v>
      </c>
      <c r="AB152">
        <v>38</v>
      </c>
      <c r="AC152" t="s">
        <v>451</v>
      </c>
      <c r="AD152">
        <v>0.5</v>
      </c>
      <c r="AF152">
        <f t="shared" ref="AF152" si="74">IFERROR(AVERAGE(Q152:Q153),"")</f>
        <v>9.3749156914053151E-4</v>
      </c>
    </row>
    <row r="153" spans="1:32" x14ac:dyDescent="0.25">
      <c r="A153">
        <v>152</v>
      </c>
      <c r="B153" t="s">
        <v>255</v>
      </c>
      <c r="C153" t="s">
        <v>254</v>
      </c>
      <c r="D153" t="s">
        <v>26</v>
      </c>
      <c r="E153" t="s">
        <v>27</v>
      </c>
      <c r="F153" t="s">
        <v>475</v>
      </c>
      <c r="G153" t="s">
        <v>29</v>
      </c>
      <c r="J153">
        <v>518.76400000000001</v>
      </c>
      <c r="K153">
        <v>9</v>
      </c>
      <c r="L153">
        <v>4</v>
      </c>
      <c r="M153">
        <v>1.9554564664679499</v>
      </c>
      <c r="N153">
        <v>1.9824606898780499</v>
      </c>
      <c r="O153">
        <v>2.62576513180942E-2</v>
      </c>
      <c r="P153">
        <v>19.325757123723001</v>
      </c>
      <c r="Q153">
        <v>9.3597923689632003E-4</v>
      </c>
      <c r="R153" t="s">
        <v>30</v>
      </c>
      <c r="S153" t="s">
        <v>31</v>
      </c>
      <c r="T153" t="s">
        <v>31</v>
      </c>
      <c r="U153" t="s">
        <v>30</v>
      </c>
      <c r="V153" t="s">
        <v>31</v>
      </c>
      <c r="W153" t="s">
        <v>31</v>
      </c>
      <c r="X153" t="s">
        <v>30</v>
      </c>
      <c r="Y153" t="s">
        <v>468</v>
      </c>
      <c r="Z153" t="s">
        <v>462</v>
      </c>
      <c r="AA153" t="s">
        <v>454</v>
      </c>
      <c r="AB153">
        <v>38</v>
      </c>
      <c r="AC153" t="s">
        <v>451</v>
      </c>
      <c r="AD153">
        <v>0.5</v>
      </c>
    </row>
    <row r="154" spans="1:32" x14ac:dyDescent="0.25">
      <c r="A154">
        <v>153</v>
      </c>
      <c r="B154" t="s">
        <v>256</v>
      </c>
      <c r="C154" t="s">
        <v>257</v>
      </c>
      <c r="D154" t="s">
        <v>26</v>
      </c>
      <c r="E154" t="s">
        <v>27</v>
      </c>
      <c r="F154" t="s">
        <v>475</v>
      </c>
      <c r="G154" t="s">
        <v>29</v>
      </c>
      <c r="J154">
        <v>518.76400000000001</v>
      </c>
      <c r="K154">
        <v>9</v>
      </c>
      <c r="L154">
        <v>4</v>
      </c>
      <c r="M154">
        <v>1.9512636934208001</v>
      </c>
      <c r="N154">
        <v>1.9824606898780499</v>
      </c>
      <c r="O154">
        <v>2.62576513180942E-2</v>
      </c>
      <c r="P154">
        <v>20.208794037326701</v>
      </c>
      <c r="Q154">
        <v>5.1147403989034996E-4</v>
      </c>
      <c r="R154" t="s">
        <v>30</v>
      </c>
      <c r="S154" t="s">
        <v>31</v>
      </c>
      <c r="T154" t="s">
        <v>31</v>
      </c>
      <c r="U154" t="s">
        <v>30</v>
      </c>
      <c r="V154" t="s">
        <v>31</v>
      </c>
      <c r="W154" t="s">
        <v>31</v>
      </c>
      <c r="X154" t="s">
        <v>30</v>
      </c>
      <c r="Y154" t="s">
        <v>468</v>
      </c>
      <c r="Z154" t="s">
        <v>462</v>
      </c>
      <c r="AA154" t="s">
        <v>454</v>
      </c>
      <c r="AB154">
        <v>88</v>
      </c>
      <c r="AC154" t="s">
        <v>451</v>
      </c>
      <c r="AD154">
        <v>0.5</v>
      </c>
      <c r="AF154">
        <f t="shared" ref="AF154" si="75">IFERROR(AVERAGE(Q154:Q155),"")</f>
        <v>5.110446798754515E-4</v>
      </c>
    </row>
    <row r="155" spans="1:32" x14ac:dyDescent="0.25">
      <c r="A155">
        <v>154</v>
      </c>
      <c r="B155" t="s">
        <v>258</v>
      </c>
      <c r="C155" t="s">
        <v>257</v>
      </c>
      <c r="D155" t="s">
        <v>26</v>
      </c>
      <c r="E155" t="s">
        <v>27</v>
      </c>
      <c r="F155" t="s">
        <v>475</v>
      </c>
      <c r="G155" t="s">
        <v>29</v>
      </c>
      <c r="J155">
        <v>518.76400000000001</v>
      </c>
      <c r="K155">
        <v>10</v>
      </c>
      <c r="L155">
        <v>4</v>
      </c>
      <c r="M155">
        <v>1.9652439437824201</v>
      </c>
      <c r="N155">
        <v>1.9824606898780499</v>
      </c>
      <c r="O155">
        <v>2.62576513180942E-2</v>
      </c>
      <c r="P155">
        <v>20.211249433816899</v>
      </c>
      <c r="Q155">
        <v>5.1061531986055305E-4</v>
      </c>
      <c r="R155" t="s">
        <v>30</v>
      </c>
      <c r="S155" t="s">
        <v>31</v>
      </c>
      <c r="T155" t="s">
        <v>31</v>
      </c>
      <c r="U155" t="s">
        <v>30</v>
      </c>
      <c r="V155" t="s">
        <v>31</v>
      </c>
      <c r="W155" t="s">
        <v>31</v>
      </c>
      <c r="X155" t="s">
        <v>30</v>
      </c>
      <c r="Y155" t="s">
        <v>468</v>
      </c>
      <c r="Z155" t="s">
        <v>462</v>
      </c>
      <c r="AA155" t="s">
        <v>454</v>
      </c>
      <c r="AB155">
        <v>88</v>
      </c>
      <c r="AC155" t="s">
        <v>451</v>
      </c>
      <c r="AD155">
        <v>0.5</v>
      </c>
    </row>
    <row r="156" spans="1:32" x14ac:dyDescent="0.25">
      <c r="A156">
        <v>155</v>
      </c>
      <c r="B156" t="s">
        <v>259</v>
      </c>
      <c r="C156" t="s">
        <v>260</v>
      </c>
      <c r="D156" t="s">
        <v>26</v>
      </c>
      <c r="E156" t="s">
        <v>27</v>
      </c>
      <c r="F156" t="s">
        <v>475</v>
      </c>
      <c r="G156" t="s">
        <v>29</v>
      </c>
      <c r="J156">
        <v>518.76400000000001</v>
      </c>
      <c r="K156">
        <v>11</v>
      </c>
      <c r="L156">
        <v>4</v>
      </c>
      <c r="M156">
        <v>1.9822939206369301</v>
      </c>
      <c r="N156">
        <v>1.9824606898780499</v>
      </c>
      <c r="O156">
        <v>2.62576513180942E-2</v>
      </c>
      <c r="P156">
        <v>21.564788073676102</v>
      </c>
      <c r="Q156">
        <v>2.0221620311901999E-4</v>
      </c>
      <c r="R156" t="s">
        <v>30</v>
      </c>
      <c r="S156" t="s">
        <v>31</v>
      </c>
      <c r="T156" t="s">
        <v>31</v>
      </c>
      <c r="U156" t="s">
        <v>30</v>
      </c>
      <c r="V156" t="s">
        <v>31</v>
      </c>
      <c r="W156" t="s">
        <v>31</v>
      </c>
      <c r="X156" t="s">
        <v>30</v>
      </c>
      <c r="Y156" t="s">
        <v>468</v>
      </c>
      <c r="Z156" t="s">
        <v>462</v>
      </c>
      <c r="AA156" t="s">
        <v>454</v>
      </c>
      <c r="AB156">
        <v>150</v>
      </c>
      <c r="AC156" t="s">
        <v>451</v>
      </c>
      <c r="AD156">
        <v>0.5</v>
      </c>
      <c r="AF156">
        <f t="shared" ref="AF156" si="76">IFERROR(AVERAGE(Q156:Q157),"")</f>
        <v>2.0417303536371948E-4</v>
      </c>
    </row>
    <row r="157" spans="1:32" x14ac:dyDescent="0.25">
      <c r="A157">
        <v>156</v>
      </c>
      <c r="B157" t="s">
        <v>261</v>
      </c>
      <c r="C157" t="s">
        <v>260</v>
      </c>
      <c r="D157" t="s">
        <v>26</v>
      </c>
      <c r="E157" t="s">
        <v>27</v>
      </c>
      <c r="F157" t="s">
        <v>475</v>
      </c>
      <c r="G157" t="s">
        <v>29</v>
      </c>
      <c r="J157">
        <v>518.76400000000001</v>
      </c>
      <c r="K157">
        <v>10</v>
      </c>
      <c r="L157">
        <v>4</v>
      </c>
      <c r="M157">
        <v>1.9992829892775299</v>
      </c>
      <c r="N157">
        <v>1.9824606898780499</v>
      </c>
      <c r="O157">
        <v>2.62576513180942E-2</v>
      </c>
      <c r="P157">
        <v>21.536777157648899</v>
      </c>
      <c r="Q157">
        <v>2.0612986760841899E-4</v>
      </c>
      <c r="R157" t="s">
        <v>30</v>
      </c>
      <c r="S157" t="s">
        <v>31</v>
      </c>
      <c r="T157" t="s">
        <v>31</v>
      </c>
      <c r="U157" t="s">
        <v>30</v>
      </c>
      <c r="V157" t="s">
        <v>31</v>
      </c>
      <c r="W157" t="s">
        <v>31</v>
      </c>
      <c r="X157" t="s">
        <v>30</v>
      </c>
      <c r="Y157" t="s">
        <v>468</v>
      </c>
      <c r="Z157" t="s">
        <v>462</v>
      </c>
      <c r="AA157" t="s">
        <v>454</v>
      </c>
      <c r="AB157">
        <v>150</v>
      </c>
      <c r="AC157" t="s">
        <v>451</v>
      </c>
      <c r="AD157">
        <v>0.5</v>
      </c>
    </row>
    <row r="158" spans="1:32" x14ac:dyDescent="0.25">
      <c r="A158">
        <v>157</v>
      </c>
      <c r="B158" t="s">
        <v>262</v>
      </c>
      <c r="C158" t="s">
        <v>263</v>
      </c>
      <c r="D158" t="s">
        <v>26</v>
      </c>
      <c r="E158" t="s">
        <v>27</v>
      </c>
      <c r="F158" t="s">
        <v>475</v>
      </c>
      <c r="G158" t="s">
        <v>29</v>
      </c>
      <c r="J158">
        <v>518.76400000000001</v>
      </c>
      <c r="K158">
        <v>10</v>
      </c>
      <c r="L158">
        <v>4</v>
      </c>
      <c r="M158">
        <v>1.99423239585983</v>
      </c>
      <c r="N158">
        <v>1.9824606898780499</v>
      </c>
      <c r="O158">
        <v>2.62576513180942E-2</v>
      </c>
      <c r="P158">
        <v>19.132848181520501</v>
      </c>
      <c r="Q158">
        <v>1.06806980329408E-3</v>
      </c>
      <c r="R158" t="s">
        <v>30</v>
      </c>
      <c r="S158" t="s">
        <v>31</v>
      </c>
      <c r="T158" t="s">
        <v>31</v>
      </c>
      <c r="U158" t="s">
        <v>30</v>
      </c>
      <c r="V158" t="s">
        <v>31</v>
      </c>
      <c r="W158" t="s">
        <v>31</v>
      </c>
      <c r="X158" t="s">
        <v>30</v>
      </c>
      <c r="Y158" t="s">
        <v>468</v>
      </c>
      <c r="Z158" t="s">
        <v>463</v>
      </c>
      <c r="AA158" t="s">
        <v>454</v>
      </c>
      <c r="AB158">
        <v>38</v>
      </c>
      <c r="AC158" t="s">
        <v>452</v>
      </c>
      <c r="AD158">
        <v>5</v>
      </c>
      <c r="AF158">
        <f t="shared" ref="AF158" si="77">IFERROR(AVERAGE(Q158:Q159),"")</f>
        <v>1.094882334357905E-3</v>
      </c>
    </row>
    <row r="159" spans="1:32" x14ac:dyDescent="0.25">
      <c r="A159">
        <v>158</v>
      </c>
      <c r="B159" t="s">
        <v>264</v>
      </c>
      <c r="C159" t="s">
        <v>263</v>
      </c>
      <c r="D159" t="s">
        <v>26</v>
      </c>
      <c r="E159" t="s">
        <v>27</v>
      </c>
      <c r="F159" t="s">
        <v>475</v>
      </c>
      <c r="G159" t="s">
        <v>29</v>
      </c>
      <c r="J159">
        <v>518.76400000000001</v>
      </c>
      <c r="K159">
        <v>10</v>
      </c>
      <c r="L159">
        <v>4</v>
      </c>
      <c r="M159">
        <v>1.9911409354441301</v>
      </c>
      <c r="N159">
        <v>1.9824606898780499</v>
      </c>
      <c r="O159">
        <v>2.62576513180942E-2</v>
      </c>
      <c r="P159">
        <v>19.0612641743101</v>
      </c>
      <c r="Q159">
        <v>1.1216948654217301E-3</v>
      </c>
      <c r="R159" t="s">
        <v>30</v>
      </c>
      <c r="S159" t="s">
        <v>31</v>
      </c>
      <c r="T159" t="s">
        <v>31</v>
      </c>
      <c r="U159" t="s">
        <v>30</v>
      </c>
      <c r="V159" t="s">
        <v>31</v>
      </c>
      <c r="W159" t="s">
        <v>31</v>
      </c>
      <c r="X159" t="s">
        <v>30</v>
      </c>
      <c r="Y159" t="s">
        <v>468</v>
      </c>
      <c r="Z159" t="s">
        <v>463</v>
      </c>
      <c r="AA159" t="s">
        <v>454</v>
      </c>
      <c r="AB159">
        <v>38</v>
      </c>
      <c r="AC159" t="s">
        <v>452</v>
      </c>
      <c r="AD159">
        <v>5</v>
      </c>
    </row>
    <row r="160" spans="1:32" x14ac:dyDescent="0.25">
      <c r="A160">
        <v>159</v>
      </c>
      <c r="B160" t="s">
        <v>265</v>
      </c>
      <c r="C160" t="s">
        <v>266</v>
      </c>
      <c r="D160" t="s">
        <v>26</v>
      </c>
      <c r="E160" t="s">
        <v>27</v>
      </c>
      <c r="F160" t="s">
        <v>475</v>
      </c>
      <c r="G160" t="s">
        <v>29</v>
      </c>
      <c r="J160">
        <v>518.76400000000001</v>
      </c>
      <c r="K160">
        <v>9</v>
      </c>
      <c r="L160">
        <v>4</v>
      </c>
      <c r="M160">
        <v>1.9600249413881099</v>
      </c>
      <c r="N160">
        <v>1.9824606898780499</v>
      </c>
      <c r="O160">
        <v>2.62576513180942E-2</v>
      </c>
      <c r="P160">
        <v>21.404047539102599</v>
      </c>
      <c r="Q160">
        <v>2.2572973693407201E-4</v>
      </c>
      <c r="R160" t="s">
        <v>30</v>
      </c>
      <c r="S160" t="s">
        <v>31</v>
      </c>
      <c r="T160" t="s">
        <v>31</v>
      </c>
      <c r="U160" t="s">
        <v>30</v>
      </c>
      <c r="V160" t="s">
        <v>31</v>
      </c>
      <c r="W160" t="s">
        <v>31</v>
      </c>
      <c r="X160" t="s">
        <v>30</v>
      </c>
      <c r="Y160" t="s">
        <v>468</v>
      </c>
      <c r="Z160" t="s">
        <v>463</v>
      </c>
      <c r="AA160" t="s">
        <v>454</v>
      </c>
      <c r="AB160">
        <v>88</v>
      </c>
      <c r="AC160" t="s">
        <v>452</v>
      </c>
      <c r="AD160">
        <v>5</v>
      </c>
      <c r="AF160">
        <f t="shared" ref="AF160" si="78">IFERROR(AVERAGE(Q160:Q161),"")</f>
        <v>2.2510718813089649E-4</v>
      </c>
    </row>
    <row r="161" spans="1:32" x14ac:dyDescent="0.25">
      <c r="A161">
        <v>160</v>
      </c>
      <c r="B161" t="s">
        <v>267</v>
      </c>
      <c r="C161" t="s">
        <v>266</v>
      </c>
      <c r="D161" t="s">
        <v>26</v>
      </c>
      <c r="E161" t="s">
        <v>27</v>
      </c>
      <c r="F161" t="s">
        <v>475</v>
      </c>
      <c r="G161" t="s">
        <v>29</v>
      </c>
      <c r="J161">
        <v>518.76400000000001</v>
      </c>
      <c r="K161">
        <v>10</v>
      </c>
      <c r="L161">
        <v>4</v>
      </c>
      <c r="M161">
        <v>1.96786027404525</v>
      </c>
      <c r="N161">
        <v>1.9824606898780499</v>
      </c>
      <c r="O161">
        <v>2.62576513180942E-2</v>
      </c>
      <c r="P161">
        <v>21.412130006274499</v>
      </c>
      <c r="Q161">
        <v>2.24484639327721E-4</v>
      </c>
      <c r="R161" t="s">
        <v>30</v>
      </c>
      <c r="S161" t="s">
        <v>31</v>
      </c>
      <c r="T161" t="s">
        <v>31</v>
      </c>
      <c r="U161" t="s">
        <v>30</v>
      </c>
      <c r="V161" t="s">
        <v>31</v>
      </c>
      <c r="W161" t="s">
        <v>31</v>
      </c>
      <c r="X161" t="s">
        <v>30</v>
      </c>
      <c r="Y161" t="s">
        <v>468</v>
      </c>
      <c r="Z161" t="s">
        <v>463</v>
      </c>
      <c r="AA161" t="s">
        <v>454</v>
      </c>
      <c r="AB161">
        <v>88</v>
      </c>
      <c r="AC161" t="s">
        <v>452</v>
      </c>
      <c r="AD161">
        <v>5</v>
      </c>
    </row>
    <row r="162" spans="1:32" x14ac:dyDescent="0.25">
      <c r="A162">
        <v>161</v>
      </c>
      <c r="B162" t="s">
        <v>268</v>
      </c>
      <c r="C162" t="s">
        <v>269</v>
      </c>
      <c r="D162" t="s">
        <v>26</v>
      </c>
      <c r="E162" t="s">
        <v>27</v>
      </c>
      <c r="F162" t="s">
        <v>475</v>
      </c>
      <c r="G162" t="s">
        <v>29</v>
      </c>
      <c r="J162">
        <v>518.76400000000001</v>
      </c>
      <c r="K162">
        <v>7</v>
      </c>
      <c r="L162">
        <v>4</v>
      </c>
      <c r="M162">
        <v>2.0162546416930298</v>
      </c>
      <c r="N162">
        <v>1.9824606898780499</v>
      </c>
      <c r="O162">
        <v>2.62576513180942E-2</v>
      </c>
      <c r="P162">
        <v>19.913984945367201</v>
      </c>
      <c r="Q162">
        <v>6.2580958337448897E-4</v>
      </c>
      <c r="R162" t="s">
        <v>30</v>
      </c>
      <c r="S162" t="s">
        <v>31</v>
      </c>
      <c r="T162" t="s">
        <v>31</v>
      </c>
      <c r="U162" t="s">
        <v>30</v>
      </c>
      <c r="V162" t="s">
        <v>31</v>
      </c>
      <c r="W162" t="s">
        <v>31</v>
      </c>
      <c r="X162" t="s">
        <v>30</v>
      </c>
      <c r="Y162" t="s">
        <v>468</v>
      </c>
      <c r="Z162" t="s">
        <v>463</v>
      </c>
      <c r="AA162" t="s">
        <v>454</v>
      </c>
      <c r="AB162">
        <v>150</v>
      </c>
      <c r="AC162" t="s">
        <v>452</v>
      </c>
      <c r="AD162">
        <v>5</v>
      </c>
      <c r="AF162">
        <f t="shared" ref="AF162" si="79">IFERROR(AVERAGE(Q162:Q163),"")</f>
        <v>6.1631686042178655E-4</v>
      </c>
    </row>
    <row r="163" spans="1:32" x14ac:dyDescent="0.25">
      <c r="A163">
        <v>162</v>
      </c>
      <c r="B163" t="s">
        <v>270</v>
      </c>
      <c r="C163" t="s">
        <v>269</v>
      </c>
      <c r="D163" t="s">
        <v>26</v>
      </c>
      <c r="E163" t="s">
        <v>27</v>
      </c>
      <c r="F163" t="s">
        <v>475</v>
      </c>
      <c r="G163" t="s">
        <v>29</v>
      </c>
      <c r="J163">
        <v>518.76400000000001</v>
      </c>
      <c r="K163">
        <v>11</v>
      </c>
      <c r="L163">
        <v>4</v>
      </c>
      <c r="M163">
        <v>1.9367609796482299</v>
      </c>
      <c r="N163">
        <v>1.9824606898780499</v>
      </c>
      <c r="O163">
        <v>2.62576513180942E-2</v>
      </c>
      <c r="P163">
        <v>19.9590022933196</v>
      </c>
      <c r="Q163">
        <v>6.0682413746908402E-4</v>
      </c>
      <c r="R163" t="s">
        <v>30</v>
      </c>
      <c r="S163" t="s">
        <v>31</v>
      </c>
      <c r="T163" t="s">
        <v>31</v>
      </c>
      <c r="U163" t="s">
        <v>30</v>
      </c>
      <c r="V163" t="s">
        <v>31</v>
      </c>
      <c r="W163" t="s">
        <v>31</v>
      </c>
      <c r="X163" t="s">
        <v>30</v>
      </c>
      <c r="Y163" t="s">
        <v>468</v>
      </c>
      <c r="Z163" t="s">
        <v>463</v>
      </c>
      <c r="AA163" t="s">
        <v>454</v>
      </c>
      <c r="AB163">
        <v>150</v>
      </c>
      <c r="AC163" t="s">
        <v>452</v>
      </c>
      <c r="AD163">
        <v>5</v>
      </c>
    </row>
    <row r="164" spans="1:32" x14ac:dyDescent="0.25">
      <c r="A164">
        <v>163</v>
      </c>
      <c r="B164" t="s">
        <v>271</v>
      </c>
      <c r="C164" t="s">
        <v>272</v>
      </c>
      <c r="D164" t="s">
        <v>26</v>
      </c>
      <c r="E164" t="s">
        <v>27</v>
      </c>
      <c r="F164" t="s">
        <v>475</v>
      </c>
      <c r="G164" t="s">
        <v>29</v>
      </c>
      <c r="J164">
        <v>518.76400000000001</v>
      </c>
      <c r="K164">
        <v>9</v>
      </c>
      <c r="L164">
        <v>4</v>
      </c>
      <c r="M164">
        <v>1.9599441243452</v>
      </c>
      <c r="N164">
        <v>1.9824606898780499</v>
      </c>
      <c r="O164">
        <v>2.62576513180942E-2</v>
      </c>
      <c r="P164">
        <v>19.652888387335199</v>
      </c>
      <c r="Q164">
        <v>7.4824065841160405E-4</v>
      </c>
      <c r="R164" t="s">
        <v>30</v>
      </c>
      <c r="S164" t="s">
        <v>31</v>
      </c>
      <c r="T164" t="s">
        <v>31</v>
      </c>
      <c r="U164" t="s">
        <v>30</v>
      </c>
      <c r="V164" t="s">
        <v>31</v>
      </c>
      <c r="W164" t="s">
        <v>31</v>
      </c>
      <c r="X164" t="s">
        <v>30</v>
      </c>
      <c r="Y164" t="s">
        <v>468</v>
      </c>
      <c r="Z164" t="s">
        <v>464</v>
      </c>
      <c r="AA164" t="s">
        <v>454</v>
      </c>
      <c r="AB164">
        <v>38</v>
      </c>
      <c r="AC164" t="s">
        <v>452</v>
      </c>
      <c r="AD164">
        <v>0</v>
      </c>
      <c r="AF164">
        <f t="shared" ref="AF164" si="80">IFERROR(AVERAGE(Q164:Q165),"")</f>
        <v>7.3077312361406245E-4</v>
      </c>
    </row>
    <row r="165" spans="1:32" x14ac:dyDescent="0.25">
      <c r="A165">
        <v>164</v>
      </c>
      <c r="B165" t="s">
        <v>273</v>
      </c>
      <c r="C165" t="s">
        <v>272</v>
      </c>
      <c r="D165" t="s">
        <v>26</v>
      </c>
      <c r="E165" t="s">
        <v>27</v>
      </c>
      <c r="F165" t="s">
        <v>475</v>
      </c>
      <c r="G165" t="s">
        <v>29</v>
      </c>
      <c r="J165">
        <v>518.76400000000001</v>
      </c>
      <c r="K165">
        <v>9</v>
      </c>
      <c r="L165">
        <v>4</v>
      </c>
      <c r="M165">
        <v>2.0006315893865301</v>
      </c>
      <c r="N165">
        <v>1.9824606898780499</v>
      </c>
      <c r="O165">
        <v>2.62576513180942E-2</v>
      </c>
      <c r="P165">
        <v>19.722758361777899</v>
      </c>
      <c r="Q165">
        <v>7.1330558881652095E-4</v>
      </c>
      <c r="R165" t="s">
        <v>30</v>
      </c>
      <c r="S165" t="s">
        <v>31</v>
      </c>
      <c r="T165" t="s">
        <v>31</v>
      </c>
      <c r="U165" t="s">
        <v>30</v>
      </c>
      <c r="V165" t="s">
        <v>31</v>
      </c>
      <c r="W165" t="s">
        <v>31</v>
      </c>
      <c r="X165" t="s">
        <v>30</v>
      </c>
      <c r="Y165" t="s">
        <v>468</v>
      </c>
      <c r="Z165" t="s">
        <v>464</v>
      </c>
      <c r="AA165" t="s">
        <v>454</v>
      </c>
      <c r="AB165">
        <v>38</v>
      </c>
      <c r="AC165" t="s">
        <v>452</v>
      </c>
      <c r="AD165">
        <v>0</v>
      </c>
    </row>
    <row r="166" spans="1:32" x14ac:dyDescent="0.25">
      <c r="A166">
        <v>165</v>
      </c>
      <c r="B166" t="s">
        <v>274</v>
      </c>
      <c r="C166" t="s">
        <v>275</v>
      </c>
      <c r="D166" t="s">
        <v>26</v>
      </c>
      <c r="E166" t="s">
        <v>27</v>
      </c>
      <c r="F166" t="s">
        <v>475</v>
      </c>
      <c r="G166" t="s">
        <v>29</v>
      </c>
      <c r="J166">
        <v>518.76400000000001</v>
      </c>
      <c r="K166">
        <v>8</v>
      </c>
      <c r="L166">
        <v>4</v>
      </c>
      <c r="M166">
        <v>1.95321814063279</v>
      </c>
      <c r="N166">
        <v>1.9824606898780499</v>
      </c>
      <c r="O166">
        <v>2.62576513180942E-2</v>
      </c>
      <c r="P166">
        <v>19.0524449747973</v>
      </c>
      <c r="Q166">
        <v>1.12848512387413E-3</v>
      </c>
      <c r="R166" t="s">
        <v>30</v>
      </c>
      <c r="S166" t="s">
        <v>31</v>
      </c>
      <c r="T166" t="s">
        <v>31</v>
      </c>
      <c r="U166" t="s">
        <v>30</v>
      </c>
      <c r="V166" t="s">
        <v>31</v>
      </c>
      <c r="W166" t="s">
        <v>31</v>
      </c>
      <c r="X166" t="s">
        <v>30</v>
      </c>
      <c r="Y166" t="s">
        <v>468</v>
      </c>
      <c r="Z166" t="s">
        <v>464</v>
      </c>
      <c r="AA166" t="s">
        <v>454</v>
      </c>
      <c r="AB166">
        <v>88</v>
      </c>
      <c r="AC166" t="s">
        <v>452</v>
      </c>
      <c r="AD166">
        <v>0</v>
      </c>
      <c r="AF166">
        <f t="shared" ref="AF166" si="81">IFERROR(AVERAGE(Q166:Q167),"")</f>
        <v>1.12632062491819E-3</v>
      </c>
    </row>
    <row r="167" spans="1:32" x14ac:dyDescent="0.25">
      <c r="A167">
        <v>166</v>
      </c>
      <c r="B167" t="s">
        <v>276</v>
      </c>
      <c r="C167" t="s">
        <v>275</v>
      </c>
      <c r="D167" t="s">
        <v>26</v>
      </c>
      <c r="E167" t="s">
        <v>27</v>
      </c>
      <c r="F167" t="s">
        <v>475</v>
      </c>
      <c r="G167" t="s">
        <v>29</v>
      </c>
      <c r="J167">
        <v>518.76400000000001</v>
      </c>
      <c r="K167">
        <v>9</v>
      </c>
      <c r="L167">
        <v>4</v>
      </c>
      <c r="M167">
        <v>1.9660065000269999</v>
      </c>
      <c r="N167">
        <v>1.9824606898780499</v>
      </c>
      <c r="O167">
        <v>2.62576513180942E-2</v>
      </c>
      <c r="P167">
        <v>19.058061331480101</v>
      </c>
      <c r="Q167">
        <v>1.12415612596225E-3</v>
      </c>
      <c r="R167" t="s">
        <v>30</v>
      </c>
      <c r="S167" t="s">
        <v>31</v>
      </c>
      <c r="T167" t="s">
        <v>31</v>
      </c>
      <c r="U167" t="s">
        <v>30</v>
      </c>
      <c r="V167" t="s">
        <v>31</v>
      </c>
      <c r="W167" t="s">
        <v>31</v>
      </c>
      <c r="X167" t="s">
        <v>30</v>
      </c>
      <c r="Y167" t="s">
        <v>468</v>
      </c>
      <c r="Z167" t="s">
        <v>464</v>
      </c>
      <c r="AA167" t="s">
        <v>454</v>
      </c>
      <c r="AB167">
        <v>88</v>
      </c>
      <c r="AC167" t="s">
        <v>452</v>
      </c>
      <c r="AD167">
        <v>0</v>
      </c>
    </row>
    <row r="168" spans="1:32" x14ac:dyDescent="0.25">
      <c r="A168">
        <v>167</v>
      </c>
      <c r="B168" t="s">
        <v>277</v>
      </c>
      <c r="C168" t="s">
        <v>278</v>
      </c>
      <c r="D168" t="s">
        <v>26</v>
      </c>
      <c r="E168" t="s">
        <v>27</v>
      </c>
      <c r="F168" t="s">
        <v>475</v>
      </c>
      <c r="G168" t="s">
        <v>29</v>
      </c>
      <c r="J168">
        <v>518.76400000000001</v>
      </c>
      <c r="K168">
        <v>10</v>
      </c>
      <c r="L168">
        <v>4</v>
      </c>
      <c r="M168">
        <v>1.9769548995743</v>
      </c>
      <c r="N168">
        <v>1.9824606898780499</v>
      </c>
      <c r="O168">
        <v>2.62576513180942E-2</v>
      </c>
      <c r="P168">
        <v>20.489608968467799</v>
      </c>
      <c r="Q168">
        <v>4.2205020043981501E-4</v>
      </c>
      <c r="R168" t="s">
        <v>30</v>
      </c>
      <c r="S168" t="s">
        <v>31</v>
      </c>
      <c r="T168" t="s">
        <v>31</v>
      </c>
      <c r="U168" t="s">
        <v>30</v>
      </c>
      <c r="V168" t="s">
        <v>31</v>
      </c>
      <c r="W168" t="s">
        <v>31</v>
      </c>
      <c r="X168" t="s">
        <v>30</v>
      </c>
      <c r="Y168" t="s">
        <v>468</v>
      </c>
      <c r="Z168" t="s">
        <v>465</v>
      </c>
      <c r="AA168" t="s">
        <v>454</v>
      </c>
      <c r="AB168">
        <v>38</v>
      </c>
      <c r="AC168" t="s">
        <v>452</v>
      </c>
      <c r="AD168">
        <v>0.5</v>
      </c>
      <c r="AF168">
        <f t="shared" ref="AF168" si="82">IFERROR(AVERAGE(Q168:Q169),"")</f>
        <v>4.4491404880187403E-4</v>
      </c>
    </row>
    <row r="169" spans="1:32" x14ac:dyDescent="0.25">
      <c r="A169">
        <v>168</v>
      </c>
      <c r="B169" t="s">
        <v>279</v>
      </c>
      <c r="C169" t="s">
        <v>278</v>
      </c>
      <c r="D169" t="s">
        <v>26</v>
      </c>
      <c r="E169" t="s">
        <v>27</v>
      </c>
      <c r="F169" t="s">
        <v>475</v>
      </c>
      <c r="G169" t="s">
        <v>29</v>
      </c>
      <c r="J169">
        <v>518.76400000000001</v>
      </c>
      <c r="K169">
        <v>8</v>
      </c>
      <c r="L169">
        <v>4</v>
      </c>
      <c r="M169">
        <v>1.9507725757202099</v>
      </c>
      <c r="N169">
        <v>1.9824606898780499</v>
      </c>
      <c r="O169">
        <v>2.62576513180942E-2</v>
      </c>
      <c r="P169">
        <v>20.3392896641543</v>
      </c>
      <c r="Q169">
        <v>4.6777789716393299E-4</v>
      </c>
      <c r="R169" t="s">
        <v>30</v>
      </c>
      <c r="S169" t="s">
        <v>31</v>
      </c>
      <c r="T169" t="s">
        <v>31</v>
      </c>
      <c r="U169" t="s">
        <v>30</v>
      </c>
      <c r="V169" t="s">
        <v>31</v>
      </c>
      <c r="W169" t="s">
        <v>31</v>
      </c>
      <c r="X169" t="s">
        <v>30</v>
      </c>
      <c r="Y169" t="s">
        <v>468</v>
      </c>
      <c r="Z169" t="s">
        <v>465</v>
      </c>
      <c r="AA169" t="s">
        <v>454</v>
      </c>
      <c r="AB169">
        <v>38</v>
      </c>
      <c r="AC169" t="s">
        <v>452</v>
      </c>
      <c r="AD169">
        <v>0.5</v>
      </c>
    </row>
    <row r="170" spans="1:32" x14ac:dyDescent="0.25">
      <c r="A170">
        <v>169</v>
      </c>
      <c r="B170" t="s">
        <v>280</v>
      </c>
      <c r="C170" t="s">
        <v>281</v>
      </c>
      <c r="D170" t="s">
        <v>26</v>
      </c>
      <c r="E170" t="s">
        <v>27</v>
      </c>
      <c r="F170" t="s">
        <v>475</v>
      </c>
      <c r="G170" t="s">
        <v>29</v>
      </c>
      <c r="J170">
        <v>518.76400000000001</v>
      </c>
      <c r="K170">
        <v>7</v>
      </c>
      <c r="L170">
        <v>4</v>
      </c>
      <c r="M170">
        <v>1.9754476097931699</v>
      </c>
      <c r="N170">
        <v>1.9824606898780499</v>
      </c>
      <c r="O170">
        <v>2.62576513180942E-2</v>
      </c>
      <c r="P170">
        <v>19.704263623801602</v>
      </c>
      <c r="Q170">
        <v>7.2239103503237605E-4</v>
      </c>
      <c r="R170" t="s">
        <v>30</v>
      </c>
      <c r="S170" t="s">
        <v>31</v>
      </c>
      <c r="T170" t="s">
        <v>31</v>
      </c>
      <c r="U170" t="s">
        <v>30</v>
      </c>
      <c r="V170" t="s">
        <v>31</v>
      </c>
      <c r="W170" t="s">
        <v>31</v>
      </c>
      <c r="X170" t="s">
        <v>30</v>
      </c>
      <c r="Y170" t="s">
        <v>468</v>
      </c>
      <c r="Z170" t="s">
        <v>465</v>
      </c>
      <c r="AA170" t="s">
        <v>454</v>
      </c>
      <c r="AB170">
        <v>88</v>
      </c>
      <c r="AC170" t="s">
        <v>452</v>
      </c>
      <c r="AD170">
        <v>0.5</v>
      </c>
      <c r="AE170" t="s">
        <v>487</v>
      </c>
      <c r="AF170">
        <f t="shared" ref="AF170" si="83">IFERROR(AVERAGE(Q170:Q171),"")</f>
        <v>7.3003130260293459E-4</v>
      </c>
    </row>
    <row r="171" spans="1:32" x14ac:dyDescent="0.25">
      <c r="A171">
        <v>170</v>
      </c>
      <c r="B171" t="s">
        <v>282</v>
      </c>
      <c r="C171" t="s">
        <v>281</v>
      </c>
      <c r="D171" t="s">
        <v>26</v>
      </c>
      <c r="E171" t="s">
        <v>27</v>
      </c>
      <c r="F171" t="s">
        <v>475</v>
      </c>
      <c r="G171" t="s">
        <v>29</v>
      </c>
      <c r="J171">
        <v>518.76400000000001</v>
      </c>
      <c r="K171">
        <v>9</v>
      </c>
      <c r="L171">
        <v>4</v>
      </c>
      <c r="M171">
        <v>2.0057022345215398</v>
      </c>
      <c r="N171">
        <v>1.9824606898780499</v>
      </c>
      <c r="O171">
        <v>2.62576513180942E-2</v>
      </c>
      <c r="P171">
        <v>19.673676281343401</v>
      </c>
      <c r="Q171">
        <v>7.3767157017349302E-4</v>
      </c>
      <c r="R171" t="s">
        <v>30</v>
      </c>
      <c r="S171" t="s">
        <v>31</v>
      </c>
      <c r="T171" t="s">
        <v>31</v>
      </c>
      <c r="U171" t="s">
        <v>30</v>
      </c>
      <c r="V171" t="s">
        <v>31</v>
      </c>
      <c r="W171" t="s">
        <v>31</v>
      </c>
      <c r="X171" t="s">
        <v>30</v>
      </c>
      <c r="Y171" t="s">
        <v>468</v>
      </c>
      <c r="Z171" t="s">
        <v>465</v>
      </c>
      <c r="AA171" t="s">
        <v>454</v>
      </c>
      <c r="AB171">
        <v>88</v>
      </c>
      <c r="AC171" t="s">
        <v>452</v>
      </c>
      <c r="AD171">
        <v>0.5</v>
      </c>
      <c r="AE171" t="s">
        <v>487</v>
      </c>
    </row>
    <row r="172" spans="1:32" x14ac:dyDescent="0.25">
      <c r="A172">
        <v>171</v>
      </c>
      <c r="B172" t="s">
        <v>283</v>
      </c>
      <c r="C172" t="s">
        <v>284</v>
      </c>
      <c r="D172" t="s">
        <v>26</v>
      </c>
      <c r="E172" t="s">
        <v>27</v>
      </c>
      <c r="F172" t="s">
        <v>475</v>
      </c>
      <c r="G172" t="s">
        <v>29</v>
      </c>
      <c r="J172">
        <v>518.76400000000001</v>
      </c>
      <c r="K172">
        <v>9</v>
      </c>
      <c r="L172">
        <v>4</v>
      </c>
      <c r="M172">
        <v>1.95494863160356</v>
      </c>
      <c r="N172">
        <v>1.9824606898780499</v>
      </c>
      <c r="O172">
        <v>2.62576513180942E-2</v>
      </c>
      <c r="P172">
        <v>19.728644521679001</v>
      </c>
      <c r="Q172">
        <v>7.1043808191197295E-4</v>
      </c>
      <c r="R172" t="s">
        <v>30</v>
      </c>
      <c r="S172" t="s">
        <v>31</v>
      </c>
      <c r="T172" t="s">
        <v>31</v>
      </c>
      <c r="U172" t="s">
        <v>30</v>
      </c>
      <c r="V172" t="s">
        <v>31</v>
      </c>
      <c r="W172" t="s">
        <v>31</v>
      </c>
      <c r="X172" t="s">
        <v>30</v>
      </c>
      <c r="Y172" t="s">
        <v>468</v>
      </c>
      <c r="Z172" t="s">
        <v>466</v>
      </c>
      <c r="AA172" t="s">
        <v>454</v>
      </c>
      <c r="AB172">
        <v>38</v>
      </c>
      <c r="AC172" t="s">
        <v>452</v>
      </c>
      <c r="AD172">
        <v>5</v>
      </c>
      <c r="AE172" t="s">
        <v>487</v>
      </c>
      <c r="AF172">
        <f t="shared" ref="AF172" si="84">IFERROR(AVERAGE(Q172:Q173),"")</f>
        <v>7.2218017026654945E-4</v>
      </c>
    </row>
    <row r="173" spans="1:32" x14ac:dyDescent="0.25">
      <c r="A173">
        <v>172</v>
      </c>
      <c r="B173" t="s">
        <v>285</v>
      </c>
      <c r="C173" t="s">
        <v>284</v>
      </c>
      <c r="D173" t="s">
        <v>26</v>
      </c>
      <c r="E173" t="s">
        <v>27</v>
      </c>
      <c r="F173" t="s">
        <v>475</v>
      </c>
      <c r="G173" t="s">
        <v>29</v>
      </c>
      <c r="J173">
        <v>518.76400000000001</v>
      </c>
      <c r="K173">
        <v>9</v>
      </c>
      <c r="L173">
        <v>4</v>
      </c>
      <c r="M173">
        <v>2.0065591739484798</v>
      </c>
      <c r="N173">
        <v>1.9824606898780499</v>
      </c>
      <c r="O173">
        <v>2.62576513180942E-2</v>
      </c>
      <c r="P173">
        <v>19.6811222861887</v>
      </c>
      <c r="Q173">
        <v>7.3392225862112595E-4</v>
      </c>
      <c r="R173" t="s">
        <v>30</v>
      </c>
      <c r="S173" t="s">
        <v>31</v>
      </c>
      <c r="T173" t="s">
        <v>31</v>
      </c>
      <c r="U173" t="s">
        <v>30</v>
      </c>
      <c r="V173" t="s">
        <v>31</v>
      </c>
      <c r="W173" t="s">
        <v>31</v>
      </c>
      <c r="X173" t="s">
        <v>30</v>
      </c>
      <c r="Y173" t="s">
        <v>468</v>
      </c>
      <c r="Z173" t="s">
        <v>466</v>
      </c>
      <c r="AA173" t="s">
        <v>454</v>
      </c>
      <c r="AB173">
        <v>38</v>
      </c>
      <c r="AC173" t="s">
        <v>452</v>
      </c>
      <c r="AD173">
        <v>5</v>
      </c>
      <c r="AE173" t="s">
        <v>487</v>
      </c>
    </row>
    <row r="174" spans="1:32" x14ac:dyDescent="0.25">
      <c r="A174">
        <v>173</v>
      </c>
      <c r="B174" t="s">
        <v>286</v>
      </c>
      <c r="C174" t="s">
        <v>287</v>
      </c>
      <c r="D174" t="s">
        <v>26</v>
      </c>
      <c r="E174" t="s">
        <v>27</v>
      </c>
      <c r="F174" t="s">
        <v>475</v>
      </c>
      <c r="G174" t="s">
        <v>29</v>
      </c>
      <c r="J174">
        <v>518.76400000000001</v>
      </c>
      <c r="K174">
        <v>10</v>
      </c>
      <c r="L174">
        <v>4</v>
      </c>
      <c r="M174">
        <v>1.9813883816660001</v>
      </c>
      <c r="N174">
        <v>1.9824606898780499</v>
      </c>
      <c r="O174">
        <v>2.62576513180942E-2</v>
      </c>
      <c r="P174">
        <v>21.683363380753899</v>
      </c>
      <c r="Q174">
        <v>1.86455340393862E-4</v>
      </c>
      <c r="R174" t="s">
        <v>30</v>
      </c>
      <c r="S174" t="s">
        <v>31</v>
      </c>
      <c r="T174" t="s">
        <v>31</v>
      </c>
      <c r="U174" t="s">
        <v>30</v>
      </c>
      <c r="V174" t="s">
        <v>31</v>
      </c>
      <c r="W174" t="s">
        <v>31</v>
      </c>
      <c r="X174" t="s">
        <v>30</v>
      </c>
      <c r="Y174" t="s">
        <v>468</v>
      </c>
      <c r="Z174" t="s">
        <v>466</v>
      </c>
      <c r="AA174" t="s">
        <v>454</v>
      </c>
      <c r="AB174">
        <v>88</v>
      </c>
      <c r="AC174" t="s">
        <v>452</v>
      </c>
      <c r="AD174">
        <v>5</v>
      </c>
      <c r="AE174" t="s">
        <v>487</v>
      </c>
      <c r="AF174">
        <f t="shared" ref="AF174" si="85">IFERROR(AVERAGE(Q174:Q175),"")</f>
        <v>1.8168972161257651E-4</v>
      </c>
    </row>
    <row r="175" spans="1:32" x14ac:dyDescent="0.25">
      <c r="A175">
        <v>174</v>
      </c>
      <c r="B175" t="s">
        <v>288</v>
      </c>
      <c r="C175" t="s">
        <v>287</v>
      </c>
      <c r="D175" t="s">
        <v>26</v>
      </c>
      <c r="E175" t="s">
        <v>27</v>
      </c>
      <c r="F175" t="s">
        <v>475</v>
      </c>
      <c r="G175" t="s">
        <v>29</v>
      </c>
      <c r="J175">
        <v>518.76400000000001</v>
      </c>
      <c r="K175">
        <v>9</v>
      </c>
      <c r="L175">
        <v>4</v>
      </c>
      <c r="M175">
        <v>1.9872080670172501</v>
      </c>
      <c r="N175">
        <v>1.9824606898780499</v>
      </c>
      <c r="O175">
        <v>2.62576513180942E-2</v>
      </c>
      <c r="P175">
        <v>21.760037247782002</v>
      </c>
      <c r="Q175">
        <v>1.76924102831291E-4</v>
      </c>
      <c r="R175" t="s">
        <v>30</v>
      </c>
      <c r="S175" t="s">
        <v>31</v>
      </c>
      <c r="T175" t="s">
        <v>31</v>
      </c>
      <c r="U175" t="s">
        <v>30</v>
      </c>
      <c r="V175" t="s">
        <v>31</v>
      </c>
      <c r="W175" t="s">
        <v>31</v>
      </c>
      <c r="X175" t="s">
        <v>30</v>
      </c>
      <c r="Y175" t="s">
        <v>468</v>
      </c>
      <c r="Z175" t="s">
        <v>466</v>
      </c>
      <c r="AA175" t="s">
        <v>454</v>
      </c>
      <c r="AB175">
        <v>88</v>
      </c>
      <c r="AC175" t="s">
        <v>452</v>
      </c>
      <c r="AD175">
        <v>5</v>
      </c>
      <c r="AE175" t="s">
        <v>487</v>
      </c>
    </row>
    <row r="176" spans="1:32" x14ac:dyDescent="0.25">
      <c r="A176">
        <v>175</v>
      </c>
      <c r="B176" t="s">
        <v>289</v>
      </c>
      <c r="C176" t="s">
        <v>290</v>
      </c>
      <c r="D176" t="s">
        <v>26</v>
      </c>
      <c r="E176" t="s">
        <v>27</v>
      </c>
      <c r="F176" t="s">
        <v>475</v>
      </c>
      <c r="G176" t="s">
        <v>29</v>
      </c>
      <c r="J176">
        <v>518.76400000000001</v>
      </c>
      <c r="K176">
        <v>9</v>
      </c>
      <c r="L176">
        <v>4</v>
      </c>
      <c r="M176">
        <v>1.9881326538414601</v>
      </c>
      <c r="N176">
        <v>1.9824606898780499</v>
      </c>
      <c r="O176">
        <v>2.62576513180942E-2</v>
      </c>
      <c r="P176">
        <v>22.6748535022057</v>
      </c>
      <c r="Q176">
        <v>9.4601803788443706E-5</v>
      </c>
      <c r="R176" t="s">
        <v>30</v>
      </c>
      <c r="S176" t="s">
        <v>31</v>
      </c>
      <c r="T176" t="s">
        <v>31</v>
      </c>
      <c r="U176" t="s">
        <v>30</v>
      </c>
      <c r="V176" t="s">
        <v>31</v>
      </c>
      <c r="W176" t="s">
        <v>31</v>
      </c>
      <c r="X176" t="s">
        <v>30</v>
      </c>
      <c r="Y176" t="s">
        <v>468</v>
      </c>
      <c r="Z176" t="s">
        <v>461</v>
      </c>
      <c r="AA176" t="s">
        <v>455</v>
      </c>
      <c r="AB176">
        <v>38</v>
      </c>
      <c r="AC176" t="s">
        <v>451</v>
      </c>
      <c r="AD176">
        <v>0</v>
      </c>
      <c r="AE176" t="s">
        <v>487</v>
      </c>
      <c r="AF176">
        <f t="shared" ref="AF176" si="86">IFERROR(AVERAGE(Q176:Q177),"")</f>
        <v>9.1005319173744252E-5</v>
      </c>
    </row>
    <row r="177" spans="1:32" x14ac:dyDescent="0.25">
      <c r="A177">
        <v>176</v>
      </c>
      <c r="B177" t="s">
        <v>291</v>
      </c>
      <c r="C177" t="s">
        <v>290</v>
      </c>
      <c r="D177" t="s">
        <v>26</v>
      </c>
      <c r="E177" t="s">
        <v>27</v>
      </c>
      <c r="F177" t="s">
        <v>475</v>
      </c>
      <c r="G177" t="s">
        <v>29</v>
      </c>
      <c r="J177">
        <v>518.76400000000001</v>
      </c>
      <c r="K177">
        <v>9</v>
      </c>
      <c r="L177">
        <v>4</v>
      </c>
      <c r="M177">
        <v>1.9798037130930899</v>
      </c>
      <c r="N177">
        <v>1.9824606898780499</v>
      </c>
      <c r="O177">
        <v>2.62576513180942E-2</v>
      </c>
      <c r="P177">
        <v>22.7904105605719</v>
      </c>
      <c r="Q177">
        <v>8.7408834559044797E-5</v>
      </c>
      <c r="R177" t="s">
        <v>30</v>
      </c>
      <c r="S177" t="s">
        <v>31</v>
      </c>
      <c r="T177" t="s">
        <v>31</v>
      </c>
      <c r="U177" t="s">
        <v>30</v>
      </c>
      <c r="V177" t="s">
        <v>31</v>
      </c>
      <c r="W177" t="s">
        <v>31</v>
      </c>
      <c r="X177" t="s">
        <v>30</v>
      </c>
      <c r="Y177" t="s">
        <v>468</v>
      </c>
      <c r="Z177" t="s">
        <v>461</v>
      </c>
      <c r="AA177" t="s">
        <v>455</v>
      </c>
      <c r="AB177">
        <v>38</v>
      </c>
      <c r="AC177" t="s">
        <v>451</v>
      </c>
      <c r="AD177">
        <v>0</v>
      </c>
      <c r="AE177" t="s">
        <v>487</v>
      </c>
    </row>
    <row r="178" spans="1:32" x14ac:dyDescent="0.25">
      <c r="A178">
        <v>177</v>
      </c>
      <c r="B178" t="s">
        <v>292</v>
      </c>
      <c r="C178" t="s">
        <v>293</v>
      </c>
      <c r="D178" t="s">
        <v>26</v>
      </c>
      <c r="E178" t="s">
        <v>27</v>
      </c>
      <c r="F178" t="s">
        <v>475</v>
      </c>
      <c r="G178" t="s">
        <v>29</v>
      </c>
      <c r="J178">
        <v>518.76400000000001</v>
      </c>
      <c r="K178">
        <v>10</v>
      </c>
      <c r="L178">
        <v>4</v>
      </c>
      <c r="M178">
        <v>1.9687167571608399</v>
      </c>
      <c r="N178">
        <v>1.9824606898780499</v>
      </c>
      <c r="O178">
        <v>2.62576513180942E-2</v>
      </c>
      <c r="P178">
        <v>23.805158784368601</v>
      </c>
      <c r="Q178">
        <v>4.3648317279502001E-5</v>
      </c>
      <c r="R178" t="s">
        <v>30</v>
      </c>
      <c r="S178" t="s">
        <v>31</v>
      </c>
      <c r="T178" t="s">
        <v>31</v>
      </c>
      <c r="U178" t="s">
        <v>30</v>
      </c>
      <c r="V178" t="s">
        <v>31</v>
      </c>
      <c r="W178" t="s">
        <v>31</v>
      </c>
      <c r="X178" t="s">
        <v>30</v>
      </c>
      <c r="Y178" t="s">
        <v>468</v>
      </c>
      <c r="Z178" t="s">
        <v>461</v>
      </c>
      <c r="AA178" t="s">
        <v>455</v>
      </c>
      <c r="AB178">
        <v>88</v>
      </c>
      <c r="AC178" t="s">
        <v>451</v>
      </c>
      <c r="AD178">
        <v>0</v>
      </c>
      <c r="AE178" t="s">
        <v>487</v>
      </c>
      <c r="AF178">
        <f t="shared" ref="AF178" si="87">IFERROR(AVERAGE(Q178:Q179),"")</f>
        <v>4.53702571423263E-5</v>
      </c>
    </row>
    <row r="179" spans="1:32" x14ac:dyDescent="0.25">
      <c r="A179">
        <v>178</v>
      </c>
      <c r="B179" t="s">
        <v>294</v>
      </c>
      <c r="C179" t="s">
        <v>293</v>
      </c>
      <c r="D179" t="s">
        <v>26</v>
      </c>
      <c r="E179" t="s">
        <v>27</v>
      </c>
      <c r="F179" t="s">
        <v>475</v>
      </c>
      <c r="G179" t="s">
        <v>29</v>
      </c>
      <c r="J179">
        <v>518.76400000000001</v>
      </c>
      <c r="K179">
        <v>9</v>
      </c>
      <c r="L179">
        <v>4</v>
      </c>
      <c r="M179">
        <v>1.94831147343606</v>
      </c>
      <c r="N179">
        <v>1.9824606898780499</v>
      </c>
      <c r="O179">
        <v>2.62576513180942E-2</v>
      </c>
      <c r="P179">
        <v>23.6941865842048</v>
      </c>
      <c r="Q179">
        <v>4.7092197005150599E-5</v>
      </c>
      <c r="R179" t="s">
        <v>30</v>
      </c>
      <c r="S179" t="s">
        <v>31</v>
      </c>
      <c r="T179" t="s">
        <v>31</v>
      </c>
      <c r="U179" t="s">
        <v>30</v>
      </c>
      <c r="V179" t="s">
        <v>31</v>
      </c>
      <c r="W179" t="s">
        <v>31</v>
      </c>
      <c r="X179" t="s">
        <v>30</v>
      </c>
      <c r="Y179" t="s">
        <v>468</v>
      </c>
      <c r="Z179" t="s">
        <v>461</v>
      </c>
      <c r="AA179" t="s">
        <v>455</v>
      </c>
      <c r="AB179">
        <v>88</v>
      </c>
      <c r="AC179" t="s">
        <v>451</v>
      </c>
      <c r="AD179">
        <v>0</v>
      </c>
      <c r="AE179" t="s">
        <v>487</v>
      </c>
    </row>
    <row r="180" spans="1:32" x14ac:dyDescent="0.25">
      <c r="A180">
        <v>179</v>
      </c>
      <c r="B180" t="s">
        <v>295</v>
      </c>
      <c r="C180" t="s">
        <v>296</v>
      </c>
      <c r="D180" t="s">
        <v>26</v>
      </c>
      <c r="E180" t="s">
        <v>27</v>
      </c>
      <c r="F180" t="s">
        <v>475</v>
      </c>
      <c r="G180" t="s">
        <v>29</v>
      </c>
      <c r="J180">
        <v>518.76400000000001</v>
      </c>
      <c r="K180">
        <v>8</v>
      </c>
      <c r="L180">
        <v>4</v>
      </c>
      <c r="M180">
        <v>1.95969899169064</v>
      </c>
      <c r="N180">
        <v>1.9824606898780499</v>
      </c>
      <c r="O180">
        <v>2.62576513180942E-2</v>
      </c>
      <c r="P180">
        <v>24.3140798225363</v>
      </c>
      <c r="Q180">
        <v>3.0811570819762199E-5</v>
      </c>
      <c r="R180" t="s">
        <v>30</v>
      </c>
      <c r="S180" t="s">
        <v>31</v>
      </c>
      <c r="T180" t="s">
        <v>31</v>
      </c>
      <c r="U180" t="s">
        <v>30</v>
      </c>
      <c r="V180" t="s">
        <v>31</v>
      </c>
      <c r="W180" t="s">
        <v>31</v>
      </c>
      <c r="X180" t="s">
        <v>30</v>
      </c>
      <c r="Y180" t="s">
        <v>468</v>
      </c>
      <c r="Z180" t="s">
        <v>461</v>
      </c>
      <c r="AA180" t="s">
        <v>455</v>
      </c>
      <c r="AB180">
        <v>150</v>
      </c>
      <c r="AC180" t="s">
        <v>451</v>
      </c>
      <c r="AD180">
        <v>0</v>
      </c>
      <c r="AE180" t="s">
        <v>487</v>
      </c>
      <c r="AF180">
        <f t="shared" ref="AF180" si="88">IFERROR(AVERAGE(Q180:Q181),"")</f>
        <v>2.938008909694515E-5</v>
      </c>
    </row>
    <row r="181" spans="1:32" x14ac:dyDescent="0.25">
      <c r="A181">
        <v>180</v>
      </c>
      <c r="B181" t="s">
        <v>297</v>
      </c>
      <c r="C181" t="s">
        <v>296</v>
      </c>
      <c r="D181" t="s">
        <v>26</v>
      </c>
      <c r="E181" t="s">
        <v>27</v>
      </c>
      <c r="F181" t="s">
        <v>475</v>
      </c>
      <c r="G181" t="s">
        <v>29</v>
      </c>
      <c r="J181">
        <v>518.76400000000001</v>
      </c>
      <c r="K181">
        <v>8</v>
      </c>
      <c r="L181">
        <v>4</v>
      </c>
      <c r="M181">
        <v>1.94638756533451</v>
      </c>
      <c r="N181">
        <v>1.9824606898780499</v>
      </c>
      <c r="O181">
        <v>2.62576513180942E-2</v>
      </c>
      <c r="P181">
        <v>24.4565865986064</v>
      </c>
      <c r="Q181">
        <v>2.7948607374128101E-5</v>
      </c>
      <c r="R181" t="s">
        <v>30</v>
      </c>
      <c r="S181" t="s">
        <v>31</v>
      </c>
      <c r="T181" t="s">
        <v>31</v>
      </c>
      <c r="U181" t="s">
        <v>30</v>
      </c>
      <c r="V181" t="s">
        <v>31</v>
      </c>
      <c r="W181" t="s">
        <v>31</v>
      </c>
      <c r="X181" t="s">
        <v>30</v>
      </c>
      <c r="Y181" t="s">
        <v>468</v>
      </c>
      <c r="Z181" t="s">
        <v>461</v>
      </c>
      <c r="AA181" t="s">
        <v>455</v>
      </c>
      <c r="AB181">
        <v>150</v>
      </c>
      <c r="AC181" t="s">
        <v>451</v>
      </c>
      <c r="AD181">
        <v>0</v>
      </c>
      <c r="AE181" t="s">
        <v>487</v>
      </c>
    </row>
    <row r="182" spans="1:32" x14ac:dyDescent="0.25">
      <c r="A182">
        <v>181</v>
      </c>
      <c r="B182" t="s">
        <v>298</v>
      </c>
      <c r="C182" t="s">
        <v>299</v>
      </c>
      <c r="D182" t="s">
        <v>26</v>
      </c>
      <c r="E182" t="s">
        <v>27</v>
      </c>
      <c r="F182" t="s">
        <v>475</v>
      </c>
      <c r="G182" t="s">
        <v>29</v>
      </c>
      <c r="J182">
        <v>518.76400000000001</v>
      </c>
      <c r="K182">
        <v>10</v>
      </c>
      <c r="L182">
        <v>5</v>
      </c>
      <c r="M182">
        <v>1.9437239380326199</v>
      </c>
      <c r="N182">
        <v>1.9824606898780499</v>
      </c>
      <c r="O182">
        <v>2.62576513180942E-2</v>
      </c>
      <c r="P182">
        <v>24.9408121442621</v>
      </c>
      <c r="Q182">
        <v>2.0065321404189099E-5</v>
      </c>
      <c r="R182" t="s">
        <v>30</v>
      </c>
      <c r="S182" t="s">
        <v>31</v>
      </c>
      <c r="T182" t="s">
        <v>31</v>
      </c>
      <c r="U182" t="s">
        <v>30</v>
      </c>
      <c r="V182" t="s">
        <v>31</v>
      </c>
      <c r="W182" t="s">
        <v>31</v>
      </c>
      <c r="X182" t="s">
        <v>30</v>
      </c>
      <c r="Y182" t="s">
        <v>468</v>
      </c>
      <c r="Z182" t="s">
        <v>462</v>
      </c>
      <c r="AA182" t="s">
        <v>455</v>
      </c>
      <c r="AB182">
        <v>38</v>
      </c>
      <c r="AC182" t="s">
        <v>451</v>
      </c>
      <c r="AD182">
        <v>0.5</v>
      </c>
      <c r="AE182" t="s">
        <v>487</v>
      </c>
      <c r="AF182">
        <f t="shared" ref="AF182" si="89">IFERROR(AVERAGE(Q182:Q183),"")</f>
        <v>2.093986635771995E-5</v>
      </c>
    </row>
    <row r="183" spans="1:32" x14ac:dyDescent="0.25">
      <c r="A183">
        <v>182</v>
      </c>
      <c r="B183" t="s">
        <v>300</v>
      </c>
      <c r="C183" t="s">
        <v>299</v>
      </c>
      <c r="D183" t="s">
        <v>26</v>
      </c>
      <c r="E183" t="s">
        <v>27</v>
      </c>
      <c r="F183" t="s">
        <v>475</v>
      </c>
      <c r="G183" t="s">
        <v>29</v>
      </c>
      <c r="J183">
        <v>518.76400000000001</v>
      </c>
      <c r="K183">
        <v>8</v>
      </c>
      <c r="L183">
        <v>4</v>
      </c>
      <c r="M183">
        <v>1.9673019500995901</v>
      </c>
      <c r="N183">
        <v>1.9824606898780499</v>
      </c>
      <c r="O183">
        <v>2.62576513180942E-2</v>
      </c>
      <c r="P183">
        <v>24.818682881128801</v>
      </c>
      <c r="Q183">
        <v>2.18144113112508E-5</v>
      </c>
      <c r="R183" t="s">
        <v>30</v>
      </c>
      <c r="S183" t="s">
        <v>31</v>
      </c>
      <c r="T183" t="s">
        <v>31</v>
      </c>
      <c r="U183" t="s">
        <v>30</v>
      </c>
      <c r="V183" t="s">
        <v>31</v>
      </c>
      <c r="W183" t="s">
        <v>31</v>
      </c>
      <c r="X183" t="s">
        <v>30</v>
      </c>
      <c r="Y183" t="s">
        <v>468</v>
      </c>
      <c r="Z183" t="s">
        <v>462</v>
      </c>
      <c r="AA183" t="s">
        <v>455</v>
      </c>
      <c r="AB183">
        <v>38</v>
      </c>
      <c r="AC183" t="s">
        <v>451</v>
      </c>
      <c r="AD183">
        <v>0.5</v>
      </c>
      <c r="AE183" t="s">
        <v>487</v>
      </c>
    </row>
    <row r="184" spans="1:32" x14ac:dyDescent="0.25">
      <c r="A184">
        <v>183</v>
      </c>
      <c r="B184" t="s">
        <v>302</v>
      </c>
      <c r="C184" t="s">
        <v>303</v>
      </c>
      <c r="D184" t="s">
        <v>26</v>
      </c>
      <c r="E184" t="s">
        <v>27</v>
      </c>
      <c r="F184" t="s">
        <v>475</v>
      </c>
      <c r="G184" t="s">
        <v>29</v>
      </c>
      <c r="J184">
        <v>518.76400000000001</v>
      </c>
      <c r="K184">
        <v>10</v>
      </c>
      <c r="L184">
        <v>4</v>
      </c>
      <c r="M184">
        <v>1.9634301501404099</v>
      </c>
      <c r="N184">
        <v>1.9824606898780499</v>
      </c>
      <c r="O184">
        <v>2.62576513180942E-2</v>
      </c>
      <c r="P184">
        <v>24.811233413152301</v>
      </c>
      <c r="Q184">
        <v>2.1925904266308301E-5</v>
      </c>
      <c r="R184" t="s">
        <v>30</v>
      </c>
      <c r="S184" t="s">
        <v>31</v>
      </c>
      <c r="T184" t="s">
        <v>31</v>
      </c>
      <c r="U184" t="s">
        <v>30</v>
      </c>
      <c r="V184" t="s">
        <v>31</v>
      </c>
      <c r="W184" t="s">
        <v>31</v>
      </c>
      <c r="X184" t="s">
        <v>30</v>
      </c>
      <c r="Y184" t="s">
        <v>468</v>
      </c>
      <c r="Z184" t="s">
        <v>462</v>
      </c>
      <c r="AA184" t="s">
        <v>455</v>
      </c>
      <c r="AB184">
        <v>88</v>
      </c>
      <c r="AC184" t="s">
        <v>451</v>
      </c>
      <c r="AD184">
        <v>0.5</v>
      </c>
      <c r="AE184" t="s">
        <v>487</v>
      </c>
      <c r="AF184">
        <f t="shared" ref="AF184" si="90">IFERROR(AVERAGE(Q184:Q185),"")</f>
        <v>2.2775524332559702E-5</v>
      </c>
    </row>
    <row r="185" spans="1:32" x14ac:dyDescent="0.25">
      <c r="A185">
        <v>184</v>
      </c>
      <c r="B185" t="s">
        <v>305</v>
      </c>
      <c r="C185" t="s">
        <v>303</v>
      </c>
      <c r="D185" t="s">
        <v>26</v>
      </c>
      <c r="E185" t="s">
        <v>27</v>
      </c>
      <c r="F185" t="s">
        <v>475</v>
      </c>
      <c r="G185" t="s">
        <v>29</v>
      </c>
      <c r="J185">
        <v>518.76400000000001</v>
      </c>
      <c r="K185">
        <v>9</v>
      </c>
      <c r="L185">
        <v>4</v>
      </c>
      <c r="M185">
        <v>1.94516857633325</v>
      </c>
      <c r="N185">
        <v>1.9824606898780499</v>
      </c>
      <c r="O185">
        <v>2.62576513180942E-2</v>
      </c>
      <c r="P185">
        <v>24.702160539507101</v>
      </c>
      <c r="Q185">
        <v>2.36251443988111E-5</v>
      </c>
      <c r="R185" t="s">
        <v>30</v>
      </c>
      <c r="S185" t="s">
        <v>31</v>
      </c>
      <c r="T185" t="s">
        <v>31</v>
      </c>
      <c r="U185" t="s">
        <v>30</v>
      </c>
      <c r="V185" t="s">
        <v>31</v>
      </c>
      <c r="W185" t="s">
        <v>31</v>
      </c>
      <c r="X185" t="s">
        <v>30</v>
      </c>
      <c r="Y185" t="s">
        <v>468</v>
      </c>
      <c r="Z185" t="s">
        <v>462</v>
      </c>
      <c r="AA185" t="s">
        <v>455</v>
      </c>
      <c r="AB185">
        <v>88</v>
      </c>
      <c r="AC185" t="s">
        <v>451</v>
      </c>
      <c r="AD185">
        <v>0.5</v>
      </c>
      <c r="AE185" t="s">
        <v>487</v>
      </c>
    </row>
    <row r="186" spans="1:32" x14ac:dyDescent="0.25">
      <c r="A186">
        <v>185</v>
      </c>
      <c r="B186" t="s">
        <v>306</v>
      </c>
      <c r="C186" t="s">
        <v>307</v>
      </c>
      <c r="D186" t="s">
        <v>26</v>
      </c>
      <c r="E186" t="s">
        <v>27</v>
      </c>
      <c r="F186" t="s">
        <v>475</v>
      </c>
      <c r="G186" t="s">
        <v>29</v>
      </c>
      <c r="J186">
        <v>518.76400000000001</v>
      </c>
      <c r="K186">
        <v>11</v>
      </c>
      <c r="L186">
        <v>4</v>
      </c>
      <c r="M186">
        <v>1.95149301359766</v>
      </c>
      <c r="N186">
        <v>1.9824606898780499</v>
      </c>
      <c r="O186">
        <v>2.62576513180942E-2</v>
      </c>
      <c r="P186">
        <v>26.1655348121025</v>
      </c>
      <c r="Q186">
        <v>8.6786650854272094E-6</v>
      </c>
      <c r="R186" t="s">
        <v>30</v>
      </c>
      <c r="S186" t="s">
        <v>31</v>
      </c>
      <c r="T186" t="s">
        <v>31</v>
      </c>
      <c r="U186" t="s">
        <v>30</v>
      </c>
      <c r="V186" t="s">
        <v>31</v>
      </c>
      <c r="W186" t="s">
        <v>31</v>
      </c>
      <c r="X186" t="s">
        <v>30</v>
      </c>
      <c r="Y186" t="s">
        <v>468</v>
      </c>
      <c r="Z186" t="s">
        <v>462</v>
      </c>
      <c r="AA186" t="s">
        <v>455</v>
      </c>
      <c r="AB186">
        <v>150</v>
      </c>
      <c r="AC186" t="s">
        <v>451</v>
      </c>
      <c r="AD186">
        <v>0.5</v>
      </c>
      <c r="AE186" t="s">
        <v>487</v>
      </c>
      <c r="AF186">
        <f t="shared" ref="AF186" si="91">IFERROR(AVERAGE(Q186:Q187),"")</f>
        <v>8.9871548106393348E-6</v>
      </c>
    </row>
    <row r="187" spans="1:32" x14ac:dyDescent="0.25">
      <c r="A187">
        <v>186</v>
      </c>
      <c r="B187" t="s">
        <v>308</v>
      </c>
      <c r="C187" t="s">
        <v>307</v>
      </c>
      <c r="D187" t="s">
        <v>26</v>
      </c>
      <c r="E187" t="s">
        <v>27</v>
      </c>
      <c r="F187" t="s">
        <v>475</v>
      </c>
      <c r="G187" t="s">
        <v>29</v>
      </c>
      <c r="J187">
        <v>518.76400000000001</v>
      </c>
      <c r="K187">
        <v>9</v>
      </c>
      <c r="L187">
        <v>4</v>
      </c>
      <c r="M187">
        <v>1.9532544510394101</v>
      </c>
      <c r="N187">
        <v>1.9824606898780499</v>
      </c>
      <c r="O187">
        <v>2.62576513180942E-2</v>
      </c>
      <c r="P187">
        <v>26.0651777498644</v>
      </c>
      <c r="Q187">
        <v>9.2956445358514603E-6</v>
      </c>
      <c r="R187" t="s">
        <v>30</v>
      </c>
      <c r="S187" t="s">
        <v>31</v>
      </c>
      <c r="T187" t="s">
        <v>31</v>
      </c>
      <c r="U187" t="s">
        <v>30</v>
      </c>
      <c r="V187" t="s">
        <v>31</v>
      </c>
      <c r="W187" t="s">
        <v>31</v>
      </c>
      <c r="X187" t="s">
        <v>30</v>
      </c>
      <c r="Y187" t="s">
        <v>468</v>
      </c>
      <c r="Z187" t="s">
        <v>462</v>
      </c>
      <c r="AA187" t="s">
        <v>455</v>
      </c>
      <c r="AB187">
        <v>150</v>
      </c>
      <c r="AC187" t="s">
        <v>451</v>
      </c>
      <c r="AD187">
        <v>0.5</v>
      </c>
      <c r="AE187" t="s">
        <v>487</v>
      </c>
    </row>
    <row r="188" spans="1:32" x14ac:dyDescent="0.25">
      <c r="A188">
        <v>187</v>
      </c>
      <c r="B188" t="s">
        <v>309</v>
      </c>
      <c r="C188" t="s">
        <v>310</v>
      </c>
      <c r="D188" t="s">
        <v>26</v>
      </c>
      <c r="E188" t="s">
        <v>27</v>
      </c>
      <c r="F188" t="s">
        <v>475</v>
      </c>
      <c r="G188" t="s">
        <v>29</v>
      </c>
      <c r="J188">
        <v>518.76400000000001</v>
      </c>
      <c r="K188">
        <v>8</v>
      </c>
      <c r="L188">
        <v>5</v>
      </c>
      <c r="M188">
        <v>1.9107065093945099</v>
      </c>
      <c r="N188">
        <v>1.9824606898780499</v>
      </c>
      <c r="O188">
        <v>2.62576513180942E-2</v>
      </c>
      <c r="P188">
        <v>24.9857744963392</v>
      </c>
      <c r="Q188">
        <v>1.9457323672383299E-5</v>
      </c>
      <c r="R188" t="s">
        <v>30</v>
      </c>
      <c r="S188" t="s">
        <v>31</v>
      </c>
      <c r="T188" t="s">
        <v>31</v>
      </c>
      <c r="U188" t="s">
        <v>30</v>
      </c>
      <c r="V188" t="s">
        <v>31</v>
      </c>
      <c r="W188" t="s">
        <v>31</v>
      </c>
      <c r="X188" t="s">
        <v>30</v>
      </c>
      <c r="Y188" t="s">
        <v>468</v>
      </c>
      <c r="Z188" t="s">
        <v>463</v>
      </c>
      <c r="AA188" t="s">
        <v>455</v>
      </c>
      <c r="AB188">
        <v>38</v>
      </c>
      <c r="AC188" t="s">
        <v>451</v>
      </c>
      <c r="AD188">
        <v>5</v>
      </c>
      <c r="AE188" t="s">
        <v>487</v>
      </c>
      <c r="AF188">
        <f t="shared" ref="AF188" si="92">IFERROR(AVERAGE(Q188:Q189),"")</f>
        <v>1.9892529953435301E-5</v>
      </c>
    </row>
    <row r="189" spans="1:32" x14ac:dyDescent="0.25">
      <c r="A189">
        <v>188</v>
      </c>
      <c r="B189" t="s">
        <v>311</v>
      </c>
      <c r="C189" t="s">
        <v>310</v>
      </c>
      <c r="D189" t="s">
        <v>26</v>
      </c>
      <c r="E189" t="s">
        <v>27</v>
      </c>
      <c r="F189" t="s">
        <v>475</v>
      </c>
      <c r="G189" t="s">
        <v>29</v>
      </c>
      <c r="J189">
        <v>518.76400000000001</v>
      </c>
      <c r="K189">
        <v>8</v>
      </c>
      <c r="L189">
        <v>5</v>
      </c>
      <c r="M189">
        <v>1.92340218485394</v>
      </c>
      <c r="N189">
        <v>1.9824606898780499</v>
      </c>
      <c r="O189">
        <v>2.62576513180942E-2</v>
      </c>
      <c r="P189">
        <v>24.921825572339198</v>
      </c>
      <c r="Q189">
        <v>2.0327736234487299E-5</v>
      </c>
      <c r="R189" t="s">
        <v>30</v>
      </c>
      <c r="S189" t="s">
        <v>31</v>
      </c>
      <c r="T189" t="s">
        <v>31</v>
      </c>
      <c r="U189" t="s">
        <v>30</v>
      </c>
      <c r="V189" t="s">
        <v>31</v>
      </c>
      <c r="W189" t="s">
        <v>31</v>
      </c>
      <c r="X189" t="s">
        <v>30</v>
      </c>
      <c r="Y189" t="s">
        <v>468</v>
      </c>
      <c r="Z189" t="s">
        <v>463</v>
      </c>
      <c r="AA189" t="s">
        <v>455</v>
      </c>
      <c r="AB189">
        <v>38</v>
      </c>
      <c r="AC189" t="s">
        <v>451</v>
      </c>
      <c r="AD189">
        <v>5</v>
      </c>
      <c r="AE189" t="s">
        <v>487</v>
      </c>
    </row>
    <row r="190" spans="1:32" x14ac:dyDescent="0.25">
      <c r="A190">
        <v>189</v>
      </c>
      <c r="B190" t="s">
        <v>312</v>
      </c>
      <c r="C190" t="s">
        <v>313</v>
      </c>
      <c r="D190" t="s">
        <v>26</v>
      </c>
      <c r="E190" t="s">
        <v>27</v>
      </c>
      <c r="F190" t="s">
        <v>475</v>
      </c>
      <c r="G190" t="s">
        <v>29</v>
      </c>
      <c r="J190">
        <v>518.76400000000001</v>
      </c>
      <c r="K190">
        <v>9</v>
      </c>
      <c r="L190">
        <v>4</v>
      </c>
      <c r="M190">
        <v>1.9821368802833099</v>
      </c>
      <c r="N190">
        <v>1.9824606898780499</v>
      </c>
      <c r="O190">
        <v>2.62576513180942E-2</v>
      </c>
      <c r="P190">
        <v>26.2304577821563</v>
      </c>
      <c r="Q190">
        <v>8.3015182059345204E-6</v>
      </c>
      <c r="R190" t="s">
        <v>30</v>
      </c>
      <c r="S190" t="s">
        <v>31</v>
      </c>
      <c r="T190" t="s">
        <v>31</v>
      </c>
      <c r="U190" t="s">
        <v>30</v>
      </c>
      <c r="V190" t="s">
        <v>31</v>
      </c>
      <c r="W190" t="s">
        <v>31</v>
      </c>
      <c r="X190" t="s">
        <v>30</v>
      </c>
      <c r="Y190" t="s">
        <v>468</v>
      </c>
      <c r="Z190" t="s">
        <v>463</v>
      </c>
      <c r="AA190" t="s">
        <v>455</v>
      </c>
      <c r="AB190">
        <v>88</v>
      </c>
      <c r="AC190" t="s">
        <v>451</v>
      </c>
      <c r="AD190">
        <v>5</v>
      </c>
      <c r="AE190" t="s">
        <v>487</v>
      </c>
      <c r="AF190">
        <f t="shared" ref="AF190" si="93">IFERROR(AVERAGE(Q190:Q191),"")</f>
        <v>8.98126605893989E-6</v>
      </c>
    </row>
    <row r="191" spans="1:32" x14ac:dyDescent="0.25">
      <c r="A191">
        <v>190</v>
      </c>
      <c r="B191" t="s">
        <v>314</v>
      </c>
      <c r="C191" t="s">
        <v>313</v>
      </c>
      <c r="D191" t="s">
        <v>26</v>
      </c>
      <c r="E191" t="s">
        <v>27</v>
      </c>
      <c r="F191" t="s">
        <v>475</v>
      </c>
      <c r="G191" t="s">
        <v>29</v>
      </c>
      <c r="J191">
        <v>518.76400000000001</v>
      </c>
      <c r="K191">
        <v>9</v>
      </c>
      <c r="L191">
        <v>5</v>
      </c>
      <c r="M191">
        <v>1.92805010778589</v>
      </c>
      <c r="N191">
        <v>1.9824606898780499</v>
      </c>
      <c r="O191">
        <v>2.62576513180942E-2</v>
      </c>
      <c r="P191">
        <v>26.0088421468175</v>
      </c>
      <c r="Q191">
        <v>9.6610139119452596E-6</v>
      </c>
      <c r="R191" t="s">
        <v>30</v>
      </c>
      <c r="S191" t="s">
        <v>31</v>
      </c>
      <c r="T191" t="s">
        <v>31</v>
      </c>
      <c r="U191" t="s">
        <v>30</v>
      </c>
      <c r="V191" t="s">
        <v>31</v>
      </c>
      <c r="W191" t="s">
        <v>31</v>
      </c>
      <c r="X191" t="s">
        <v>30</v>
      </c>
      <c r="Y191" t="s">
        <v>468</v>
      </c>
      <c r="Z191" t="s">
        <v>463</v>
      </c>
      <c r="AA191" t="s">
        <v>455</v>
      </c>
      <c r="AB191">
        <v>88</v>
      </c>
      <c r="AC191" t="s">
        <v>451</v>
      </c>
      <c r="AD191">
        <v>5</v>
      </c>
      <c r="AE191" t="s">
        <v>487</v>
      </c>
    </row>
    <row r="192" spans="1:32" x14ac:dyDescent="0.25">
      <c r="A192">
        <v>191</v>
      </c>
      <c r="B192" t="s">
        <v>315</v>
      </c>
      <c r="C192" t="s">
        <v>316</v>
      </c>
      <c r="D192" t="s">
        <v>26</v>
      </c>
      <c r="E192" t="s">
        <v>27</v>
      </c>
      <c r="F192" t="s">
        <v>475</v>
      </c>
      <c r="G192" t="s">
        <v>29</v>
      </c>
      <c r="J192">
        <v>518.76400000000001</v>
      </c>
      <c r="K192">
        <v>9</v>
      </c>
      <c r="L192">
        <v>4</v>
      </c>
      <c r="M192">
        <v>1.9268989457977399</v>
      </c>
      <c r="N192">
        <v>1.9824606898780499</v>
      </c>
      <c r="O192">
        <v>2.62576513180942E-2</v>
      </c>
      <c r="P192">
        <v>27.967292027962799</v>
      </c>
      <c r="Q192">
        <v>2.5290791682894302E-6</v>
      </c>
      <c r="R192" t="s">
        <v>30</v>
      </c>
      <c r="S192" t="s">
        <v>31</v>
      </c>
      <c r="T192" t="s">
        <v>31</v>
      </c>
      <c r="U192" t="s">
        <v>30</v>
      </c>
      <c r="V192" t="s">
        <v>31</v>
      </c>
      <c r="W192" t="s">
        <v>31</v>
      </c>
      <c r="X192" t="s">
        <v>30</v>
      </c>
      <c r="Y192" t="s">
        <v>468</v>
      </c>
      <c r="Z192" t="s">
        <v>463</v>
      </c>
      <c r="AA192" t="s">
        <v>455</v>
      </c>
      <c r="AB192">
        <v>150</v>
      </c>
      <c r="AC192" t="s">
        <v>451</v>
      </c>
      <c r="AD192">
        <v>5</v>
      </c>
      <c r="AE192" t="s">
        <v>487</v>
      </c>
      <c r="AF192">
        <f t="shared" ref="AF192" si="94">IFERROR(AVERAGE(Q192:Q193),"")</f>
        <v>2.550688323265345E-6</v>
      </c>
    </row>
    <row r="193" spans="1:32" x14ac:dyDescent="0.25">
      <c r="A193">
        <v>192</v>
      </c>
      <c r="B193" t="s">
        <v>318</v>
      </c>
      <c r="C193" t="s">
        <v>316</v>
      </c>
      <c r="D193" t="s">
        <v>26</v>
      </c>
      <c r="E193" t="s">
        <v>27</v>
      </c>
      <c r="F193" t="s">
        <v>475</v>
      </c>
      <c r="G193" t="s">
        <v>29</v>
      </c>
      <c r="J193">
        <v>518.76400000000001</v>
      </c>
      <c r="K193">
        <v>11</v>
      </c>
      <c r="L193">
        <v>5</v>
      </c>
      <c r="M193">
        <v>1.9515039716757301</v>
      </c>
      <c r="N193">
        <v>1.9824606898780499</v>
      </c>
      <c r="O193">
        <v>2.62576513180942E-2</v>
      </c>
      <c r="P193">
        <v>27.942532088223299</v>
      </c>
      <c r="Q193">
        <v>2.5722974782412598E-6</v>
      </c>
      <c r="R193" t="s">
        <v>30</v>
      </c>
      <c r="S193" t="s">
        <v>31</v>
      </c>
      <c r="T193" t="s">
        <v>31</v>
      </c>
      <c r="U193" t="s">
        <v>30</v>
      </c>
      <c r="V193" t="s">
        <v>31</v>
      </c>
      <c r="W193" t="s">
        <v>31</v>
      </c>
      <c r="X193" t="s">
        <v>30</v>
      </c>
      <c r="Y193" t="s">
        <v>468</v>
      </c>
      <c r="Z193" t="s">
        <v>463</v>
      </c>
      <c r="AA193" t="s">
        <v>455</v>
      </c>
      <c r="AB193">
        <v>150</v>
      </c>
      <c r="AC193" t="s">
        <v>451</v>
      </c>
      <c r="AD193">
        <v>5</v>
      </c>
      <c r="AE193" t="s">
        <v>487</v>
      </c>
    </row>
    <row r="194" spans="1:32" x14ac:dyDescent="0.25">
      <c r="A194">
        <v>193</v>
      </c>
      <c r="B194" t="s">
        <v>319</v>
      </c>
      <c r="C194" t="s">
        <v>320</v>
      </c>
      <c r="D194" t="s">
        <v>26</v>
      </c>
      <c r="E194" t="s">
        <v>27</v>
      </c>
      <c r="F194" t="s">
        <v>475</v>
      </c>
      <c r="G194" t="s">
        <v>29</v>
      </c>
      <c r="J194">
        <v>518.76400000000001</v>
      </c>
      <c r="K194">
        <v>10</v>
      </c>
      <c r="L194">
        <v>4</v>
      </c>
      <c r="M194">
        <v>2.0293449842392102</v>
      </c>
      <c r="N194">
        <v>1.9824606898780499</v>
      </c>
      <c r="O194">
        <v>2.62576513180942E-2</v>
      </c>
      <c r="P194">
        <v>17.744621403922999</v>
      </c>
      <c r="Q194">
        <v>2.7617667671012802E-3</v>
      </c>
      <c r="R194" t="s">
        <v>30</v>
      </c>
      <c r="S194" t="s">
        <v>31</v>
      </c>
      <c r="T194" t="s">
        <v>31</v>
      </c>
      <c r="U194" t="s">
        <v>30</v>
      </c>
      <c r="V194" t="s">
        <v>31</v>
      </c>
      <c r="W194" t="s">
        <v>31</v>
      </c>
      <c r="X194" t="s">
        <v>30</v>
      </c>
      <c r="Y194" t="s">
        <v>468</v>
      </c>
      <c r="Z194" t="s">
        <v>464</v>
      </c>
      <c r="AA194" t="s">
        <v>455</v>
      </c>
      <c r="AB194">
        <v>38</v>
      </c>
      <c r="AC194" t="s">
        <v>452</v>
      </c>
      <c r="AD194">
        <v>0</v>
      </c>
      <c r="AF194">
        <f t="shared" ref="AF194" si="95">IFERROR(AVERAGE(Q194:Q195),"")</f>
        <v>2.7062919565986501E-3</v>
      </c>
    </row>
    <row r="195" spans="1:32" x14ac:dyDescent="0.25">
      <c r="A195">
        <v>194</v>
      </c>
      <c r="B195" t="s">
        <v>321</v>
      </c>
      <c r="C195" t="s">
        <v>320</v>
      </c>
      <c r="D195" t="s">
        <v>26</v>
      </c>
      <c r="E195" t="s">
        <v>27</v>
      </c>
      <c r="F195" t="s">
        <v>475</v>
      </c>
      <c r="G195" t="s">
        <v>29</v>
      </c>
      <c r="J195">
        <v>518.76400000000001</v>
      </c>
      <c r="K195">
        <v>9</v>
      </c>
      <c r="L195">
        <v>3</v>
      </c>
      <c r="M195">
        <v>2.02529002766037</v>
      </c>
      <c r="N195">
        <v>1.9824606898780499</v>
      </c>
      <c r="O195">
        <v>2.62576513180942E-2</v>
      </c>
      <c r="P195">
        <v>17.8045371294576</v>
      </c>
      <c r="Q195">
        <v>2.65081714609602E-3</v>
      </c>
      <c r="R195" t="s">
        <v>30</v>
      </c>
      <c r="S195" t="s">
        <v>31</v>
      </c>
      <c r="T195" t="s">
        <v>31</v>
      </c>
      <c r="U195" t="s">
        <v>30</v>
      </c>
      <c r="V195" t="s">
        <v>31</v>
      </c>
      <c r="W195" t="s">
        <v>31</v>
      </c>
      <c r="X195" t="s">
        <v>30</v>
      </c>
      <c r="Y195" t="s">
        <v>468</v>
      </c>
      <c r="Z195" t="s">
        <v>464</v>
      </c>
      <c r="AA195" t="s">
        <v>455</v>
      </c>
      <c r="AB195">
        <v>38</v>
      </c>
      <c r="AC195" t="s">
        <v>452</v>
      </c>
      <c r="AD195">
        <v>0</v>
      </c>
    </row>
    <row r="196" spans="1:32" x14ac:dyDescent="0.25">
      <c r="A196">
        <v>195</v>
      </c>
      <c r="B196" t="s">
        <v>322</v>
      </c>
      <c r="C196" t="s">
        <v>323</v>
      </c>
      <c r="D196" t="s">
        <v>26</v>
      </c>
      <c r="E196" t="s">
        <v>27</v>
      </c>
      <c r="F196" t="s">
        <v>475</v>
      </c>
      <c r="G196" t="s">
        <v>29</v>
      </c>
      <c r="J196">
        <v>518.76400000000001</v>
      </c>
      <c r="K196">
        <v>8</v>
      </c>
      <c r="L196">
        <v>4</v>
      </c>
      <c r="M196">
        <v>2.0424639938529898</v>
      </c>
      <c r="N196">
        <v>1.9824606898780499</v>
      </c>
      <c r="O196">
        <v>2.62576513180942E-2</v>
      </c>
      <c r="P196">
        <v>17.771977143818699</v>
      </c>
      <c r="Q196">
        <v>2.7105457882001401E-3</v>
      </c>
      <c r="R196" t="s">
        <v>30</v>
      </c>
      <c r="S196" t="s">
        <v>31</v>
      </c>
      <c r="T196" t="s">
        <v>31</v>
      </c>
      <c r="U196" t="s">
        <v>30</v>
      </c>
      <c r="V196" t="s">
        <v>31</v>
      </c>
      <c r="W196" t="s">
        <v>31</v>
      </c>
      <c r="X196" t="s">
        <v>30</v>
      </c>
      <c r="Y196" t="s">
        <v>468</v>
      </c>
      <c r="Z196" t="s">
        <v>464</v>
      </c>
      <c r="AA196" t="s">
        <v>455</v>
      </c>
      <c r="AB196">
        <v>88</v>
      </c>
      <c r="AC196" t="s">
        <v>452</v>
      </c>
      <c r="AD196">
        <v>0</v>
      </c>
      <c r="AF196">
        <f t="shared" ref="AF196" si="96">IFERROR(AVERAGE(Q196:Q197),"")</f>
        <v>2.734733382179535E-3</v>
      </c>
    </row>
    <row r="197" spans="1:32" x14ac:dyDescent="0.25">
      <c r="A197">
        <v>196</v>
      </c>
      <c r="B197" t="s">
        <v>324</v>
      </c>
      <c r="C197" t="s">
        <v>323</v>
      </c>
      <c r="D197" t="s">
        <v>26</v>
      </c>
      <c r="E197" t="s">
        <v>27</v>
      </c>
      <c r="F197" t="s">
        <v>475</v>
      </c>
      <c r="G197" t="s">
        <v>29</v>
      </c>
      <c r="J197">
        <v>518.76400000000001</v>
      </c>
      <c r="K197">
        <v>8</v>
      </c>
      <c r="L197">
        <v>4</v>
      </c>
      <c r="M197">
        <v>1.9991204043916999</v>
      </c>
      <c r="N197">
        <v>1.9824606898780499</v>
      </c>
      <c r="O197">
        <v>2.62576513180942E-2</v>
      </c>
      <c r="P197">
        <v>17.7461279022382</v>
      </c>
      <c r="Q197">
        <v>2.7589209761589299E-3</v>
      </c>
      <c r="R197" t="s">
        <v>30</v>
      </c>
      <c r="S197" t="s">
        <v>31</v>
      </c>
      <c r="T197" t="s">
        <v>31</v>
      </c>
      <c r="U197" t="s">
        <v>30</v>
      </c>
      <c r="V197" t="s">
        <v>31</v>
      </c>
      <c r="W197" t="s">
        <v>31</v>
      </c>
      <c r="X197" t="s">
        <v>30</v>
      </c>
      <c r="Y197" t="s">
        <v>468</v>
      </c>
      <c r="Z197" t="s">
        <v>464</v>
      </c>
      <c r="AA197" t="s">
        <v>455</v>
      </c>
      <c r="AB197">
        <v>88</v>
      </c>
      <c r="AC197" t="s">
        <v>452</v>
      </c>
      <c r="AD197">
        <v>0</v>
      </c>
    </row>
    <row r="198" spans="1:32" x14ac:dyDescent="0.25">
      <c r="A198">
        <v>197</v>
      </c>
      <c r="B198" t="s">
        <v>325</v>
      </c>
      <c r="C198" t="s">
        <v>326</v>
      </c>
      <c r="D198" t="s">
        <v>26</v>
      </c>
      <c r="E198" t="s">
        <v>27</v>
      </c>
      <c r="F198" t="s">
        <v>475</v>
      </c>
      <c r="G198" t="s">
        <v>29</v>
      </c>
      <c r="J198">
        <v>518.76400000000001</v>
      </c>
      <c r="K198">
        <v>9</v>
      </c>
      <c r="L198">
        <v>4</v>
      </c>
      <c r="M198">
        <v>1.99449392152549</v>
      </c>
      <c r="N198">
        <v>1.9824606898780499</v>
      </c>
      <c r="O198">
        <v>2.62576513180942E-2</v>
      </c>
      <c r="P198">
        <v>18.109373294774802</v>
      </c>
      <c r="Q198">
        <v>2.15169675649558E-3</v>
      </c>
      <c r="R198" t="s">
        <v>30</v>
      </c>
      <c r="S198" t="s">
        <v>31</v>
      </c>
      <c r="T198" t="s">
        <v>31</v>
      </c>
      <c r="U198" t="s">
        <v>30</v>
      </c>
      <c r="V198" t="s">
        <v>31</v>
      </c>
      <c r="W198" t="s">
        <v>31</v>
      </c>
      <c r="X198" t="s">
        <v>30</v>
      </c>
      <c r="Y198" t="s">
        <v>468</v>
      </c>
      <c r="Z198" t="s">
        <v>465</v>
      </c>
      <c r="AA198" t="s">
        <v>455</v>
      </c>
      <c r="AB198">
        <v>38</v>
      </c>
      <c r="AC198" t="s">
        <v>452</v>
      </c>
      <c r="AD198">
        <v>0.5</v>
      </c>
      <c r="AF198">
        <f t="shared" ref="AF198" si="97">IFERROR(AVERAGE(Q198:Q199),"")</f>
        <v>2.0582127775336098E-3</v>
      </c>
    </row>
    <row r="199" spans="1:32" x14ac:dyDescent="0.25">
      <c r="A199">
        <v>198</v>
      </c>
      <c r="B199" t="s">
        <v>327</v>
      </c>
      <c r="C199" t="s">
        <v>326</v>
      </c>
      <c r="D199" t="s">
        <v>26</v>
      </c>
      <c r="E199" t="s">
        <v>27</v>
      </c>
      <c r="F199" t="s">
        <v>475</v>
      </c>
      <c r="G199" t="s">
        <v>29</v>
      </c>
      <c r="J199">
        <v>518.76400000000001</v>
      </c>
      <c r="K199">
        <v>10</v>
      </c>
      <c r="L199">
        <v>4</v>
      </c>
      <c r="M199">
        <v>2.0126913948669398</v>
      </c>
      <c r="N199">
        <v>1.9824606898780499</v>
      </c>
      <c r="O199">
        <v>2.62576513180942E-2</v>
      </c>
      <c r="P199">
        <v>18.242205883076899</v>
      </c>
      <c r="Q199">
        <v>1.96472879857164E-3</v>
      </c>
      <c r="R199" t="s">
        <v>30</v>
      </c>
      <c r="S199" t="s">
        <v>31</v>
      </c>
      <c r="T199" t="s">
        <v>31</v>
      </c>
      <c r="U199" t="s">
        <v>30</v>
      </c>
      <c r="V199" t="s">
        <v>31</v>
      </c>
      <c r="W199" t="s">
        <v>31</v>
      </c>
      <c r="X199" t="s">
        <v>30</v>
      </c>
      <c r="Y199" t="s">
        <v>468</v>
      </c>
      <c r="Z199" t="s">
        <v>465</v>
      </c>
      <c r="AA199" t="s">
        <v>455</v>
      </c>
      <c r="AB199">
        <v>38</v>
      </c>
      <c r="AC199" t="s">
        <v>452</v>
      </c>
      <c r="AD199">
        <v>0.5</v>
      </c>
    </row>
    <row r="200" spans="1:32" x14ac:dyDescent="0.25">
      <c r="A200">
        <v>199</v>
      </c>
      <c r="B200" t="s">
        <v>328</v>
      </c>
      <c r="C200" t="s">
        <v>329</v>
      </c>
      <c r="D200" t="s">
        <v>26</v>
      </c>
      <c r="E200" t="s">
        <v>27</v>
      </c>
      <c r="F200" t="s">
        <v>475</v>
      </c>
      <c r="G200" t="s">
        <v>29</v>
      </c>
      <c r="J200">
        <v>518.76400000000001</v>
      </c>
      <c r="K200">
        <v>9</v>
      </c>
      <c r="L200">
        <v>4</v>
      </c>
      <c r="M200">
        <v>2.0148983534395901</v>
      </c>
      <c r="N200">
        <v>1.9824606898780499</v>
      </c>
      <c r="O200">
        <v>2.62576513180942E-2</v>
      </c>
      <c r="P200">
        <v>18.2087750685623</v>
      </c>
      <c r="Q200">
        <v>2.0101959900804202E-3</v>
      </c>
      <c r="R200" t="s">
        <v>30</v>
      </c>
      <c r="S200" t="s">
        <v>31</v>
      </c>
      <c r="T200" t="s">
        <v>31</v>
      </c>
      <c r="U200" t="s">
        <v>30</v>
      </c>
      <c r="V200" t="s">
        <v>31</v>
      </c>
      <c r="W200" t="s">
        <v>31</v>
      </c>
      <c r="X200" t="s">
        <v>30</v>
      </c>
      <c r="Y200" t="s">
        <v>468</v>
      </c>
      <c r="Z200" t="s">
        <v>465</v>
      </c>
      <c r="AA200" t="s">
        <v>455</v>
      </c>
      <c r="AB200">
        <v>88</v>
      </c>
      <c r="AC200" t="s">
        <v>452</v>
      </c>
      <c r="AD200">
        <v>0.5</v>
      </c>
      <c r="AF200">
        <f t="shared" ref="AF200" si="98">IFERROR(AVERAGE(Q200:Q201),"")</f>
        <v>2.0760029382329154E-3</v>
      </c>
    </row>
    <row r="201" spans="1:32" x14ac:dyDescent="0.25">
      <c r="A201">
        <v>200</v>
      </c>
      <c r="B201" t="s">
        <v>330</v>
      </c>
      <c r="C201" t="s">
        <v>329</v>
      </c>
      <c r="D201" t="s">
        <v>26</v>
      </c>
      <c r="E201" t="s">
        <v>27</v>
      </c>
      <c r="F201" t="s">
        <v>475</v>
      </c>
      <c r="G201" t="s">
        <v>29</v>
      </c>
      <c r="J201">
        <v>518.76400000000001</v>
      </c>
      <c r="K201">
        <v>9</v>
      </c>
      <c r="L201">
        <v>4</v>
      </c>
      <c r="M201">
        <v>2.0000152867006999</v>
      </c>
      <c r="N201">
        <v>1.9824606898780499</v>
      </c>
      <c r="O201">
        <v>2.62576513180942E-2</v>
      </c>
      <c r="P201">
        <v>18.116103158338799</v>
      </c>
      <c r="Q201">
        <v>2.1418098863854101E-3</v>
      </c>
      <c r="R201" t="s">
        <v>30</v>
      </c>
      <c r="S201" t="s">
        <v>31</v>
      </c>
      <c r="T201" t="s">
        <v>31</v>
      </c>
      <c r="U201" t="s">
        <v>30</v>
      </c>
      <c r="V201" t="s">
        <v>31</v>
      </c>
      <c r="W201" t="s">
        <v>31</v>
      </c>
      <c r="X201" t="s">
        <v>30</v>
      </c>
      <c r="Y201" t="s">
        <v>468</v>
      </c>
      <c r="Z201" t="s">
        <v>465</v>
      </c>
      <c r="AA201" t="s">
        <v>455</v>
      </c>
      <c r="AB201">
        <v>88</v>
      </c>
      <c r="AC201" t="s">
        <v>452</v>
      </c>
      <c r="AD201">
        <v>0.5</v>
      </c>
    </row>
    <row r="202" spans="1:32" x14ac:dyDescent="0.25">
      <c r="A202">
        <v>201</v>
      </c>
      <c r="B202" t="s">
        <v>331</v>
      </c>
      <c r="C202" t="s">
        <v>332</v>
      </c>
      <c r="D202" t="s">
        <v>26</v>
      </c>
      <c r="E202" t="s">
        <v>27</v>
      </c>
      <c r="F202" t="s">
        <v>475</v>
      </c>
      <c r="G202" t="s">
        <v>29</v>
      </c>
      <c r="J202">
        <v>518.76400000000001</v>
      </c>
      <c r="K202">
        <v>8</v>
      </c>
      <c r="L202">
        <v>4</v>
      </c>
      <c r="M202">
        <v>1.9988451225964801</v>
      </c>
      <c r="N202">
        <v>1.9824606898780499</v>
      </c>
      <c r="O202">
        <v>2.62576513180942E-2</v>
      </c>
      <c r="P202">
        <v>18.091284376239599</v>
      </c>
      <c r="Q202">
        <v>2.1784980459245902E-3</v>
      </c>
      <c r="R202" t="s">
        <v>30</v>
      </c>
      <c r="S202" t="s">
        <v>31</v>
      </c>
      <c r="T202" t="s">
        <v>31</v>
      </c>
      <c r="U202" t="s">
        <v>30</v>
      </c>
      <c r="V202" t="s">
        <v>31</v>
      </c>
      <c r="W202" t="s">
        <v>31</v>
      </c>
      <c r="X202" t="s">
        <v>30</v>
      </c>
      <c r="Y202" t="s">
        <v>468</v>
      </c>
      <c r="Z202" t="s">
        <v>466</v>
      </c>
      <c r="AA202" t="s">
        <v>455</v>
      </c>
      <c r="AB202">
        <v>38</v>
      </c>
      <c r="AC202" t="s">
        <v>452</v>
      </c>
      <c r="AD202">
        <v>5</v>
      </c>
      <c r="AF202">
        <f t="shared" ref="AF202" si="99">IFERROR(AVERAGE(Q202:Q203),"")</f>
        <v>2.2105799313025202E-3</v>
      </c>
    </row>
    <row r="203" spans="1:32" x14ac:dyDescent="0.25">
      <c r="A203">
        <v>202</v>
      </c>
      <c r="B203" t="s">
        <v>333</v>
      </c>
      <c r="C203" t="s">
        <v>332</v>
      </c>
      <c r="D203" t="s">
        <v>26</v>
      </c>
      <c r="E203" t="s">
        <v>27</v>
      </c>
      <c r="F203" t="s">
        <v>475</v>
      </c>
      <c r="G203" t="s">
        <v>29</v>
      </c>
      <c r="J203">
        <v>518.76400000000001</v>
      </c>
      <c r="K203">
        <v>8</v>
      </c>
      <c r="L203">
        <v>4</v>
      </c>
      <c r="M203">
        <v>1.98902956305953</v>
      </c>
      <c r="N203">
        <v>1.9824606898780499</v>
      </c>
      <c r="O203">
        <v>2.62576513180942E-2</v>
      </c>
      <c r="P203">
        <v>18.048867082542401</v>
      </c>
      <c r="Q203">
        <v>2.2426618166804498E-3</v>
      </c>
      <c r="R203" t="s">
        <v>30</v>
      </c>
      <c r="S203" t="s">
        <v>31</v>
      </c>
      <c r="T203" t="s">
        <v>31</v>
      </c>
      <c r="U203" t="s">
        <v>30</v>
      </c>
      <c r="V203" t="s">
        <v>31</v>
      </c>
      <c r="W203" t="s">
        <v>31</v>
      </c>
      <c r="X203" t="s">
        <v>30</v>
      </c>
      <c r="Y203" t="s">
        <v>468</v>
      </c>
      <c r="Z203" t="s">
        <v>466</v>
      </c>
      <c r="AA203" t="s">
        <v>455</v>
      </c>
      <c r="AB203">
        <v>38</v>
      </c>
      <c r="AC203" t="s">
        <v>452</v>
      </c>
      <c r="AD203">
        <v>5</v>
      </c>
    </row>
    <row r="204" spans="1:32" x14ac:dyDescent="0.25">
      <c r="A204">
        <v>203</v>
      </c>
      <c r="B204" t="s">
        <v>334</v>
      </c>
      <c r="C204" t="s">
        <v>335</v>
      </c>
      <c r="D204" t="s">
        <v>26</v>
      </c>
      <c r="E204" t="s">
        <v>27</v>
      </c>
      <c r="F204" t="s">
        <v>475</v>
      </c>
      <c r="G204" t="s">
        <v>29</v>
      </c>
      <c r="J204">
        <v>518.76400000000001</v>
      </c>
      <c r="K204">
        <v>10</v>
      </c>
      <c r="L204">
        <v>4</v>
      </c>
      <c r="M204">
        <v>2.0205738759682101</v>
      </c>
      <c r="N204">
        <v>1.9824606898780499</v>
      </c>
      <c r="O204">
        <v>2.62576513180942E-2</v>
      </c>
      <c r="P204">
        <v>18.243896844664398</v>
      </c>
      <c r="Q204">
        <v>1.9624565476432502E-3</v>
      </c>
      <c r="R204" t="s">
        <v>30</v>
      </c>
      <c r="S204" t="s">
        <v>31</v>
      </c>
      <c r="T204" t="s">
        <v>31</v>
      </c>
      <c r="U204" t="s">
        <v>30</v>
      </c>
      <c r="V204" t="s">
        <v>31</v>
      </c>
      <c r="W204" t="s">
        <v>31</v>
      </c>
      <c r="X204" t="s">
        <v>30</v>
      </c>
      <c r="Y204" t="s">
        <v>468</v>
      </c>
      <c r="Z204" t="s">
        <v>466</v>
      </c>
      <c r="AA204" t="s">
        <v>455</v>
      </c>
      <c r="AB204">
        <v>88</v>
      </c>
      <c r="AC204" t="s">
        <v>452</v>
      </c>
      <c r="AD204">
        <v>5</v>
      </c>
      <c r="AF204">
        <f t="shared" ref="AF204" si="100">IFERROR(AVERAGE(Q204:Q205),"")</f>
        <v>2.0872672043343154E-3</v>
      </c>
    </row>
    <row r="205" spans="1:32" x14ac:dyDescent="0.25">
      <c r="A205">
        <v>204</v>
      </c>
      <c r="B205" t="s">
        <v>336</v>
      </c>
      <c r="C205" t="s">
        <v>335</v>
      </c>
      <c r="D205" t="s">
        <v>26</v>
      </c>
      <c r="E205" t="s">
        <v>27</v>
      </c>
      <c r="F205" t="s">
        <v>475</v>
      </c>
      <c r="G205" t="s">
        <v>29</v>
      </c>
      <c r="J205">
        <v>518.76400000000001</v>
      </c>
      <c r="K205">
        <v>8</v>
      </c>
      <c r="L205">
        <v>4</v>
      </c>
      <c r="M205">
        <v>1.9734830178543099</v>
      </c>
      <c r="N205">
        <v>1.9824606898780499</v>
      </c>
      <c r="O205">
        <v>2.62576513180942E-2</v>
      </c>
      <c r="P205">
        <v>18.0689319803164</v>
      </c>
      <c r="Q205">
        <v>2.2120778610253801E-3</v>
      </c>
      <c r="R205" t="s">
        <v>30</v>
      </c>
      <c r="S205" t="s">
        <v>31</v>
      </c>
      <c r="T205" t="s">
        <v>31</v>
      </c>
      <c r="U205" t="s">
        <v>30</v>
      </c>
      <c r="V205" t="s">
        <v>31</v>
      </c>
      <c r="W205" t="s">
        <v>31</v>
      </c>
      <c r="X205" t="s">
        <v>30</v>
      </c>
      <c r="Y205" t="s">
        <v>468</v>
      </c>
      <c r="Z205" t="s">
        <v>466</v>
      </c>
      <c r="AA205" t="s">
        <v>455</v>
      </c>
      <c r="AB205">
        <v>88</v>
      </c>
      <c r="AC205" t="s">
        <v>452</v>
      </c>
      <c r="AD205">
        <v>5</v>
      </c>
    </row>
    <row r="206" spans="1:32" x14ac:dyDescent="0.25">
      <c r="A206">
        <v>205</v>
      </c>
      <c r="B206" t="s">
        <v>337</v>
      </c>
      <c r="C206" t="s">
        <v>338</v>
      </c>
      <c r="D206" t="s">
        <v>26</v>
      </c>
      <c r="E206" t="s">
        <v>27</v>
      </c>
      <c r="F206" t="s">
        <v>475</v>
      </c>
      <c r="G206" t="s">
        <v>29</v>
      </c>
      <c r="J206">
        <v>518.76400000000001</v>
      </c>
      <c r="K206">
        <v>9</v>
      </c>
      <c r="L206">
        <v>4</v>
      </c>
      <c r="M206">
        <v>1.98594452768317</v>
      </c>
      <c r="N206">
        <v>1.9824606898780499</v>
      </c>
      <c r="O206">
        <v>2.62576513180942E-2</v>
      </c>
      <c r="P206">
        <v>18.072763757940901</v>
      </c>
      <c r="Q206">
        <v>2.2062848732402698E-3</v>
      </c>
      <c r="R206" t="s">
        <v>30</v>
      </c>
      <c r="S206" t="s">
        <v>31</v>
      </c>
      <c r="T206" t="s">
        <v>31</v>
      </c>
      <c r="U206" t="s">
        <v>30</v>
      </c>
      <c r="V206" t="s">
        <v>31</v>
      </c>
      <c r="W206" t="s">
        <v>31</v>
      </c>
      <c r="X206" t="s">
        <v>30</v>
      </c>
      <c r="Y206" t="s">
        <v>469</v>
      </c>
      <c r="Z206" t="s">
        <v>461</v>
      </c>
      <c r="AA206" t="s">
        <v>454</v>
      </c>
      <c r="AB206">
        <v>38</v>
      </c>
      <c r="AC206" t="s">
        <v>451</v>
      </c>
      <c r="AD206">
        <v>0</v>
      </c>
      <c r="AF206">
        <f t="shared" ref="AF206" si="101">IFERROR(AVERAGE(Q206:Q207),"")</f>
        <v>2.2133909431853848E-3</v>
      </c>
    </row>
    <row r="207" spans="1:32" x14ac:dyDescent="0.25">
      <c r="A207">
        <v>206</v>
      </c>
      <c r="B207" t="s">
        <v>339</v>
      </c>
      <c r="C207" t="s">
        <v>338</v>
      </c>
      <c r="D207" t="s">
        <v>26</v>
      </c>
      <c r="E207" t="s">
        <v>27</v>
      </c>
      <c r="F207" t="s">
        <v>475</v>
      </c>
      <c r="G207" t="s">
        <v>29</v>
      </c>
      <c r="J207">
        <v>518.76400000000001</v>
      </c>
      <c r="K207">
        <v>8</v>
      </c>
      <c r="L207">
        <v>4</v>
      </c>
      <c r="M207">
        <v>1.99015729414321</v>
      </c>
      <c r="N207">
        <v>1.9824606898780499</v>
      </c>
      <c r="O207">
        <v>2.62576513180942E-2</v>
      </c>
      <c r="P207">
        <v>18.063380975547801</v>
      </c>
      <c r="Q207">
        <v>2.2204970131304998E-3</v>
      </c>
      <c r="R207" t="s">
        <v>30</v>
      </c>
      <c r="S207" t="s">
        <v>31</v>
      </c>
      <c r="T207" t="s">
        <v>31</v>
      </c>
      <c r="U207" t="s">
        <v>30</v>
      </c>
      <c r="V207" t="s">
        <v>31</v>
      </c>
      <c r="W207" t="s">
        <v>31</v>
      </c>
      <c r="X207" t="s">
        <v>30</v>
      </c>
      <c r="Y207" t="s">
        <v>469</v>
      </c>
      <c r="Z207" t="s">
        <v>461</v>
      </c>
      <c r="AA207" t="s">
        <v>454</v>
      </c>
      <c r="AB207">
        <v>38</v>
      </c>
      <c r="AC207" t="s">
        <v>451</v>
      </c>
      <c r="AD207">
        <v>0</v>
      </c>
    </row>
    <row r="208" spans="1:32" x14ac:dyDescent="0.25">
      <c r="A208">
        <v>207</v>
      </c>
      <c r="B208" t="s">
        <v>340</v>
      </c>
      <c r="C208" t="s">
        <v>341</v>
      </c>
      <c r="D208" t="s">
        <v>26</v>
      </c>
      <c r="E208" t="s">
        <v>27</v>
      </c>
      <c r="F208" t="s">
        <v>475</v>
      </c>
      <c r="G208" t="s">
        <v>29</v>
      </c>
      <c r="J208">
        <v>518.76400000000001</v>
      </c>
      <c r="K208">
        <v>10</v>
      </c>
      <c r="L208">
        <v>4</v>
      </c>
      <c r="M208">
        <v>2.0258432968432398</v>
      </c>
      <c r="N208">
        <v>1.9824606898780499</v>
      </c>
      <c r="O208">
        <v>2.62576513180942E-2</v>
      </c>
      <c r="P208">
        <v>17.825413360196599</v>
      </c>
      <c r="Q208">
        <v>2.6132157049893602E-3</v>
      </c>
      <c r="R208" t="s">
        <v>30</v>
      </c>
      <c r="S208" t="s">
        <v>31</v>
      </c>
      <c r="T208" t="s">
        <v>31</v>
      </c>
      <c r="U208" t="s">
        <v>30</v>
      </c>
      <c r="V208" t="s">
        <v>31</v>
      </c>
      <c r="W208" t="s">
        <v>31</v>
      </c>
      <c r="X208" t="s">
        <v>30</v>
      </c>
      <c r="Y208" t="s">
        <v>469</v>
      </c>
      <c r="Z208" t="s">
        <v>461</v>
      </c>
      <c r="AA208" t="s">
        <v>454</v>
      </c>
      <c r="AB208">
        <v>88</v>
      </c>
      <c r="AC208" t="s">
        <v>451</v>
      </c>
      <c r="AD208">
        <v>0</v>
      </c>
      <c r="AF208">
        <f t="shared" ref="AF208" si="102">IFERROR(AVERAGE(Q208:Q209),"")</f>
        <v>2.5914862972298948E-3</v>
      </c>
    </row>
    <row r="209" spans="1:32" x14ac:dyDescent="0.25">
      <c r="A209">
        <v>208</v>
      </c>
      <c r="B209" t="s">
        <v>342</v>
      </c>
      <c r="C209" t="s">
        <v>341</v>
      </c>
      <c r="D209" t="s">
        <v>26</v>
      </c>
      <c r="E209" t="s">
        <v>27</v>
      </c>
      <c r="F209" t="s">
        <v>475</v>
      </c>
      <c r="G209" t="s">
        <v>29</v>
      </c>
      <c r="J209">
        <v>518.76400000000001</v>
      </c>
      <c r="K209">
        <v>9</v>
      </c>
      <c r="L209">
        <v>3</v>
      </c>
      <c r="M209">
        <v>2.0262926743587499</v>
      </c>
      <c r="N209">
        <v>1.9824606898780499</v>
      </c>
      <c r="O209">
        <v>2.62576513180942E-2</v>
      </c>
      <c r="P209">
        <v>17.8499191076682</v>
      </c>
      <c r="Q209">
        <v>2.5697568894704299E-3</v>
      </c>
      <c r="R209" t="s">
        <v>30</v>
      </c>
      <c r="S209" t="s">
        <v>31</v>
      </c>
      <c r="T209" t="s">
        <v>31</v>
      </c>
      <c r="U209" t="s">
        <v>30</v>
      </c>
      <c r="V209" t="s">
        <v>31</v>
      </c>
      <c r="W209" t="s">
        <v>31</v>
      </c>
      <c r="X209" t="s">
        <v>30</v>
      </c>
      <c r="Y209" t="s">
        <v>469</v>
      </c>
      <c r="Z209" t="s">
        <v>461</v>
      </c>
      <c r="AA209" t="s">
        <v>454</v>
      </c>
      <c r="AB209">
        <v>88</v>
      </c>
      <c r="AC209" t="s">
        <v>451</v>
      </c>
      <c r="AD209">
        <v>0</v>
      </c>
    </row>
    <row r="210" spans="1:32" x14ac:dyDescent="0.25">
      <c r="A210">
        <v>209</v>
      </c>
      <c r="B210" t="s">
        <v>343</v>
      </c>
      <c r="C210" t="s">
        <v>344</v>
      </c>
      <c r="D210" t="s">
        <v>26</v>
      </c>
      <c r="E210" t="s">
        <v>27</v>
      </c>
      <c r="F210" t="s">
        <v>475</v>
      </c>
      <c r="G210" t="s">
        <v>29</v>
      </c>
      <c r="J210">
        <v>518.76400000000001</v>
      </c>
      <c r="K210">
        <v>10</v>
      </c>
      <c r="L210">
        <v>4</v>
      </c>
      <c r="M210">
        <v>2.0193258464892501</v>
      </c>
      <c r="N210">
        <v>1.9824606898780499</v>
      </c>
      <c r="O210">
        <v>2.62576513180942E-2</v>
      </c>
      <c r="P210">
        <v>18.526514818436599</v>
      </c>
      <c r="Q210">
        <v>1.61735252912763E-3</v>
      </c>
      <c r="R210" t="s">
        <v>30</v>
      </c>
      <c r="S210" t="s">
        <v>31</v>
      </c>
      <c r="T210" t="s">
        <v>31</v>
      </c>
      <c r="U210" t="s">
        <v>30</v>
      </c>
      <c r="V210" t="s">
        <v>31</v>
      </c>
      <c r="W210" t="s">
        <v>31</v>
      </c>
      <c r="X210" t="s">
        <v>30</v>
      </c>
      <c r="Y210" t="s">
        <v>469</v>
      </c>
      <c r="Z210" t="s">
        <v>461</v>
      </c>
      <c r="AA210" t="s">
        <v>454</v>
      </c>
      <c r="AB210">
        <v>150</v>
      </c>
      <c r="AC210" t="s">
        <v>451</v>
      </c>
      <c r="AD210">
        <v>0</v>
      </c>
      <c r="AF210">
        <f t="shared" ref="AF210" si="103">IFERROR(AVERAGE(Q210:Q211),"")</f>
        <v>1.676269611782715E-3</v>
      </c>
    </row>
    <row r="211" spans="1:32" x14ac:dyDescent="0.25">
      <c r="A211">
        <v>210</v>
      </c>
      <c r="B211" t="s">
        <v>345</v>
      </c>
      <c r="C211" t="s">
        <v>344</v>
      </c>
      <c r="D211" t="s">
        <v>26</v>
      </c>
      <c r="E211" t="s">
        <v>27</v>
      </c>
      <c r="F211" t="s">
        <v>475</v>
      </c>
      <c r="G211" t="s">
        <v>29</v>
      </c>
      <c r="J211">
        <v>518.76400000000001</v>
      </c>
      <c r="K211">
        <v>7</v>
      </c>
      <c r="L211">
        <v>4</v>
      </c>
      <c r="M211">
        <v>1.96120314793456</v>
      </c>
      <c r="N211">
        <v>1.9824606898780499</v>
      </c>
      <c r="O211">
        <v>2.62576513180942E-2</v>
      </c>
      <c r="P211">
        <v>18.423752215127202</v>
      </c>
      <c r="Q211">
        <v>1.7351866944377999E-3</v>
      </c>
      <c r="R211" t="s">
        <v>30</v>
      </c>
      <c r="S211" t="s">
        <v>31</v>
      </c>
      <c r="T211" t="s">
        <v>31</v>
      </c>
      <c r="U211" t="s">
        <v>30</v>
      </c>
      <c r="V211" t="s">
        <v>31</v>
      </c>
      <c r="W211" t="s">
        <v>31</v>
      </c>
      <c r="X211" t="s">
        <v>30</v>
      </c>
      <c r="Y211" t="s">
        <v>469</v>
      </c>
      <c r="Z211" t="s">
        <v>461</v>
      </c>
      <c r="AA211" t="s">
        <v>454</v>
      </c>
      <c r="AB211">
        <v>150</v>
      </c>
      <c r="AC211" t="s">
        <v>451</v>
      </c>
      <c r="AD211">
        <v>0</v>
      </c>
    </row>
    <row r="212" spans="1:32" x14ac:dyDescent="0.25">
      <c r="A212">
        <v>211</v>
      </c>
      <c r="B212" t="s">
        <v>346</v>
      </c>
      <c r="C212" t="s">
        <v>347</v>
      </c>
      <c r="D212" t="s">
        <v>26</v>
      </c>
      <c r="E212" t="s">
        <v>27</v>
      </c>
      <c r="F212" t="s">
        <v>475</v>
      </c>
      <c r="G212" t="s">
        <v>29</v>
      </c>
      <c r="J212">
        <v>518.76400000000001</v>
      </c>
      <c r="K212">
        <v>10</v>
      </c>
      <c r="L212">
        <v>4</v>
      </c>
      <c r="M212">
        <v>2.0174175549061499</v>
      </c>
      <c r="N212">
        <v>1.9824606898780499</v>
      </c>
      <c r="O212">
        <v>2.62576513180942E-2</v>
      </c>
      <c r="P212">
        <v>17.529903375559702</v>
      </c>
      <c r="Q212">
        <v>3.19891117993485E-3</v>
      </c>
      <c r="R212" t="s">
        <v>30</v>
      </c>
      <c r="S212" t="s">
        <v>31</v>
      </c>
      <c r="T212" t="s">
        <v>31</v>
      </c>
      <c r="U212" t="s">
        <v>30</v>
      </c>
      <c r="V212" t="s">
        <v>31</v>
      </c>
      <c r="W212" t="s">
        <v>31</v>
      </c>
      <c r="X212" t="s">
        <v>30</v>
      </c>
      <c r="Y212" t="s">
        <v>469</v>
      </c>
      <c r="Z212" t="s">
        <v>462</v>
      </c>
      <c r="AA212" t="s">
        <v>454</v>
      </c>
      <c r="AB212">
        <v>38</v>
      </c>
      <c r="AC212" t="s">
        <v>451</v>
      </c>
      <c r="AD212">
        <v>0.5</v>
      </c>
      <c r="AF212">
        <f t="shared" ref="AF212" si="104">IFERROR(AVERAGE(Q212:Q213),"")</f>
        <v>3.2631483550857451E-3</v>
      </c>
    </row>
    <row r="213" spans="1:32" x14ac:dyDescent="0.25">
      <c r="A213">
        <v>212</v>
      </c>
      <c r="B213" t="s">
        <v>348</v>
      </c>
      <c r="C213" t="s">
        <v>347</v>
      </c>
      <c r="D213" t="s">
        <v>26</v>
      </c>
      <c r="E213" t="s">
        <v>27</v>
      </c>
      <c r="F213" t="s">
        <v>475</v>
      </c>
      <c r="G213" t="s">
        <v>29</v>
      </c>
      <c r="J213">
        <v>518.76400000000001</v>
      </c>
      <c r="K213">
        <v>8</v>
      </c>
      <c r="L213">
        <v>4</v>
      </c>
      <c r="M213">
        <v>2.0085144193700502</v>
      </c>
      <c r="N213">
        <v>1.9824606898780499</v>
      </c>
      <c r="O213">
        <v>2.62576513180942E-2</v>
      </c>
      <c r="P213">
        <v>17.472364081724798</v>
      </c>
      <c r="Q213">
        <v>3.3273855302366402E-3</v>
      </c>
      <c r="R213" t="s">
        <v>30</v>
      </c>
      <c r="S213" t="s">
        <v>31</v>
      </c>
      <c r="T213" t="s">
        <v>31</v>
      </c>
      <c r="U213" t="s">
        <v>30</v>
      </c>
      <c r="V213" t="s">
        <v>31</v>
      </c>
      <c r="W213" t="s">
        <v>31</v>
      </c>
      <c r="X213" t="s">
        <v>30</v>
      </c>
      <c r="Y213" t="s">
        <v>469</v>
      </c>
      <c r="Z213" t="s">
        <v>462</v>
      </c>
      <c r="AA213" t="s">
        <v>454</v>
      </c>
      <c r="AB213">
        <v>38</v>
      </c>
      <c r="AC213" t="s">
        <v>451</v>
      </c>
      <c r="AD213">
        <v>0.5</v>
      </c>
    </row>
    <row r="214" spans="1:32" x14ac:dyDescent="0.25">
      <c r="A214">
        <v>213</v>
      </c>
      <c r="B214" t="s">
        <v>349</v>
      </c>
      <c r="C214" t="s">
        <v>350</v>
      </c>
      <c r="D214" t="s">
        <v>26</v>
      </c>
      <c r="E214" t="s">
        <v>27</v>
      </c>
      <c r="F214" t="s">
        <v>475</v>
      </c>
      <c r="G214" t="s">
        <v>29</v>
      </c>
      <c r="J214">
        <v>518.76400000000001</v>
      </c>
      <c r="K214">
        <v>8</v>
      </c>
      <c r="L214">
        <v>4</v>
      </c>
      <c r="M214">
        <v>2.0191306853695399</v>
      </c>
      <c r="N214">
        <v>1.9824606898780499</v>
      </c>
      <c r="O214">
        <v>2.62576513180942E-2</v>
      </c>
      <c r="P214">
        <v>17.229054153838199</v>
      </c>
      <c r="Q214">
        <v>3.9302117497711101E-3</v>
      </c>
      <c r="R214" t="s">
        <v>30</v>
      </c>
      <c r="S214" t="s">
        <v>31</v>
      </c>
      <c r="T214" t="s">
        <v>31</v>
      </c>
      <c r="U214" t="s">
        <v>30</v>
      </c>
      <c r="V214" t="s">
        <v>31</v>
      </c>
      <c r="W214" t="s">
        <v>31</v>
      </c>
      <c r="X214" t="s">
        <v>30</v>
      </c>
      <c r="Y214" t="s">
        <v>469</v>
      </c>
      <c r="Z214" t="s">
        <v>462</v>
      </c>
      <c r="AA214" t="s">
        <v>454</v>
      </c>
      <c r="AB214">
        <v>88</v>
      </c>
      <c r="AC214" t="s">
        <v>451</v>
      </c>
      <c r="AD214">
        <v>0.5</v>
      </c>
      <c r="AF214">
        <f t="shared" ref="AF214" si="105">IFERROR(AVERAGE(Q214:Q215),"")</f>
        <v>3.9832077271710099E-3</v>
      </c>
    </row>
    <row r="215" spans="1:32" x14ac:dyDescent="0.25">
      <c r="A215">
        <v>214</v>
      </c>
      <c r="B215" t="s">
        <v>351</v>
      </c>
      <c r="C215" t="s">
        <v>350</v>
      </c>
      <c r="D215" t="s">
        <v>26</v>
      </c>
      <c r="E215" t="s">
        <v>27</v>
      </c>
      <c r="F215" t="s">
        <v>475</v>
      </c>
      <c r="G215" t="s">
        <v>29</v>
      </c>
      <c r="J215">
        <v>518.76400000000001</v>
      </c>
      <c r="K215">
        <v>10</v>
      </c>
      <c r="L215">
        <v>4</v>
      </c>
      <c r="M215">
        <v>2.01089038014308</v>
      </c>
      <c r="N215">
        <v>1.9824606898780499</v>
      </c>
      <c r="O215">
        <v>2.62576513180942E-2</v>
      </c>
      <c r="P215">
        <v>17.190168054504099</v>
      </c>
      <c r="Q215">
        <v>4.0362037045709098E-3</v>
      </c>
      <c r="R215" t="s">
        <v>30</v>
      </c>
      <c r="S215" t="s">
        <v>31</v>
      </c>
      <c r="T215" t="s">
        <v>31</v>
      </c>
      <c r="U215" t="s">
        <v>30</v>
      </c>
      <c r="V215" t="s">
        <v>31</v>
      </c>
      <c r="W215" t="s">
        <v>31</v>
      </c>
      <c r="X215" t="s">
        <v>30</v>
      </c>
      <c r="Y215" t="s">
        <v>469</v>
      </c>
      <c r="Z215" t="s">
        <v>462</v>
      </c>
      <c r="AA215" t="s">
        <v>454</v>
      </c>
      <c r="AB215">
        <v>88</v>
      </c>
      <c r="AC215" t="s">
        <v>451</v>
      </c>
      <c r="AD215">
        <v>0.5</v>
      </c>
    </row>
    <row r="216" spans="1:32" x14ac:dyDescent="0.25">
      <c r="A216">
        <v>215</v>
      </c>
      <c r="B216" t="s">
        <v>352</v>
      </c>
      <c r="C216" t="s">
        <v>353</v>
      </c>
      <c r="D216" t="s">
        <v>26</v>
      </c>
      <c r="E216" t="s">
        <v>27</v>
      </c>
      <c r="F216" t="s">
        <v>475</v>
      </c>
      <c r="G216" t="s">
        <v>29</v>
      </c>
      <c r="J216">
        <v>518.76400000000001</v>
      </c>
      <c r="K216">
        <v>8</v>
      </c>
      <c r="L216">
        <v>4</v>
      </c>
      <c r="M216">
        <v>1.9700808693960501</v>
      </c>
      <c r="N216">
        <v>1.9824606898780499</v>
      </c>
      <c r="O216">
        <v>2.62576513180942E-2</v>
      </c>
      <c r="P216">
        <v>20.023463939230901</v>
      </c>
      <c r="Q216">
        <v>5.80636790900754E-4</v>
      </c>
      <c r="R216" t="s">
        <v>30</v>
      </c>
      <c r="S216" t="s">
        <v>31</v>
      </c>
      <c r="T216" t="s">
        <v>31</v>
      </c>
      <c r="U216" t="s">
        <v>30</v>
      </c>
      <c r="V216" t="s">
        <v>31</v>
      </c>
      <c r="W216" t="s">
        <v>31</v>
      </c>
      <c r="X216" t="s">
        <v>30</v>
      </c>
      <c r="Y216" t="s">
        <v>469</v>
      </c>
      <c r="Z216" t="s">
        <v>462</v>
      </c>
      <c r="AA216" t="s">
        <v>454</v>
      </c>
      <c r="AB216">
        <v>150</v>
      </c>
      <c r="AC216" t="s">
        <v>451</v>
      </c>
      <c r="AD216">
        <v>0.5</v>
      </c>
      <c r="AF216">
        <f t="shared" ref="AF216" si="106">IFERROR(AVERAGE(Q216:Q217),"")</f>
        <v>5.7157902222262046E-4</v>
      </c>
    </row>
    <row r="217" spans="1:32" x14ac:dyDescent="0.25">
      <c r="A217">
        <v>216</v>
      </c>
      <c r="B217" t="s">
        <v>354</v>
      </c>
      <c r="C217" t="s">
        <v>353</v>
      </c>
      <c r="D217" t="s">
        <v>26</v>
      </c>
      <c r="E217" t="s">
        <v>27</v>
      </c>
      <c r="F217" t="s">
        <v>475</v>
      </c>
      <c r="G217" t="s">
        <v>29</v>
      </c>
      <c r="J217">
        <v>518.76400000000001</v>
      </c>
      <c r="K217">
        <v>10</v>
      </c>
      <c r="L217">
        <v>4</v>
      </c>
      <c r="M217">
        <v>1.98949233648541</v>
      </c>
      <c r="N217">
        <v>1.9824606898780499</v>
      </c>
      <c r="O217">
        <v>2.62576513180942E-2</v>
      </c>
      <c r="P217">
        <v>20.0697809054099</v>
      </c>
      <c r="Q217">
        <v>5.6252125354448702E-4</v>
      </c>
      <c r="R217" t="s">
        <v>30</v>
      </c>
      <c r="S217" t="s">
        <v>31</v>
      </c>
      <c r="T217" t="s">
        <v>31</v>
      </c>
      <c r="U217" t="s">
        <v>30</v>
      </c>
      <c r="V217" t="s">
        <v>31</v>
      </c>
      <c r="W217" t="s">
        <v>31</v>
      </c>
      <c r="X217" t="s">
        <v>30</v>
      </c>
      <c r="Y217" t="s">
        <v>469</v>
      </c>
      <c r="Z217" t="s">
        <v>462</v>
      </c>
      <c r="AA217" t="s">
        <v>454</v>
      </c>
      <c r="AB217">
        <v>150</v>
      </c>
      <c r="AC217" t="s">
        <v>451</v>
      </c>
      <c r="AD217">
        <v>0.5</v>
      </c>
    </row>
    <row r="218" spans="1:32" x14ac:dyDescent="0.25">
      <c r="A218">
        <v>217</v>
      </c>
      <c r="B218" t="s">
        <v>355</v>
      </c>
      <c r="C218" t="s">
        <v>356</v>
      </c>
      <c r="D218" t="s">
        <v>26</v>
      </c>
      <c r="E218" t="s">
        <v>27</v>
      </c>
      <c r="F218" t="s">
        <v>475</v>
      </c>
      <c r="G218" t="s">
        <v>29</v>
      </c>
      <c r="J218">
        <v>518.76400000000001</v>
      </c>
      <c r="K218">
        <v>10</v>
      </c>
      <c r="L218">
        <v>4</v>
      </c>
      <c r="M218">
        <v>1.99666984366074</v>
      </c>
      <c r="N218">
        <v>1.9824606898780499</v>
      </c>
      <c r="O218">
        <v>2.62576513180942E-2</v>
      </c>
      <c r="P218">
        <v>18.1275467752812</v>
      </c>
      <c r="Q218">
        <v>2.1251022126452402E-3</v>
      </c>
      <c r="R218" t="s">
        <v>30</v>
      </c>
      <c r="S218" t="s">
        <v>31</v>
      </c>
      <c r="T218" t="s">
        <v>31</v>
      </c>
      <c r="U218" t="s">
        <v>30</v>
      </c>
      <c r="V218" t="s">
        <v>31</v>
      </c>
      <c r="W218" t="s">
        <v>31</v>
      </c>
      <c r="X218" t="s">
        <v>30</v>
      </c>
      <c r="Y218" t="s">
        <v>469</v>
      </c>
      <c r="Z218" t="s">
        <v>463</v>
      </c>
      <c r="AA218" t="s">
        <v>454</v>
      </c>
      <c r="AB218">
        <v>38</v>
      </c>
      <c r="AC218" t="s">
        <v>451</v>
      </c>
      <c r="AD218">
        <v>5</v>
      </c>
      <c r="AF218">
        <f t="shared" ref="AF218" si="107">IFERROR(AVERAGE(Q218:Q219),"")</f>
        <v>2.1246383871962749E-3</v>
      </c>
    </row>
    <row r="219" spans="1:32" x14ac:dyDescent="0.25">
      <c r="A219">
        <v>218</v>
      </c>
      <c r="B219" t="s">
        <v>357</v>
      </c>
      <c r="C219" t="s">
        <v>356</v>
      </c>
      <c r="D219" t="s">
        <v>26</v>
      </c>
      <c r="E219" t="s">
        <v>27</v>
      </c>
      <c r="F219" t="s">
        <v>475</v>
      </c>
      <c r="G219" t="s">
        <v>29</v>
      </c>
      <c r="J219">
        <v>518.76400000000001</v>
      </c>
      <c r="K219">
        <v>8</v>
      </c>
      <c r="L219">
        <v>4</v>
      </c>
      <c r="M219">
        <v>1.95802213179825</v>
      </c>
      <c r="N219">
        <v>1.9824606898780499</v>
      </c>
      <c r="O219">
        <v>2.62576513180942E-2</v>
      </c>
      <c r="P219">
        <v>18.1281847865645</v>
      </c>
      <c r="Q219">
        <v>2.1241745617473101E-3</v>
      </c>
      <c r="R219" t="s">
        <v>30</v>
      </c>
      <c r="S219" t="s">
        <v>31</v>
      </c>
      <c r="T219" t="s">
        <v>31</v>
      </c>
      <c r="U219" t="s">
        <v>30</v>
      </c>
      <c r="V219" t="s">
        <v>31</v>
      </c>
      <c r="W219" t="s">
        <v>31</v>
      </c>
      <c r="X219" t="s">
        <v>30</v>
      </c>
      <c r="Y219" t="s">
        <v>469</v>
      </c>
      <c r="Z219" t="s">
        <v>463</v>
      </c>
      <c r="AA219" t="s">
        <v>454</v>
      </c>
      <c r="AB219">
        <v>38</v>
      </c>
      <c r="AC219" t="s">
        <v>451</v>
      </c>
      <c r="AD219">
        <v>5</v>
      </c>
    </row>
    <row r="220" spans="1:32" x14ac:dyDescent="0.25">
      <c r="A220">
        <v>219</v>
      </c>
      <c r="B220" t="s">
        <v>358</v>
      </c>
      <c r="C220" t="s">
        <v>359</v>
      </c>
      <c r="D220" t="s">
        <v>26</v>
      </c>
      <c r="E220" t="s">
        <v>27</v>
      </c>
      <c r="F220" t="s">
        <v>475</v>
      </c>
      <c r="G220" t="s">
        <v>29</v>
      </c>
      <c r="J220">
        <v>518.76400000000001</v>
      </c>
      <c r="K220">
        <v>10</v>
      </c>
      <c r="L220">
        <v>4</v>
      </c>
      <c r="M220">
        <v>1.98485480727282</v>
      </c>
      <c r="N220">
        <v>1.9824606898780499</v>
      </c>
      <c r="O220">
        <v>2.62576513180942E-2</v>
      </c>
      <c r="P220">
        <v>18.530687211293198</v>
      </c>
      <c r="Q220">
        <v>1.6127410398992399E-3</v>
      </c>
      <c r="R220" t="s">
        <v>30</v>
      </c>
      <c r="S220" t="s">
        <v>31</v>
      </c>
      <c r="T220" t="s">
        <v>31</v>
      </c>
      <c r="U220" t="s">
        <v>30</v>
      </c>
      <c r="V220" t="s">
        <v>31</v>
      </c>
      <c r="W220" t="s">
        <v>31</v>
      </c>
      <c r="X220" t="s">
        <v>30</v>
      </c>
      <c r="Y220" t="s">
        <v>469</v>
      </c>
      <c r="Z220" t="s">
        <v>463</v>
      </c>
      <c r="AA220" t="s">
        <v>454</v>
      </c>
      <c r="AB220">
        <v>88</v>
      </c>
      <c r="AC220" t="s">
        <v>451</v>
      </c>
      <c r="AD220">
        <v>5</v>
      </c>
      <c r="AF220">
        <f t="shared" ref="AF220" si="108">IFERROR(AVERAGE(Q220:Q221),"")</f>
        <v>1.5965998583913998E-3</v>
      </c>
    </row>
    <row r="221" spans="1:32" x14ac:dyDescent="0.25">
      <c r="A221">
        <v>220</v>
      </c>
      <c r="B221" t="s">
        <v>360</v>
      </c>
      <c r="C221" t="s">
        <v>359</v>
      </c>
      <c r="D221" t="s">
        <v>26</v>
      </c>
      <c r="E221" t="s">
        <v>27</v>
      </c>
      <c r="F221" t="s">
        <v>475</v>
      </c>
      <c r="G221" t="s">
        <v>29</v>
      </c>
      <c r="J221">
        <v>518.76400000000001</v>
      </c>
      <c r="K221">
        <v>9</v>
      </c>
      <c r="L221">
        <v>4</v>
      </c>
      <c r="M221">
        <v>2.01422164151399</v>
      </c>
      <c r="N221">
        <v>1.9824606898780499</v>
      </c>
      <c r="O221">
        <v>2.62576513180942E-2</v>
      </c>
      <c r="P221">
        <v>18.5602341733209</v>
      </c>
      <c r="Q221">
        <v>1.5804586768835599E-3</v>
      </c>
      <c r="R221" t="s">
        <v>30</v>
      </c>
      <c r="S221" t="s">
        <v>31</v>
      </c>
      <c r="T221" t="s">
        <v>31</v>
      </c>
      <c r="U221" t="s">
        <v>30</v>
      </c>
      <c r="V221" t="s">
        <v>31</v>
      </c>
      <c r="W221" t="s">
        <v>31</v>
      </c>
      <c r="X221" t="s">
        <v>30</v>
      </c>
      <c r="Y221" t="s">
        <v>469</v>
      </c>
      <c r="Z221" t="s">
        <v>463</v>
      </c>
      <c r="AA221" t="s">
        <v>454</v>
      </c>
      <c r="AB221">
        <v>88</v>
      </c>
      <c r="AC221" t="s">
        <v>451</v>
      </c>
      <c r="AD221">
        <v>5</v>
      </c>
    </row>
    <row r="222" spans="1:32" x14ac:dyDescent="0.25">
      <c r="A222">
        <v>221</v>
      </c>
      <c r="B222" t="s">
        <v>361</v>
      </c>
      <c r="C222" t="s">
        <v>362</v>
      </c>
      <c r="D222" t="s">
        <v>26</v>
      </c>
      <c r="E222" t="s">
        <v>27</v>
      </c>
      <c r="F222" t="s">
        <v>475</v>
      </c>
      <c r="G222" t="s">
        <v>29</v>
      </c>
      <c r="J222">
        <v>518.76400000000001</v>
      </c>
      <c r="K222">
        <v>7</v>
      </c>
      <c r="L222">
        <v>4</v>
      </c>
      <c r="M222">
        <v>1.96395339624132</v>
      </c>
      <c r="N222">
        <v>1.9824606898780499</v>
      </c>
      <c r="O222">
        <v>2.62576513180942E-2</v>
      </c>
      <c r="P222">
        <v>18.690989396196301</v>
      </c>
      <c r="Q222">
        <v>1.44518050169873E-3</v>
      </c>
      <c r="R222" t="s">
        <v>30</v>
      </c>
      <c r="S222" t="s">
        <v>31</v>
      </c>
      <c r="T222" t="s">
        <v>31</v>
      </c>
      <c r="U222" t="s">
        <v>30</v>
      </c>
      <c r="V222" t="s">
        <v>31</v>
      </c>
      <c r="W222" t="s">
        <v>31</v>
      </c>
      <c r="X222" t="s">
        <v>30</v>
      </c>
      <c r="Y222" t="s">
        <v>469</v>
      </c>
      <c r="Z222" t="s">
        <v>463</v>
      </c>
      <c r="AA222" t="s">
        <v>454</v>
      </c>
      <c r="AB222">
        <v>150</v>
      </c>
      <c r="AC222" t="s">
        <v>451</v>
      </c>
      <c r="AD222">
        <v>5</v>
      </c>
      <c r="AF222">
        <f t="shared" ref="AF222" si="109">IFERROR(AVERAGE(Q222:Q223),"")</f>
        <v>1.4461563378357551E-3</v>
      </c>
    </row>
    <row r="223" spans="1:32" x14ac:dyDescent="0.25">
      <c r="A223">
        <v>222</v>
      </c>
      <c r="B223" t="s">
        <v>363</v>
      </c>
      <c r="C223" t="s">
        <v>362</v>
      </c>
      <c r="D223" t="s">
        <v>26</v>
      </c>
      <c r="E223" t="s">
        <v>27</v>
      </c>
      <c r="F223" t="s">
        <v>475</v>
      </c>
      <c r="G223" t="s">
        <v>29</v>
      </c>
      <c r="J223">
        <v>518.76400000000001</v>
      </c>
      <c r="K223">
        <v>7</v>
      </c>
      <c r="L223">
        <v>4</v>
      </c>
      <c r="M223">
        <v>1.97178265556829</v>
      </c>
      <c r="N223">
        <v>1.9824606898780499</v>
      </c>
      <c r="O223">
        <v>2.62576513180942E-2</v>
      </c>
      <c r="P223">
        <v>18.689017334398301</v>
      </c>
      <c r="Q223">
        <v>1.44713217397278E-3</v>
      </c>
      <c r="R223" t="s">
        <v>30</v>
      </c>
      <c r="S223" t="s">
        <v>31</v>
      </c>
      <c r="T223" t="s">
        <v>31</v>
      </c>
      <c r="U223" t="s">
        <v>30</v>
      </c>
      <c r="V223" t="s">
        <v>31</v>
      </c>
      <c r="W223" t="s">
        <v>31</v>
      </c>
      <c r="X223" t="s">
        <v>30</v>
      </c>
      <c r="Y223" t="s">
        <v>469</v>
      </c>
      <c r="Z223" t="s">
        <v>463</v>
      </c>
      <c r="AA223" t="s">
        <v>454</v>
      </c>
      <c r="AB223">
        <v>150</v>
      </c>
      <c r="AC223" t="s">
        <v>451</v>
      </c>
      <c r="AD223">
        <v>5</v>
      </c>
    </row>
    <row r="224" spans="1:32" x14ac:dyDescent="0.25">
      <c r="A224">
        <v>223</v>
      </c>
      <c r="B224" t="s">
        <v>364</v>
      </c>
      <c r="C224" t="s">
        <v>365</v>
      </c>
      <c r="D224" t="s">
        <v>26</v>
      </c>
      <c r="E224" t="s">
        <v>27</v>
      </c>
      <c r="F224" t="s">
        <v>475</v>
      </c>
      <c r="G224" t="s">
        <v>29</v>
      </c>
      <c r="J224">
        <v>518.76400000000001</v>
      </c>
      <c r="K224">
        <v>10</v>
      </c>
      <c r="L224">
        <v>4</v>
      </c>
      <c r="M224">
        <v>2.0112245831382101</v>
      </c>
      <c r="N224">
        <v>1.9824606898780499</v>
      </c>
      <c r="O224">
        <v>2.62576513180942E-2</v>
      </c>
      <c r="P224">
        <v>18.365097375626998</v>
      </c>
      <c r="Q224">
        <v>1.80625347659538E-3</v>
      </c>
      <c r="R224" t="s">
        <v>30</v>
      </c>
      <c r="S224" t="s">
        <v>31</v>
      </c>
      <c r="T224" t="s">
        <v>31</v>
      </c>
      <c r="U224" t="s">
        <v>30</v>
      </c>
      <c r="V224" t="s">
        <v>31</v>
      </c>
      <c r="W224" t="s">
        <v>31</v>
      </c>
      <c r="X224" t="s">
        <v>30</v>
      </c>
      <c r="Y224" t="s">
        <v>469</v>
      </c>
      <c r="Z224" t="s">
        <v>464</v>
      </c>
      <c r="AA224" t="s">
        <v>454</v>
      </c>
      <c r="AB224">
        <v>38</v>
      </c>
      <c r="AC224" t="s">
        <v>452</v>
      </c>
      <c r="AD224">
        <v>0</v>
      </c>
      <c r="AF224">
        <f t="shared" ref="AF224" si="110">IFERROR(AVERAGE(Q224:Q225),"")</f>
        <v>1.7012754034486099E-3</v>
      </c>
    </row>
    <row r="225" spans="1:32" x14ac:dyDescent="0.25">
      <c r="A225">
        <v>224</v>
      </c>
      <c r="B225" t="s">
        <v>366</v>
      </c>
      <c r="C225" t="s">
        <v>365</v>
      </c>
      <c r="D225" t="s">
        <v>26</v>
      </c>
      <c r="E225" t="s">
        <v>27</v>
      </c>
      <c r="F225" t="s">
        <v>475</v>
      </c>
      <c r="G225" t="s">
        <v>29</v>
      </c>
      <c r="J225">
        <v>518.76400000000001</v>
      </c>
      <c r="K225">
        <v>10</v>
      </c>
      <c r="L225">
        <v>4</v>
      </c>
      <c r="M225">
        <v>2.0119641168233402</v>
      </c>
      <c r="N225">
        <v>1.9824606898780499</v>
      </c>
      <c r="O225">
        <v>2.62576513180942E-2</v>
      </c>
      <c r="P225">
        <v>18.545662923734199</v>
      </c>
      <c r="Q225">
        <v>1.5962973303018399E-3</v>
      </c>
      <c r="R225" t="s">
        <v>30</v>
      </c>
      <c r="S225" t="s">
        <v>31</v>
      </c>
      <c r="T225" t="s">
        <v>31</v>
      </c>
      <c r="U225" t="s">
        <v>30</v>
      </c>
      <c r="V225" t="s">
        <v>31</v>
      </c>
      <c r="W225" t="s">
        <v>31</v>
      </c>
      <c r="X225" t="s">
        <v>30</v>
      </c>
      <c r="Y225" t="s">
        <v>469</v>
      </c>
      <c r="Z225" t="s">
        <v>464</v>
      </c>
      <c r="AA225" t="s">
        <v>454</v>
      </c>
      <c r="AB225">
        <v>38</v>
      </c>
      <c r="AC225" t="s">
        <v>452</v>
      </c>
      <c r="AD225">
        <v>0</v>
      </c>
    </row>
    <row r="226" spans="1:32" x14ac:dyDescent="0.25">
      <c r="A226">
        <v>225</v>
      </c>
      <c r="B226" t="s">
        <v>367</v>
      </c>
      <c r="C226" t="s">
        <v>368</v>
      </c>
      <c r="D226" t="s">
        <v>26</v>
      </c>
      <c r="E226" t="s">
        <v>27</v>
      </c>
      <c r="F226" t="s">
        <v>475</v>
      </c>
      <c r="G226" t="s">
        <v>29</v>
      </c>
      <c r="J226">
        <v>518.76400000000001</v>
      </c>
      <c r="K226">
        <v>9</v>
      </c>
      <c r="L226">
        <v>4</v>
      </c>
      <c r="M226">
        <v>1.9816411946707</v>
      </c>
      <c r="N226">
        <v>1.9824606898780499</v>
      </c>
      <c r="O226">
        <v>2.62576513180942E-2</v>
      </c>
      <c r="P226">
        <v>18.7729512639795</v>
      </c>
      <c r="Q226">
        <v>1.3663521691656001E-3</v>
      </c>
      <c r="R226" t="s">
        <v>30</v>
      </c>
      <c r="S226" t="s">
        <v>31</v>
      </c>
      <c r="T226" t="s">
        <v>31</v>
      </c>
      <c r="U226" t="s">
        <v>30</v>
      </c>
      <c r="V226" t="s">
        <v>31</v>
      </c>
      <c r="W226" t="s">
        <v>31</v>
      </c>
      <c r="X226" t="s">
        <v>30</v>
      </c>
      <c r="Y226" t="s">
        <v>469</v>
      </c>
      <c r="Z226" t="s">
        <v>464</v>
      </c>
      <c r="AA226" t="s">
        <v>454</v>
      </c>
      <c r="AB226">
        <v>88</v>
      </c>
      <c r="AC226" t="s">
        <v>452</v>
      </c>
      <c r="AD226">
        <v>0</v>
      </c>
      <c r="AF226">
        <f t="shared" ref="AF226" si="111">IFERROR(AVERAGE(Q226:Q227),"")</f>
        <v>1.3639631934637699E-3</v>
      </c>
    </row>
    <row r="227" spans="1:32" x14ac:dyDescent="0.25">
      <c r="A227">
        <v>226</v>
      </c>
      <c r="B227" t="s">
        <v>369</v>
      </c>
      <c r="C227" t="s">
        <v>368</v>
      </c>
      <c r="D227" t="s">
        <v>26</v>
      </c>
      <c r="E227" t="s">
        <v>27</v>
      </c>
      <c r="F227" t="s">
        <v>475</v>
      </c>
      <c r="G227" t="s">
        <v>29</v>
      </c>
      <c r="J227">
        <v>518.76400000000001</v>
      </c>
      <c r="K227">
        <v>10</v>
      </c>
      <c r="L227">
        <v>4</v>
      </c>
      <c r="M227">
        <v>2.0137611527230699</v>
      </c>
      <c r="N227">
        <v>1.9824606898780499</v>
      </c>
      <c r="O227">
        <v>2.62576513180942E-2</v>
      </c>
      <c r="P227">
        <v>18.778070065948601</v>
      </c>
      <c r="Q227">
        <v>1.3615742177619399E-3</v>
      </c>
      <c r="R227" t="s">
        <v>30</v>
      </c>
      <c r="S227" t="s">
        <v>31</v>
      </c>
      <c r="T227" t="s">
        <v>31</v>
      </c>
      <c r="U227" t="s">
        <v>30</v>
      </c>
      <c r="V227" t="s">
        <v>31</v>
      </c>
      <c r="W227" t="s">
        <v>31</v>
      </c>
      <c r="X227" t="s">
        <v>30</v>
      </c>
      <c r="Y227" t="s">
        <v>469</v>
      </c>
      <c r="Z227" t="s">
        <v>464</v>
      </c>
      <c r="AA227" t="s">
        <v>454</v>
      </c>
      <c r="AB227">
        <v>88</v>
      </c>
      <c r="AC227" t="s">
        <v>452</v>
      </c>
      <c r="AD227">
        <v>0</v>
      </c>
    </row>
    <row r="228" spans="1:32" x14ac:dyDescent="0.25">
      <c r="A228">
        <v>227</v>
      </c>
      <c r="B228" t="s">
        <v>370</v>
      </c>
      <c r="C228" t="s">
        <v>371</v>
      </c>
      <c r="D228" t="s">
        <v>26</v>
      </c>
      <c r="E228" t="s">
        <v>27</v>
      </c>
      <c r="F228" t="s">
        <v>475</v>
      </c>
      <c r="G228" t="s">
        <v>29</v>
      </c>
      <c r="J228">
        <v>518.76400000000001</v>
      </c>
      <c r="K228">
        <v>8</v>
      </c>
      <c r="L228">
        <v>4</v>
      </c>
      <c r="M228">
        <v>1.9651949032570999</v>
      </c>
      <c r="N228">
        <v>1.9824606898780499</v>
      </c>
      <c r="O228">
        <v>2.62576513180942E-2</v>
      </c>
      <c r="P228">
        <v>18.6661904347317</v>
      </c>
      <c r="Q228">
        <v>1.4699158012641701E-3</v>
      </c>
      <c r="R228" t="s">
        <v>30</v>
      </c>
      <c r="S228" t="s">
        <v>31</v>
      </c>
      <c r="T228" t="s">
        <v>31</v>
      </c>
      <c r="U228" t="s">
        <v>30</v>
      </c>
      <c r="V228" t="s">
        <v>31</v>
      </c>
      <c r="W228" t="s">
        <v>31</v>
      </c>
      <c r="X228" t="s">
        <v>30</v>
      </c>
      <c r="Y228" t="s">
        <v>469</v>
      </c>
      <c r="Z228" t="s">
        <v>465</v>
      </c>
      <c r="AA228" t="s">
        <v>454</v>
      </c>
      <c r="AB228">
        <v>38</v>
      </c>
      <c r="AC228" t="s">
        <v>452</v>
      </c>
      <c r="AD228">
        <v>0.5</v>
      </c>
      <c r="AF228">
        <f t="shared" ref="AF228" si="112">IFERROR(AVERAGE(Q228:Q229),"")</f>
        <v>1.4345228184986401E-3</v>
      </c>
    </row>
    <row r="229" spans="1:32" x14ac:dyDescent="0.25">
      <c r="A229">
        <v>228</v>
      </c>
      <c r="B229" t="s">
        <v>372</v>
      </c>
      <c r="C229" t="s">
        <v>371</v>
      </c>
      <c r="D229" t="s">
        <v>26</v>
      </c>
      <c r="E229" t="s">
        <v>27</v>
      </c>
      <c r="F229" t="s">
        <v>475</v>
      </c>
      <c r="G229" t="s">
        <v>29</v>
      </c>
      <c r="J229">
        <v>518.76400000000001</v>
      </c>
      <c r="K229">
        <v>9</v>
      </c>
      <c r="L229">
        <v>4</v>
      </c>
      <c r="M229">
        <v>2.0210535353257901</v>
      </c>
      <c r="N229">
        <v>1.9824606898780499</v>
      </c>
      <c r="O229">
        <v>2.62576513180942E-2</v>
      </c>
      <c r="P229">
        <v>18.7383105897209</v>
      </c>
      <c r="Q229">
        <v>1.3991298357331099E-3</v>
      </c>
      <c r="R229" t="s">
        <v>30</v>
      </c>
      <c r="S229" t="s">
        <v>31</v>
      </c>
      <c r="T229" t="s">
        <v>31</v>
      </c>
      <c r="U229" t="s">
        <v>30</v>
      </c>
      <c r="V229" t="s">
        <v>31</v>
      </c>
      <c r="W229" t="s">
        <v>31</v>
      </c>
      <c r="X229" t="s">
        <v>30</v>
      </c>
      <c r="Y229" t="s">
        <v>469</v>
      </c>
      <c r="Z229" t="s">
        <v>465</v>
      </c>
      <c r="AA229" t="s">
        <v>454</v>
      </c>
      <c r="AB229">
        <v>38</v>
      </c>
      <c r="AC229" t="s">
        <v>452</v>
      </c>
      <c r="AD229">
        <v>0.5</v>
      </c>
    </row>
    <row r="230" spans="1:32" x14ac:dyDescent="0.25">
      <c r="A230">
        <v>229</v>
      </c>
      <c r="B230" t="s">
        <v>373</v>
      </c>
      <c r="C230" t="s">
        <v>374</v>
      </c>
      <c r="D230" t="s">
        <v>26</v>
      </c>
      <c r="E230" t="s">
        <v>27</v>
      </c>
      <c r="F230" t="s">
        <v>475</v>
      </c>
      <c r="G230" t="s">
        <v>29</v>
      </c>
      <c r="J230">
        <v>518.76400000000001</v>
      </c>
      <c r="K230">
        <v>11</v>
      </c>
      <c r="L230">
        <v>4</v>
      </c>
      <c r="M230">
        <v>2.01094898899809</v>
      </c>
      <c r="N230">
        <v>1.9824606898780499</v>
      </c>
      <c r="O230">
        <v>2.62576513180942E-2</v>
      </c>
      <c r="P230">
        <v>18.494015883449499</v>
      </c>
      <c r="Q230">
        <v>1.6537258857669301E-3</v>
      </c>
      <c r="R230" t="s">
        <v>30</v>
      </c>
      <c r="S230" t="s">
        <v>31</v>
      </c>
      <c r="T230" t="s">
        <v>31</v>
      </c>
      <c r="U230" t="s">
        <v>30</v>
      </c>
      <c r="V230" t="s">
        <v>31</v>
      </c>
      <c r="W230" t="s">
        <v>31</v>
      </c>
      <c r="X230" t="s">
        <v>30</v>
      </c>
      <c r="Y230" t="s">
        <v>469</v>
      </c>
      <c r="Z230" t="s">
        <v>465</v>
      </c>
      <c r="AA230" t="s">
        <v>454</v>
      </c>
      <c r="AB230">
        <v>88</v>
      </c>
      <c r="AC230" t="s">
        <v>452</v>
      </c>
      <c r="AD230">
        <v>0.5</v>
      </c>
      <c r="AF230">
        <f t="shared" ref="AF230" si="113">IFERROR(AVERAGE(Q230:Q231),"")</f>
        <v>1.64410162315349E-3</v>
      </c>
    </row>
    <row r="231" spans="1:32" x14ac:dyDescent="0.25">
      <c r="A231">
        <v>230</v>
      </c>
      <c r="B231" t="s">
        <v>375</v>
      </c>
      <c r="C231" t="s">
        <v>374</v>
      </c>
      <c r="D231" t="s">
        <v>26</v>
      </c>
      <c r="E231" t="s">
        <v>27</v>
      </c>
      <c r="F231" t="s">
        <v>475</v>
      </c>
      <c r="G231" t="s">
        <v>29</v>
      </c>
      <c r="J231">
        <v>518.76400000000001</v>
      </c>
      <c r="K231">
        <v>10</v>
      </c>
      <c r="L231">
        <v>4</v>
      </c>
      <c r="M231">
        <v>1.98547309402808</v>
      </c>
      <c r="N231">
        <v>1.9824606898780499</v>
      </c>
      <c r="O231">
        <v>2.62576513180942E-2</v>
      </c>
      <c r="P231">
        <v>18.511124014575401</v>
      </c>
      <c r="Q231">
        <v>1.6344773605400499E-3</v>
      </c>
      <c r="R231" t="s">
        <v>30</v>
      </c>
      <c r="S231" t="s">
        <v>31</v>
      </c>
      <c r="T231" t="s">
        <v>31</v>
      </c>
      <c r="U231" t="s">
        <v>30</v>
      </c>
      <c r="V231" t="s">
        <v>31</v>
      </c>
      <c r="W231" t="s">
        <v>31</v>
      </c>
      <c r="X231" t="s">
        <v>30</v>
      </c>
      <c r="Y231" t="s">
        <v>469</v>
      </c>
      <c r="Z231" t="s">
        <v>465</v>
      </c>
      <c r="AA231" t="s">
        <v>454</v>
      </c>
      <c r="AB231">
        <v>88</v>
      </c>
      <c r="AC231" t="s">
        <v>452</v>
      </c>
      <c r="AD231">
        <v>0.5</v>
      </c>
    </row>
    <row r="232" spans="1:32" x14ac:dyDescent="0.25">
      <c r="A232">
        <v>231</v>
      </c>
      <c r="B232" t="s">
        <v>376</v>
      </c>
      <c r="C232" t="s">
        <v>377</v>
      </c>
      <c r="D232" t="s">
        <v>26</v>
      </c>
      <c r="E232" t="s">
        <v>27</v>
      </c>
      <c r="F232" t="s">
        <v>475</v>
      </c>
      <c r="G232" t="s">
        <v>29</v>
      </c>
      <c r="J232">
        <v>518.76400000000001</v>
      </c>
      <c r="K232">
        <v>8</v>
      </c>
      <c r="L232">
        <v>4</v>
      </c>
      <c r="M232">
        <v>1.95694115888507</v>
      </c>
      <c r="N232">
        <v>1.9824606898780499</v>
      </c>
      <c r="O232">
        <v>2.62576513180942E-2</v>
      </c>
      <c r="P232">
        <v>18.731644898870702</v>
      </c>
      <c r="Q232">
        <v>1.40552667284089E-3</v>
      </c>
      <c r="R232" t="s">
        <v>30</v>
      </c>
      <c r="S232" t="s">
        <v>31</v>
      </c>
      <c r="T232" t="s">
        <v>31</v>
      </c>
      <c r="U232" t="s">
        <v>30</v>
      </c>
      <c r="V232" t="s">
        <v>31</v>
      </c>
      <c r="W232" t="s">
        <v>31</v>
      </c>
      <c r="X232" t="s">
        <v>30</v>
      </c>
      <c r="Y232" t="s">
        <v>469</v>
      </c>
      <c r="Z232" t="s">
        <v>465</v>
      </c>
      <c r="AA232" t="s">
        <v>454</v>
      </c>
      <c r="AB232">
        <v>150</v>
      </c>
      <c r="AC232" t="s">
        <v>452</v>
      </c>
      <c r="AD232">
        <v>0.5</v>
      </c>
      <c r="AF232">
        <f t="shared" ref="AF232" si="114">IFERROR(AVERAGE(Q232:Q233),"")</f>
        <v>1.40660578556243E-3</v>
      </c>
    </row>
    <row r="233" spans="1:32" x14ac:dyDescent="0.25">
      <c r="A233">
        <v>232</v>
      </c>
      <c r="B233" t="s">
        <v>378</v>
      </c>
      <c r="C233" t="s">
        <v>377</v>
      </c>
      <c r="D233" t="s">
        <v>26</v>
      </c>
      <c r="E233" t="s">
        <v>27</v>
      </c>
      <c r="F233" t="s">
        <v>475</v>
      </c>
      <c r="G233" t="s">
        <v>29</v>
      </c>
      <c r="J233">
        <v>518.76400000000001</v>
      </c>
      <c r="K233">
        <v>9</v>
      </c>
      <c r="L233">
        <v>4</v>
      </c>
      <c r="M233">
        <v>1.98579574435204</v>
      </c>
      <c r="N233">
        <v>1.9824606898780499</v>
      </c>
      <c r="O233">
        <v>2.62576513180942E-2</v>
      </c>
      <c r="P233">
        <v>18.729402807532299</v>
      </c>
      <c r="Q233">
        <v>1.40768489828397E-3</v>
      </c>
      <c r="R233" t="s">
        <v>30</v>
      </c>
      <c r="S233" t="s">
        <v>31</v>
      </c>
      <c r="T233" t="s">
        <v>31</v>
      </c>
      <c r="U233" t="s">
        <v>30</v>
      </c>
      <c r="V233" t="s">
        <v>31</v>
      </c>
      <c r="W233" t="s">
        <v>31</v>
      </c>
      <c r="X233" t="s">
        <v>30</v>
      </c>
      <c r="Y233" t="s">
        <v>469</v>
      </c>
      <c r="Z233" t="s">
        <v>465</v>
      </c>
      <c r="AA233" t="s">
        <v>454</v>
      </c>
      <c r="AB233">
        <v>150</v>
      </c>
      <c r="AC233" t="s">
        <v>452</v>
      </c>
      <c r="AD233">
        <v>0.5</v>
      </c>
    </row>
    <row r="234" spans="1:32" x14ac:dyDescent="0.25">
      <c r="A234">
        <v>233</v>
      </c>
      <c r="B234" t="s">
        <v>379</v>
      </c>
      <c r="C234" t="s">
        <v>380</v>
      </c>
      <c r="D234" t="s">
        <v>26</v>
      </c>
      <c r="E234" t="s">
        <v>27</v>
      </c>
      <c r="F234" t="s">
        <v>475</v>
      </c>
      <c r="G234" t="s">
        <v>29</v>
      </c>
      <c r="J234">
        <v>518.76400000000001</v>
      </c>
      <c r="K234">
        <v>8</v>
      </c>
      <c r="L234">
        <v>4</v>
      </c>
      <c r="M234">
        <v>2.0083673760401699</v>
      </c>
      <c r="N234">
        <v>1.9824606898780499</v>
      </c>
      <c r="O234">
        <v>2.62576513180942E-2</v>
      </c>
      <c r="P234">
        <v>18.275579371831199</v>
      </c>
      <c r="Q234">
        <v>1.9203653320115301E-3</v>
      </c>
      <c r="R234" t="s">
        <v>30</v>
      </c>
      <c r="S234" t="s">
        <v>31</v>
      </c>
      <c r="T234" t="s">
        <v>31</v>
      </c>
      <c r="U234" t="s">
        <v>30</v>
      </c>
      <c r="V234" t="s">
        <v>31</v>
      </c>
      <c r="W234" t="s">
        <v>31</v>
      </c>
      <c r="X234" t="s">
        <v>30</v>
      </c>
      <c r="Y234" t="s">
        <v>469</v>
      </c>
      <c r="Z234" t="s">
        <v>466</v>
      </c>
      <c r="AA234" t="s">
        <v>454</v>
      </c>
      <c r="AB234">
        <v>38</v>
      </c>
      <c r="AC234" t="s">
        <v>452</v>
      </c>
      <c r="AD234">
        <v>5</v>
      </c>
      <c r="AF234">
        <f t="shared" ref="AF234" si="115">IFERROR(AVERAGE(Q234:Q235),"")</f>
        <v>2.0061519880367751E-3</v>
      </c>
    </row>
    <row r="235" spans="1:32" x14ac:dyDescent="0.25">
      <c r="A235">
        <v>234</v>
      </c>
      <c r="B235" t="s">
        <v>381</v>
      </c>
      <c r="C235" t="s">
        <v>380</v>
      </c>
      <c r="D235" t="s">
        <v>26</v>
      </c>
      <c r="E235" t="s">
        <v>27</v>
      </c>
      <c r="F235" t="s">
        <v>475</v>
      </c>
      <c r="G235" t="s">
        <v>29</v>
      </c>
      <c r="J235">
        <v>518.76400000000001</v>
      </c>
      <c r="K235">
        <v>6</v>
      </c>
      <c r="L235">
        <v>4</v>
      </c>
      <c r="M235">
        <v>1.9674990887475601</v>
      </c>
      <c r="N235">
        <v>1.9824606898780499</v>
      </c>
      <c r="O235">
        <v>2.62576513180942E-2</v>
      </c>
      <c r="P235">
        <v>18.150530541955899</v>
      </c>
      <c r="Q235">
        <v>2.0919386440620201E-3</v>
      </c>
      <c r="R235" t="s">
        <v>30</v>
      </c>
      <c r="S235" t="s">
        <v>31</v>
      </c>
      <c r="T235" t="s">
        <v>31</v>
      </c>
      <c r="U235" t="s">
        <v>30</v>
      </c>
      <c r="V235" t="s">
        <v>31</v>
      </c>
      <c r="W235" t="s">
        <v>31</v>
      </c>
      <c r="X235" t="s">
        <v>30</v>
      </c>
      <c r="Y235" t="s">
        <v>469</v>
      </c>
      <c r="Z235" t="s">
        <v>466</v>
      </c>
      <c r="AA235" t="s">
        <v>454</v>
      </c>
      <c r="AB235">
        <v>38</v>
      </c>
      <c r="AC235" t="s">
        <v>452</v>
      </c>
      <c r="AD235">
        <v>5</v>
      </c>
    </row>
    <row r="236" spans="1:32" x14ac:dyDescent="0.25">
      <c r="A236">
        <v>235</v>
      </c>
      <c r="B236" t="s">
        <v>382</v>
      </c>
      <c r="C236" t="s">
        <v>383</v>
      </c>
      <c r="D236" t="s">
        <v>26</v>
      </c>
      <c r="E236" t="s">
        <v>27</v>
      </c>
      <c r="F236" t="s">
        <v>475</v>
      </c>
      <c r="G236" t="s">
        <v>29</v>
      </c>
      <c r="J236">
        <v>518.76400000000001</v>
      </c>
      <c r="K236">
        <v>9</v>
      </c>
      <c r="L236">
        <v>4</v>
      </c>
      <c r="M236">
        <v>1.99316075224151</v>
      </c>
      <c r="N236">
        <v>1.9824606898780499</v>
      </c>
      <c r="O236">
        <v>2.62576513180942E-2</v>
      </c>
      <c r="P236">
        <v>18.879530790286001</v>
      </c>
      <c r="Q236">
        <v>1.27024275569706E-3</v>
      </c>
      <c r="R236" t="s">
        <v>30</v>
      </c>
      <c r="S236" t="s">
        <v>31</v>
      </c>
      <c r="T236" t="s">
        <v>31</v>
      </c>
      <c r="U236" t="s">
        <v>30</v>
      </c>
      <c r="V236" t="s">
        <v>31</v>
      </c>
      <c r="W236" t="s">
        <v>31</v>
      </c>
      <c r="X236" t="s">
        <v>30</v>
      </c>
      <c r="Y236" t="s">
        <v>469</v>
      </c>
      <c r="Z236" t="s">
        <v>466</v>
      </c>
      <c r="AA236" t="s">
        <v>454</v>
      </c>
      <c r="AB236">
        <v>88</v>
      </c>
      <c r="AC236" t="s">
        <v>452</v>
      </c>
      <c r="AD236">
        <v>5</v>
      </c>
      <c r="AF236">
        <f t="shared" ref="AF236" si="116">IFERROR(AVERAGE(Q236:Q237),"")</f>
        <v>1.2612198188175451E-3</v>
      </c>
    </row>
    <row r="237" spans="1:32" x14ac:dyDescent="0.25">
      <c r="A237">
        <v>236</v>
      </c>
      <c r="B237" t="s">
        <v>384</v>
      </c>
      <c r="C237" t="s">
        <v>383</v>
      </c>
      <c r="D237" t="s">
        <v>26</v>
      </c>
      <c r="E237" t="s">
        <v>27</v>
      </c>
      <c r="F237" t="s">
        <v>475</v>
      </c>
      <c r="G237" t="s">
        <v>29</v>
      </c>
      <c r="J237">
        <v>518.76400000000001</v>
      </c>
      <c r="K237">
        <v>7</v>
      </c>
      <c r="L237">
        <v>5</v>
      </c>
      <c r="M237">
        <v>1.92043930103704</v>
      </c>
      <c r="N237">
        <v>1.9824606898780499</v>
      </c>
      <c r="O237">
        <v>2.62576513180942E-2</v>
      </c>
      <c r="P237">
        <v>18.900439312799499</v>
      </c>
      <c r="Q237">
        <v>1.2521968819380299E-3</v>
      </c>
      <c r="R237" t="s">
        <v>30</v>
      </c>
      <c r="S237" t="s">
        <v>31</v>
      </c>
      <c r="T237" t="s">
        <v>31</v>
      </c>
      <c r="U237" t="s">
        <v>30</v>
      </c>
      <c r="V237" t="s">
        <v>31</v>
      </c>
      <c r="W237" t="s">
        <v>31</v>
      </c>
      <c r="X237" t="s">
        <v>30</v>
      </c>
      <c r="Y237" t="s">
        <v>469</v>
      </c>
      <c r="Z237" t="s">
        <v>466</v>
      </c>
      <c r="AA237" t="s">
        <v>454</v>
      </c>
      <c r="AB237">
        <v>88</v>
      </c>
      <c r="AC237" t="s">
        <v>452</v>
      </c>
      <c r="AD237">
        <v>5</v>
      </c>
    </row>
    <row r="238" spans="1:32" x14ac:dyDescent="0.25">
      <c r="A238">
        <v>237</v>
      </c>
      <c r="B238" t="s">
        <v>385</v>
      </c>
      <c r="C238" t="s">
        <v>386</v>
      </c>
      <c r="D238" t="s">
        <v>26</v>
      </c>
      <c r="E238" t="s">
        <v>27</v>
      </c>
      <c r="F238" t="s">
        <v>475</v>
      </c>
      <c r="G238" t="s">
        <v>29</v>
      </c>
      <c r="J238">
        <v>518.76400000000001</v>
      </c>
      <c r="K238">
        <v>9</v>
      </c>
      <c r="L238">
        <v>4</v>
      </c>
      <c r="M238">
        <v>1.9661300767332099</v>
      </c>
      <c r="N238">
        <v>1.9824606898780499</v>
      </c>
      <c r="O238">
        <v>2.62576513180942E-2</v>
      </c>
      <c r="P238">
        <v>19.607431457858802</v>
      </c>
      <c r="Q238">
        <v>7.7188270713838896E-4</v>
      </c>
      <c r="R238" t="s">
        <v>30</v>
      </c>
      <c r="S238" t="s">
        <v>31</v>
      </c>
      <c r="T238" t="s">
        <v>31</v>
      </c>
      <c r="U238" t="s">
        <v>30</v>
      </c>
      <c r="V238" t="s">
        <v>31</v>
      </c>
      <c r="W238" t="s">
        <v>31</v>
      </c>
      <c r="X238" t="s">
        <v>30</v>
      </c>
      <c r="Y238" t="s">
        <v>469</v>
      </c>
      <c r="Z238" t="s">
        <v>466</v>
      </c>
      <c r="AA238" t="s">
        <v>454</v>
      </c>
      <c r="AB238">
        <v>150</v>
      </c>
      <c r="AC238" t="s">
        <v>452</v>
      </c>
      <c r="AD238">
        <v>5</v>
      </c>
      <c r="AF238">
        <f t="shared" ref="AF238" si="117">IFERROR(AVERAGE(Q238:Q239),"")</f>
        <v>7.8354577542879352E-4</v>
      </c>
    </row>
    <row r="239" spans="1:32" x14ac:dyDescent="0.25">
      <c r="A239">
        <v>238</v>
      </c>
      <c r="B239" t="s">
        <v>387</v>
      </c>
      <c r="C239" t="s">
        <v>386</v>
      </c>
      <c r="D239" t="s">
        <v>26</v>
      </c>
      <c r="E239" t="s">
        <v>27</v>
      </c>
      <c r="F239" t="s">
        <v>475</v>
      </c>
      <c r="G239" t="s">
        <v>29</v>
      </c>
      <c r="J239">
        <v>518.76400000000001</v>
      </c>
      <c r="K239">
        <v>10</v>
      </c>
      <c r="L239">
        <v>4</v>
      </c>
      <c r="M239">
        <v>2.01391054355885</v>
      </c>
      <c r="N239">
        <v>1.9824606898780499</v>
      </c>
      <c r="O239">
        <v>2.62576513180942E-2</v>
      </c>
      <c r="P239">
        <v>19.563926442589398</v>
      </c>
      <c r="Q239">
        <v>7.9520884371919796E-4</v>
      </c>
      <c r="R239" t="s">
        <v>30</v>
      </c>
      <c r="S239" t="s">
        <v>31</v>
      </c>
      <c r="T239" t="s">
        <v>31</v>
      </c>
      <c r="U239" t="s">
        <v>30</v>
      </c>
      <c r="V239" t="s">
        <v>31</v>
      </c>
      <c r="W239" t="s">
        <v>31</v>
      </c>
      <c r="X239" t="s">
        <v>30</v>
      </c>
      <c r="Y239" t="s">
        <v>469</v>
      </c>
      <c r="Z239" t="s">
        <v>466</v>
      </c>
      <c r="AA239" t="s">
        <v>454</v>
      </c>
      <c r="AB239">
        <v>150</v>
      </c>
      <c r="AC239" t="s">
        <v>452</v>
      </c>
      <c r="AD239">
        <v>5</v>
      </c>
    </row>
    <row r="240" spans="1:32" x14ac:dyDescent="0.25">
      <c r="A240">
        <v>239</v>
      </c>
      <c r="B240" t="s">
        <v>388</v>
      </c>
      <c r="C240" t="s">
        <v>389</v>
      </c>
      <c r="D240" t="s">
        <v>26</v>
      </c>
      <c r="E240" t="s">
        <v>27</v>
      </c>
      <c r="F240" t="s">
        <v>475</v>
      </c>
      <c r="G240" t="s">
        <v>29</v>
      </c>
      <c r="J240">
        <v>518.76400000000001</v>
      </c>
      <c r="K240">
        <v>10</v>
      </c>
      <c r="L240">
        <v>4</v>
      </c>
      <c r="M240">
        <v>2.0033680874112698</v>
      </c>
      <c r="N240">
        <v>1.9824606898780499</v>
      </c>
      <c r="O240">
        <v>2.62576513180942E-2</v>
      </c>
      <c r="P240">
        <v>18.671495015581201</v>
      </c>
      <c r="Q240">
        <v>1.4645894881903901E-3</v>
      </c>
      <c r="R240" t="s">
        <v>30</v>
      </c>
      <c r="S240" t="s">
        <v>31</v>
      </c>
      <c r="T240" t="s">
        <v>31</v>
      </c>
      <c r="U240" t="s">
        <v>30</v>
      </c>
      <c r="V240" t="s">
        <v>31</v>
      </c>
      <c r="W240" t="s">
        <v>31</v>
      </c>
      <c r="X240" t="s">
        <v>30</v>
      </c>
      <c r="Y240" t="s">
        <v>469</v>
      </c>
      <c r="Z240" t="s">
        <v>461</v>
      </c>
      <c r="AA240" t="s">
        <v>455</v>
      </c>
      <c r="AB240">
        <v>38</v>
      </c>
      <c r="AC240" t="s">
        <v>451</v>
      </c>
      <c r="AD240">
        <v>0</v>
      </c>
      <c r="AF240">
        <f t="shared" ref="AF240" si="118">IFERROR(AVERAGE(Q240:Q241),"")</f>
        <v>1.5460146529625151E-3</v>
      </c>
    </row>
    <row r="241" spans="1:32" x14ac:dyDescent="0.25">
      <c r="A241">
        <v>240</v>
      </c>
      <c r="B241" t="s">
        <v>390</v>
      </c>
      <c r="C241" t="s">
        <v>389</v>
      </c>
      <c r="D241" t="s">
        <v>26</v>
      </c>
      <c r="E241" t="s">
        <v>27</v>
      </c>
      <c r="F241" t="s">
        <v>475</v>
      </c>
      <c r="G241" t="s">
        <v>29</v>
      </c>
      <c r="J241">
        <v>518.76400000000001</v>
      </c>
      <c r="K241">
        <v>8</v>
      </c>
      <c r="L241">
        <v>4</v>
      </c>
      <c r="M241">
        <v>1.9128865650551801</v>
      </c>
      <c r="N241">
        <v>1.9824606898780499</v>
      </c>
      <c r="O241">
        <v>2.62576513180942E-2</v>
      </c>
      <c r="P241">
        <v>18.517429341309601</v>
      </c>
      <c r="Q241">
        <v>1.62743981773464E-3</v>
      </c>
      <c r="R241" t="s">
        <v>30</v>
      </c>
      <c r="S241" t="s">
        <v>31</v>
      </c>
      <c r="T241" t="s">
        <v>31</v>
      </c>
      <c r="U241" t="s">
        <v>30</v>
      </c>
      <c r="V241" t="s">
        <v>31</v>
      </c>
      <c r="W241" t="s">
        <v>31</v>
      </c>
      <c r="X241" t="s">
        <v>30</v>
      </c>
      <c r="Y241" t="s">
        <v>469</v>
      </c>
      <c r="Z241" t="s">
        <v>461</v>
      </c>
      <c r="AA241" t="s">
        <v>455</v>
      </c>
      <c r="AB241">
        <v>38</v>
      </c>
      <c r="AC241" t="s">
        <v>451</v>
      </c>
      <c r="AD241">
        <v>0</v>
      </c>
    </row>
    <row r="242" spans="1:32" x14ac:dyDescent="0.25">
      <c r="A242">
        <v>241</v>
      </c>
      <c r="B242" t="s">
        <v>391</v>
      </c>
      <c r="C242" t="s">
        <v>392</v>
      </c>
      <c r="D242" t="s">
        <v>26</v>
      </c>
      <c r="E242" t="s">
        <v>27</v>
      </c>
      <c r="F242" t="s">
        <v>475</v>
      </c>
      <c r="G242" t="s">
        <v>29</v>
      </c>
      <c r="J242">
        <v>518.76400000000001</v>
      </c>
      <c r="K242">
        <v>11</v>
      </c>
      <c r="L242">
        <v>4</v>
      </c>
      <c r="M242">
        <v>1.9697471213602999</v>
      </c>
      <c r="N242">
        <v>1.9824606898780499</v>
      </c>
      <c r="O242">
        <v>2.62576513180942E-2</v>
      </c>
      <c r="P242">
        <v>21.584967460723199</v>
      </c>
      <c r="Q242">
        <v>1.99442883891373E-4</v>
      </c>
      <c r="R242" t="s">
        <v>30</v>
      </c>
      <c r="S242" t="s">
        <v>31</v>
      </c>
      <c r="T242" t="s">
        <v>31</v>
      </c>
      <c r="U242" t="s">
        <v>30</v>
      </c>
      <c r="V242" t="s">
        <v>31</v>
      </c>
      <c r="W242" t="s">
        <v>31</v>
      </c>
      <c r="X242" t="s">
        <v>30</v>
      </c>
      <c r="Y242" t="s">
        <v>469</v>
      </c>
      <c r="Z242" t="s">
        <v>461</v>
      </c>
      <c r="AA242" t="s">
        <v>455</v>
      </c>
      <c r="AB242">
        <v>88</v>
      </c>
      <c r="AC242" t="s">
        <v>451</v>
      </c>
      <c r="AD242">
        <v>0</v>
      </c>
      <c r="AF242">
        <f t="shared" ref="AF242" si="119">IFERROR(AVERAGE(Q242:Q243),"")</f>
        <v>1.92469254525527E-4</v>
      </c>
    </row>
    <row r="243" spans="1:32" x14ac:dyDescent="0.25">
      <c r="A243">
        <v>242</v>
      </c>
      <c r="B243" t="s">
        <v>393</v>
      </c>
      <c r="C243" t="s">
        <v>392</v>
      </c>
      <c r="D243" t="s">
        <v>26</v>
      </c>
      <c r="E243" t="s">
        <v>27</v>
      </c>
      <c r="F243" t="s">
        <v>475</v>
      </c>
      <c r="G243" t="s">
        <v>29</v>
      </c>
      <c r="J243">
        <v>518.76400000000001</v>
      </c>
      <c r="K243">
        <v>9</v>
      </c>
      <c r="L243">
        <v>4</v>
      </c>
      <c r="M243">
        <v>1.95728315188635</v>
      </c>
      <c r="N243">
        <v>1.9824606898780499</v>
      </c>
      <c r="O243">
        <v>2.62576513180942E-2</v>
      </c>
      <c r="P243">
        <v>21.690904164125499</v>
      </c>
      <c r="Q243">
        <v>1.8549562515968101E-4</v>
      </c>
      <c r="R243" t="s">
        <v>30</v>
      </c>
      <c r="S243" t="s">
        <v>31</v>
      </c>
      <c r="T243" t="s">
        <v>31</v>
      </c>
      <c r="U243" t="s">
        <v>30</v>
      </c>
      <c r="V243" t="s">
        <v>31</v>
      </c>
      <c r="W243" t="s">
        <v>31</v>
      </c>
      <c r="X243" t="s">
        <v>30</v>
      </c>
      <c r="Y243" t="s">
        <v>469</v>
      </c>
      <c r="Z243" t="s">
        <v>461</v>
      </c>
      <c r="AA243" t="s">
        <v>455</v>
      </c>
      <c r="AB243">
        <v>88</v>
      </c>
      <c r="AC243" t="s">
        <v>451</v>
      </c>
      <c r="AD243">
        <v>0</v>
      </c>
    </row>
    <row r="244" spans="1:32" x14ac:dyDescent="0.25">
      <c r="A244">
        <v>243</v>
      </c>
      <c r="B244" t="s">
        <v>394</v>
      </c>
      <c r="C244" t="s">
        <v>395</v>
      </c>
      <c r="D244" t="s">
        <v>26</v>
      </c>
      <c r="E244" t="s">
        <v>27</v>
      </c>
      <c r="F244" t="s">
        <v>475</v>
      </c>
      <c r="G244" t="s">
        <v>29</v>
      </c>
      <c r="J244">
        <v>518.76400000000001</v>
      </c>
      <c r="K244">
        <v>8</v>
      </c>
      <c r="L244">
        <v>4</v>
      </c>
      <c r="M244">
        <v>1.9882937074103399</v>
      </c>
      <c r="N244">
        <v>1.9824606898780499</v>
      </c>
      <c r="O244">
        <v>2.62576513180942E-2</v>
      </c>
      <c r="P244">
        <v>19.506572417014102</v>
      </c>
      <c r="Q244">
        <v>8.2704107752833004E-4</v>
      </c>
      <c r="R244" t="s">
        <v>30</v>
      </c>
      <c r="S244" t="s">
        <v>31</v>
      </c>
      <c r="T244" t="s">
        <v>31</v>
      </c>
      <c r="U244" t="s">
        <v>30</v>
      </c>
      <c r="V244" t="s">
        <v>31</v>
      </c>
      <c r="W244" t="s">
        <v>31</v>
      </c>
      <c r="X244" t="s">
        <v>30</v>
      </c>
      <c r="Y244" t="s">
        <v>469</v>
      </c>
      <c r="Z244" t="s">
        <v>461</v>
      </c>
      <c r="AA244" t="s">
        <v>455</v>
      </c>
      <c r="AB244">
        <v>150</v>
      </c>
      <c r="AC244" t="s">
        <v>451</v>
      </c>
      <c r="AD244">
        <v>0</v>
      </c>
      <c r="AF244">
        <f t="shared" ref="AF244" si="120">IFERROR(AVERAGE(Q244:Q245),"")</f>
        <v>8.1630708476127802E-4</v>
      </c>
    </row>
    <row r="245" spans="1:32" x14ac:dyDescent="0.25">
      <c r="A245">
        <v>244</v>
      </c>
      <c r="B245" t="s">
        <v>396</v>
      </c>
      <c r="C245" t="s">
        <v>395</v>
      </c>
      <c r="D245" t="s">
        <v>26</v>
      </c>
      <c r="E245" t="s">
        <v>27</v>
      </c>
      <c r="F245" t="s">
        <v>475</v>
      </c>
      <c r="G245" t="s">
        <v>29</v>
      </c>
      <c r="J245">
        <v>518.76400000000001</v>
      </c>
      <c r="K245">
        <v>8</v>
      </c>
      <c r="L245">
        <v>4</v>
      </c>
      <c r="M245">
        <v>2.00627129583085</v>
      </c>
      <c r="N245">
        <v>1.9824606898780499</v>
      </c>
      <c r="O245">
        <v>2.62576513180942E-2</v>
      </c>
      <c r="P245">
        <v>19.545004291567299</v>
      </c>
      <c r="Q245">
        <v>8.0557309199422601E-4</v>
      </c>
      <c r="R245" t="s">
        <v>30</v>
      </c>
      <c r="S245" t="s">
        <v>31</v>
      </c>
      <c r="T245" t="s">
        <v>31</v>
      </c>
      <c r="U245" t="s">
        <v>30</v>
      </c>
      <c r="V245" t="s">
        <v>31</v>
      </c>
      <c r="W245" t="s">
        <v>31</v>
      </c>
      <c r="X245" t="s">
        <v>30</v>
      </c>
      <c r="Y245" t="s">
        <v>469</v>
      </c>
      <c r="Z245" t="s">
        <v>461</v>
      </c>
      <c r="AA245" t="s">
        <v>455</v>
      </c>
      <c r="AB245">
        <v>150</v>
      </c>
      <c r="AC245" t="s">
        <v>451</v>
      </c>
      <c r="AD245">
        <v>0</v>
      </c>
    </row>
    <row r="246" spans="1:32" x14ac:dyDescent="0.25">
      <c r="A246">
        <v>245</v>
      </c>
      <c r="B246" t="s">
        <v>397</v>
      </c>
      <c r="C246" t="s">
        <v>398</v>
      </c>
      <c r="D246" t="s">
        <v>26</v>
      </c>
      <c r="E246" t="s">
        <v>27</v>
      </c>
      <c r="F246" t="s">
        <v>475</v>
      </c>
      <c r="G246" t="s">
        <v>29</v>
      </c>
      <c r="J246">
        <v>518.76400000000001</v>
      </c>
      <c r="K246">
        <v>9</v>
      </c>
      <c r="L246">
        <v>3</v>
      </c>
      <c r="M246">
        <v>1.99326602524979</v>
      </c>
      <c r="N246">
        <v>1.9824606898780499</v>
      </c>
      <c r="O246">
        <v>2.62576513180942E-2</v>
      </c>
      <c r="P246">
        <v>19.854642507869102</v>
      </c>
      <c r="Q246">
        <v>6.5174701973916098E-4</v>
      </c>
      <c r="R246" t="s">
        <v>30</v>
      </c>
      <c r="S246" t="s">
        <v>31</v>
      </c>
      <c r="T246" t="s">
        <v>31</v>
      </c>
      <c r="U246" t="s">
        <v>30</v>
      </c>
      <c r="V246" t="s">
        <v>31</v>
      </c>
      <c r="W246" t="s">
        <v>31</v>
      </c>
      <c r="X246" t="s">
        <v>30</v>
      </c>
      <c r="Y246" t="s">
        <v>469</v>
      </c>
      <c r="Z246" t="s">
        <v>462</v>
      </c>
      <c r="AA246" t="s">
        <v>455</v>
      </c>
      <c r="AB246">
        <v>38</v>
      </c>
      <c r="AC246" t="s">
        <v>451</v>
      </c>
      <c r="AD246">
        <v>0.5</v>
      </c>
      <c r="AF246">
        <f t="shared" ref="AF246" si="121">IFERROR(AVERAGE(Q246:Q247),"")</f>
        <v>6.5278887287749897E-4</v>
      </c>
    </row>
    <row r="247" spans="1:32" x14ac:dyDescent="0.25">
      <c r="A247">
        <v>246</v>
      </c>
      <c r="B247" t="s">
        <v>399</v>
      </c>
      <c r="C247" t="s">
        <v>398</v>
      </c>
      <c r="D247" t="s">
        <v>26</v>
      </c>
      <c r="E247" t="s">
        <v>27</v>
      </c>
      <c r="F247" t="s">
        <v>475</v>
      </c>
      <c r="G247" t="s">
        <v>29</v>
      </c>
      <c r="J247">
        <v>518.76400000000001</v>
      </c>
      <c r="K247">
        <v>9</v>
      </c>
      <c r="L247">
        <v>4</v>
      </c>
      <c r="M247">
        <v>2.0164178153218</v>
      </c>
      <c r="N247">
        <v>1.9824606898780499</v>
      </c>
      <c r="O247">
        <v>2.62576513180942E-2</v>
      </c>
      <c r="P247">
        <v>19.849978138521401</v>
      </c>
      <c r="Q247">
        <v>6.5383072601583696E-4</v>
      </c>
      <c r="R247" t="s">
        <v>30</v>
      </c>
      <c r="S247" t="s">
        <v>31</v>
      </c>
      <c r="T247" t="s">
        <v>31</v>
      </c>
      <c r="U247" t="s">
        <v>30</v>
      </c>
      <c r="V247" t="s">
        <v>31</v>
      </c>
      <c r="W247" t="s">
        <v>31</v>
      </c>
      <c r="X247" t="s">
        <v>30</v>
      </c>
      <c r="Y247" t="s">
        <v>469</v>
      </c>
      <c r="Z247" t="s">
        <v>462</v>
      </c>
      <c r="AA247" t="s">
        <v>455</v>
      </c>
      <c r="AB247">
        <v>38</v>
      </c>
      <c r="AC247" t="s">
        <v>451</v>
      </c>
      <c r="AD247">
        <v>0.5</v>
      </c>
    </row>
    <row r="248" spans="1:32" x14ac:dyDescent="0.25">
      <c r="A248">
        <v>247</v>
      </c>
      <c r="B248" t="s">
        <v>400</v>
      </c>
      <c r="C248" t="s">
        <v>401</v>
      </c>
      <c r="D248" t="s">
        <v>26</v>
      </c>
      <c r="E248" t="s">
        <v>27</v>
      </c>
      <c r="F248" t="s">
        <v>475</v>
      </c>
      <c r="G248" t="s">
        <v>29</v>
      </c>
      <c r="J248">
        <v>518.76400000000001</v>
      </c>
      <c r="K248">
        <v>9</v>
      </c>
      <c r="L248">
        <v>4</v>
      </c>
      <c r="M248">
        <v>1.9821413353120001</v>
      </c>
      <c r="N248">
        <v>1.9824606898780499</v>
      </c>
      <c r="O248">
        <v>2.62576513180942E-2</v>
      </c>
      <c r="P248">
        <v>20.400736653552801</v>
      </c>
      <c r="Q248">
        <v>4.4851541128995698E-4</v>
      </c>
      <c r="R248" t="s">
        <v>30</v>
      </c>
      <c r="S248" t="s">
        <v>31</v>
      </c>
      <c r="T248" t="s">
        <v>31</v>
      </c>
      <c r="U248" t="s">
        <v>30</v>
      </c>
      <c r="V248" t="s">
        <v>31</v>
      </c>
      <c r="W248" t="s">
        <v>31</v>
      </c>
      <c r="X248" t="s">
        <v>30</v>
      </c>
      <c r="Y248" t="s">
        <v>469</v>
      </c>
      <c r="Z248" t="s">
        <v>462</v>
      </c>
      <c r="AA248" t="s">
        <v>455</v>
      </c>
      <c r="AB248">
        <v>88</v>
      </c>
      <c r="AC248" t="s">
        <v>451</v>
      </c>
      <c r="AD248">
        <v>0.5</v>
      </c>
      <c r="AF248">
        <f t="shared" ref="AF248" si="122">IFERROR(AVERAGE(Q248:Q249),"")</f>
        <v>4.5519516274766998E-4</v>
      </c>
    </row>
    <row r="249" spans="1:32" x14ac:dyDescent="0.25">
      <c r="A249">
        <v>248</v>
      </c>
      <c r="B249" t="s">
        <v>402</v>
      </c>
      <c r="C249" t="s">
        <v>401</v>
      </c>
      <c r="D249" t="s">
        <v>26</v>
      </c>
      <c r="E249" t="s">
        <v>27</v>
      </c>
      <c r="F249" t="s">
        <v>475</v>
      </c>
      <c r="G249" t="s">
        <v>29</v>
      </c>
      <c r="J249">
        <v>518.76400000000001</v>
      </c>
      <c r="K249">
        <v>10</v>
      </c>
      <c r="L249">
        <v>4</v>
      </c>
      <c r="M249">
        <v>1.96564961006092</v>
      </c>
      <c r="N249">
        <v>1.9824606898780499</v>
      </c>
      <c r="O249">
        <v>2.62576513180942E-2</v>
      </c>
      <c r="P249">
        <v>20.3578469895041</v>
      </c>
      <c r="Q249">
        <v>4.6187491420538298E-4</v>
      </c>
      <c r="R249" t="s">
        <v>30</v>
      </c>
      <c r="S249" t="s">
        <v>31</v>
      </c>
      <c r="T249" t="s">
        <v>31</v>
      </c>
      <c r="U249" t="s">
        <v>30</v>
      </c>
      <c r="V249" t="s">
        <v>31</v>
      </c>
      <c r="W249" t="s">
        <v>31</v>
      </c>
      <c r="X249" t="s">
        <v>30</v>
      </c>
      <c r="Y249" t="s">
        <v>469</v>
      </c>
      <c r="Z249" t="s">
        <v>462</v>
      </c>
      <c r="AA249" t="s">
        <v>455</v>
      </c>
      <c r="AB249">
        <v>88</v>
      </c>
      <c r="AC249" t="s">
        <v>451</v>
      </c>
      <c r="AD249">
        <v>0.5</v>
      </c>
    </row>
    <row r="250" spans="1:32" x14ac:dyDescent="0.25">
      <c r="A250">
        <v>249</v>
      </c>
      <c r="B250" t="s">
        <v>403</v>
      </c>
      <c r="C250" t="s">
        <v>404</v>
      </c>
      <c r="D250" t="s">
        <v>26</v>
      </c>
      <c r="E250" t="s">
        <v>27</v>
      </c>
      <c r="F250" t="s">
        <v>475</v>
      </c>
      <c r="G250" t="s">
        <v>29</v>
      </c>
      <c r="J250">
        <v>518.76400000000001</v>
      </c>
      <c r="K250">
        <v>8</v>
      </c>
      <c r="L250">
        <v>4</v>
      </c>
      <c r="M250">
        <v>1.9906480149283301</v>
      </c>
      <c r="N250">
        <v>1.9824606898780499</v>
      </c>
      <c r="O250">
        <v>2.62576513180942E-2</v>
      </c>
      <c r="P250">
        <v>19.311351569095901</v>
      </c>
      <c r="Q250">
        <v>9.4525201459795701E-4</v>
      </c>
      <c r="R250" t="s">
        <v>30</v>
      </c>
      <c r="S250" t="s">
        <v>31</v>
      </c>
      <c r="T250" t="s">
        <v>31</v>
      </c>
      <c r="U250" t="s">
        <v>30</v>
      </c>
      <c r="V250" t="s">
        <v>31</v>
      </c>
      <c r="W250" t="s">
        <v>31</v>
      </c>
      <c r="X250" t="s">
        <v>30</v>
      </c>
      <c r="Y250" t="s">
        <v>469</v>
      </c>
      <c r="Z250" t="s">
        <v>462</v>
      </c>
      <c r="AA250" t="s">
        <v>455</v>
      </c>
      <c r="AB250">
        <v>150</v>
      </c>
      <c r="AC250" t="s">
        <v>451</v>
      </c>
      <c r="AD250">
        <v>0.5</v>
      </c>
      <c r="AF250">
        <f t="shared" ref="AF250" si="123">IFERROR(AVERAGE(Q250:Q251),"")</f>
        <v>9.3861477566320808E-4</v>
      </c>
    </row>
    <row r="251" spans="1:32" x14ac:dyDescent="0.25">
      <c r="A251">
        <v>250</v>
      </c>
      <c r="B251" t="s">
        <v>405</v>
      </c>
      <c r="C251" t="s">
        <v>404</v>
      </c>
      <c r="D251" t="s">
        <v>26</v>
      </c>
      <c r="E251" t="s">
        <v>27</v>
      </c>
      <c r="F251" t="s">
        <v>475</v>
      </c>
      <c r="G251" t="s">
        <v>29</v>
      </c>
      <c r="J251">
        <v>518.76400000000001</v>
      </c>
      <c r="K251">
        <v>9</v>
      </c>
      <c r="L251">
        <v>4</v>
      </c>
      <c r="M251">
        <v>1.99007602411323</v>
      </c>
      <c r="N251">
        <v>1.9824606898780499</v>
      </c>
      <c r="O251">
        <v>2.62576513180942E-2</v>
      </c>
      <c r="P251">
        <v>19.332018029825999</v>
      </c>
      <c r="Q251">
        <v>9.3197753672845905E-4</v>
      </c>
      <c r="R251" t="s">
        <v>30</v>
      </c>
      <c r="S251" t="s">
        <v>31</v>
      </c>
      <c r="T251" t="s">
        <v>31</v>
      </c>
      <c r="U251" t="s">
        <v>30</v>
      </c>
      <c r="V251" t="s">
        <v>31</v>
      </c>
      <c r="W251" t="s">
        <v>31</v>
      </c>
      <c r="X251" t="s">
        <v>30</v>
      </c>
      <c r="Y251" t="s">
        <v>469</v>
      </c>
      <c r="Z251" t="s">
        <v>462</v>
      </c>
      <c r="AA251" t="s">
        <v>455</v>
      </c>
      <c r="AB251">
        <v>150</v>
      </c>
      <c r="AC251" t="s">
        <v>451</v>
      </c>
      <c r="AD251">
        <v>0.5</v>
      </c>
    </row>
    <row r="252" spans="1:32" x14ac:dyDescent="0.25">
      <c r="A252">
        <v>251</v>
      </c>
      <c r="B252" t="s">
        <v>406</v>
      </c>
      <c r="C252" t="s">
        <v>407</v>
      </c>
      <c r="D252" t="s">
        <v>26</v>
      </c>
      <c r="E252" t="s">
        <v>27</v>
      </c>
      <c r="F252" t="s">
        <v>475</v>
      </c>
      <c r="G252" t="s">
        <v>29</v>
      </c>
      <c r="J252">
        <v>518.76400000000001</v>
      </c>
      <c r="K252">
        <v>8</v>
      </c>
      <c r="L252">
        <v>4</v>
      </c>
      <c r="M252">
        <v>1.9538677701314899</v>
      </c>
      <c r="N252">
        <v>1.9824606898780499</v>
      </c>
      <c r="O252">
        <v>2.62576513180942E-2</v>
      </c>
      <c r="P252">
        <v>20.0632965318575</v>
      </c>
      <c r="Q252">
        <v>5.6502299314839402E-4</v>
      </c>
      <c r="R252" t="s">
        <v>30</v>
      </c>
      <c r="S252" t="s">
        <v>31</v>
      </c>
      <c r="T252" t="s">
        <v>31</v>
      </c>
      <c r="U252" t="s">
        <v>30</v>
      </c>
      <c r="V252" t="s">
        <v>31</v>
      </c>
      <c r="W252" t="s">
        <v>31</v>
      </c>
      <c r="X252" t="s">
        <v>30</v>
      </c>
      <c r="Y252" t="s">
        <v>469</v>
      </c>
      <c r="Z252" t="s">
        <v>463</v>
      </c>
      <c r="AA252" t="s">
        <v>455</v>
      </c>
      <c r="AB252">
        <v>38</v>
      </c>
      <c r="AC252" t="s">
        <v>451</v>
      </c>
      <c r="AD252">
        <v>5</v>
      </c>
      <c r="AF252">
        <f t="shared" ref="AF252" si="124">IFERROR(AVERAGE(Q252:Q253),"")</f>
        <v>5.4542298444802358E-4</v>
      </c>
    </row>
    <row r="253" spans="1:32" x14ac:dyDescent="0.25">
      <c r="A253">
        <v>252</v>
      </c>
      <c r="B253" t="s">
        <v>408</v>
      </c>
      <c r="C253" t="s">
        <v>407</v>
      </c>
      <c r="D253" t="s">
        <v>26</v>
      </c>
      <c r="E253" t="s">
        <v>27</v>
      </c>
      <c r="F253" t="s">
        <v>475</v>
      </c>
      <c r="G253" t="s">
        <v>29</v>
      </c>
      <c r="J253">
        <v>518.76400000000001</v>
      </c>
      <c r="K253">
        <v>9</v>
      </c>
      <c r="L253">
        <v>4</v>
      </c>
      <c r="M253">
        <v>1.9630898652478399</v>
      </c>
      <c r="N253">
        <v>1.9824606898780499</v>
      </c>
      <c r="O253">
        <v>2.62576513180942E-2</v>
      </c>
      <c r="P253">
        <v>20.168364099651299</v>
      </c>
      <c r="Q253">
        <v>5.2582297574765304E-4</v>
      </c>
      <c r="R253" t="s">
        <v>30</v>
      </c>
      <c r="S253" t="s">
        <v>31</v>
      </c>
      <c r="T253" t="s">
        <v>31</v>
      </c>
      <c r="U253" t="s">
        <v>30</v>
      </c>
      <c r="V253" t="s">
        <v>31</v>
      </c>
      <c r="W253" t="s">
        <v>31</v>
      </c>
      <c r="X253" t="s">
        <v>30</v>
      </c>
      <c r="Y253" t="s">
        <v>469</v>
      </c>
      <c r="Z253" t="s">
        <v>463</v>
      </c>
      <c r="AA253" t="s">
        <v>455</v>
      </c>
      <c r="AB253">
        <v>38</v>
      </c>
      <c r="AC253" t="s">
        <v>451</v>
      </c>
      <c r="AD253">
        <v>5</v>
      </c>
    </row>
    <row r="254" spans="1:32" x14ac:dyDescent="0.25">
      <c r="A254">
        <v>253</v>
      </c>
      <c r="B254" t="s">
        <v>409</v>
      </c>
      <c r="C254" t="s">
        <v>410</v>
      </c>
      <c r="D254" t="s">
        <v>26</v>
      </c>
      <c r="E254" t="s">
        <v>27</v>
      </c>
      <c r="F254" t="s">
        <v>475</v>
      </c>
      <c r="G254" t="s">
        <v>29</v>
      </c>
      <c r="J254">
        <v>518.76400000000001</v>
      </c>
      <c r="K254">
        <v>7</v>
      </c>
      <c r="L254">
        <v>4</v>
      </c>
      <c r="M254">
        <v>1.94365799449484</v>
      </c>
      <c r="N254">
        <v>1.9824606898780499</v>
      </c>
      <c r="O254">
        <v>2.62576513180942E-2</v>
      </c>
      <c r="P254">
        <v>20.146151209274901</v>
      </c>
      <c r="Q254">
        <v>5.3387714761486205E-4</v>
      </c>
      <c r="R254" t="s">
        <v>30</v>
      </c>
      <c r="S254" t="s">
        <v>31</v>
      </c>
      <c r="T254" t="s">
        <v>31</v>
      </c>
      <c r="U254" t="s">
        <v>30</v>
      </c>
      <c r="V254" t="s">
        <v>31</v>
      </c>
      <c r="W254" t="s">
        <v>31</v>
      </c>
      <c r="X254" t="s">
        <v>30</v>
      </c>
      <c r="Y254" t="s">
        <v>469</v>
      </c>
      <c r="Z254" t="s">
        <v>463</v>
      </c>
      <c r="AA254" t="s">
        <v>455</v>
      </c>
      <c r="AB254">
        <v>88</v>
      </c>
      <c r="AC254" t="s">
        <v>451</v>
      </c>
      <c r="AD254">
        <v>5</v>
      </c>
      <c r="AF254">
        <f t="shared" ref="AF254" si="125">IFERROR(AVERAGE(Q254:Q255),"")</f>
        <v>5.1200646716222206E-4</v>
      </c>
    </row>
    <row r="255" spans="1:32" x14ac:dyDescent="0.25">
      <c r="A255">
        <v>254</v>
      </c>
      <c r="B255" t="s">
        <v>411</v>
      </c>
      <c r="C255" t="s">
        <v>410</v>
      </c>
      <c r="D255" t="s">
        <v>26</v>
      </c>
      <c r="E255" t="s">
        <v>27</v>
      </c>
      <c r="F255" t="s">
        <v>475</v>
      </c>
      <c r="G255" t="s">
        <v>29</v>
      </c>
      <c r="J255">
        <v>518.76400000000001</v>
      </c>
      <c r="K255">
        <v>10</v>
      </c>
      <c r="L255">
        <v>4</v>
      </c>
      <c r="M255">
        <v>1.9686159544628099</v>
      </c>
      <c r="N255">
        <v>1.9824606898780499</v>
      </c>
      <c r="O255">
        <v>2.62576513180942E-2</v>
      </c>
      <c r="P255">
        <v>20.271064888989699</v>
      </c>
      <c r="Q255">
        <v>4.9013578670958197E-4</v>
      </c>
      <c r="R255" t="s">
        <v>30</v>
      </c>
      <c r="S255" t="s">
        <v>31</v>
      </c>
      <c r="T255" t="s">
        <v>31</v>
      </c>
      <c r="U255" t="s">
        <v>30</v>
      </c>
      <c r="V255" t="s">
        <v>31</v>
      </c>
      <c r="W255" t="s">
        <v>31</v>
      </c>
      <c r="X255" t="s">
        <v>30</v>
      </c>
      <c r="Y255" t="s">
        <v>469</v>
      </c>
      <c r="Z255" t="s">
        <v>463</v>
      </c>
      <c r="AA255" t="s">
        <v>455</v>
      </c>
      <c r="AB255">
        <v>88</v>
      </c>
      <c r="AC255" t="s">
        <v>451</v>
      </c>
      <c r="AD255">
        <v>5</v>
      </c>
    </row>
    <row r="256" spans="1:32" x14ac:dyDescent="0.25">
      <c r="A256">
        <v>255</v>
      </c>
      <c r="B256" t="s">
        <v>412</v>
      </c>
      <c r="C256" t="s">
        <v>413</v>
      </c>
      <c r="D256" t="s">
        <v>26</v>
      </c>
      <c r="E256" t="s">
        <v>27</v>
      </c>
      <c r="F256" t="s">
        <v>475</v>
      </c>
      <c r="G256" t="s">
        <v>29</v>
      </c>
      <c r="J256">
        <v>518.76400000000001</v>
      </c>
      <c r="K256">
        <v>9</v>
      </c>
      <c r="L256">
        <v>4</v>
      </c>
      <c r="M256">
        <v>1.9887445792498699</v>
      </c>
      <c r="N256">
        <v>1.9824606898780499</v>
      </c>
      <c r="O256">
        <v>2.62576513180942E-2</v>
      </c>
      <c r="P256">
        <v>19.863236696349801</v>
      </c>
      <c r="Q256">
        <v>6.4792512580073402E-4</v>
      </c>
      <c r="R256" t="s">
        <v>30</v>
      </c>
      <c r="S256" t="s">
        <v>31</v>
      </c>
      <c r="T256" t="s">
        <v>31</v>
      </c>
      <c r="U256" t="s">
        <v>30</v>
      </c>
      <c r="V256" t="s">
        <v>31</v>
      </c>
      <c r="W256" t="s">
        <v>31</v>
      </c>
      <c r="X256" t="s">
        <v>30</v>
      </c>
      <c r="Y256" t="s">
        <v>469</v>
      </c>
      <c r="Z256" t="s">
        <v>463</v>
      </c>
      <c r="AA256" t="s">
        <v>455</v>
      </c>
      <c r="AB256">
        <v>150</v>
      </c>
      <c r="AC256" t="s">
        <v>451</v>
      </c>
      <c r="AD256">
        <v>5</v>
      </c>
      <c r="AF256">
        <f t="shared" ref="AF256" si="126">IFERROR(AVERAGE(Q256:Q257),"")</f>
        <v>6.5905754487902049E-4</v>
      </c>
    </row>
    <row r="257" spans="1:32" x14ac:dyDescent="0.25">
      <c r="A257">
        <v>256</v>
      </c>
      <c r="B257" t="s">
        <v>414</v>
      </c>
      <c r="C257" t="s">
        <v>413</v>
      </c>
      <c r="D257" t="s">
        <v>26</v>
      </c>
      <c r="E257" t="s">
        <v>27</v>
      </c>
      <c r="F257" t="s">
        <v>475</v>
      </c>
      <c r="G257" t="s">
        <v>29</v>
      </c>
      <c r="J257">
        <v>518.76400000000001</v>
      </c>
      <c r="K257">
        <v>9</v>
      </c>
      <c r="L257">
        <v>4</v>
      </c>
      <c r="M257">
        <v>1.99989098868204</v>
      </c>
      <c r="N257">
        <v>1.9824606898780499</v>
      </c>
      <c r="O257">
        <v>2.62576513180942E-2</v>
      </c>
      <c r="P257">
        <v>19.813866333072301</v>
      </c>
      <c r="Q257">
        <v>6.7018996395730695E-4</v>
      </c>
      <c r="R257" t="s">
        <v>30</v>
      </c>
      <c r="S257" t="s">
        <v>31</v>
      </c>
      <c r="T257" t="s">
        <v>31</v>
      </c>
      <c r="U257" t="s">
        <v>30</v>
      </c>
      <c r="V257" t="s">
        <v>31</v>
      </c>
      <c r="W257" t="s">
        <v>31</v>
      </c>
      <c r="X257" t="s">
        <v>30</v>
      </c>
      <c r="Y257" t="s">
        <v>469</v>
      </c>
      <c r="Z257" t="s">
        <v>463</v>
      </c>
      <c r="AA257" t="s">
        <v>455</v>
      </c>
      <c r="AB257">
        <v>150</v>
      </c>
      <c r="AC257" t="s">
        <v>451</v>
      </c>
      <c r="AD257">
        <v>5</v>
      </c>
    </row>
    <row r="258" spans="1:32" x14ac:dyDescent="0.25">
      <c r="A258">
        <v>257</v>
      </c>
      <c r="B258" t="s">
        <v>415</v>
      </c>
      <c r="C258" t="s">
        <v>416</v>
      </c>
      <c r="D258" t="s">
        <v>26</v>
      </c>
      <c r="E258" t="s">
        <v>27</v>
      </c>
      <c r="F258" t="s">
        <v>475</v>
      </c>
      <c r="G258" t="s">
        <v>29</v>
      </c>
      <c r="J258">
        <v>518.76400000000001</v>
      </c>
      <c r="K258">
        <v>9</v>
      </c>
      <c r="L258">
        <v>4</v>
      </c>
      <c r="M258">
        <v>1.9592885336919399</v>
      </c>
      <c r="N258">
        <v>1.9824606898780499</v>
      </c>
      <c r="O258">
        <v>2.62576513180942E-2</v>
      </c>
      <c r="P258">
        <v>19.336748369400802</v>
      </c>
      <c r="Q258">
        <v>9.2896545878146997E-4</v>
      </c>
      <c r="R258" t="s">
        <v>30</v>
      </c>
      <c r="S258" t="s">
        <v>31</v>
      </c>
      <c r="T258" t="s">
        <v>31</v>
      </c>
      <c r="U258" t="s">
        <v>30</v>
      </c>
      <c r="V258" t="s">
        <v>31</v>
      </c>
      <c r="W258" t="s">
        <v>31</v>
      </c>
      <c r="X258" t="s">
        <v>30</v>
      </c>
      <c r="Y258" t="s">
        <v>469</v>
      </c>
      <c r="Z258" t="s">
        <v>464</v>
      </c>
      <c r="AA258" t="s">
        <v>455</v>
      </c>
      <c r="AB258">
        <v>38</v>
      </c>
      <c r="AC258" t="s">
        <v>452</v>
      </c>
      <c r="AD258">
        <v>0</v>
      </c>
      <c r="AF258">
        <f t="shared" ref="AF258" si="127">IFERROR(AVERAGE(Q258:Q259),"")</f>
        <v>8.8515376514577645E-4</v>
      </c>
    </row>
    <row r="259" spans="1:32" x14ac:dyDescent="0.25">
      <c r="A259">
        <v>258</v>
      </c>
      <c r="B259" t="s">
        <v>417</v>
      </c>
      <c r="C259" t="s">
        <v>416</v>
      </c>
      <c r="D259" t="s">
        <v>26</v>
      </c>
      <c r="E259" t="s">
        <v>27</v>
      </c>
      <c r="F259" t="s">
        <v>475</v>
      </c>
      <c r="G259" t="s">
        <v>29</v>
      </c>
      <c r="J259">
        <v>518.76400000000001</v>
      </c>
      <c r="K259">
        <v>9</v>
      </c>
      <c r="L259">
        <v>4</v>
      </c>
      <c r="M259">
        <v>1.9489021904452399</v>
      </c>
      <c r="N259">
        <v>1.9824606898780499</v>
      </c>
      <c r="O259">
        <v>2.62576513180942E-2</v>
      </c>
      <c r="P259">
        <v>19.481520563198799</v>
      </c>
      <c r="Q259">
        <v>8.4134207151008303E-4</v>
      </c>
      <c r="R259" t="s">
        <v>30</v>
      </c>
      <c r="S259" t="s">
        <v>31</v>
      </c>
      <c r="T259" t="s">
        <v>31</v>
      </c>
      <c r="U259" t="s">
        <v>30</v>
      </c>
      <c r="V259" t="s">
        <v>31</v>
      </c>
      <c r="W259" t="s">
        <v>31</v>
      </c>
      <c r="X259" t="s">
        <v>30</v>
      </c>
      <c r="Y259" t="s">
        <v>469</v>
      </c>
      <c r="Z259" t="s">
        <v>464</v>
      </c>
      <c r="AA259" t="s">
        <v>455</v>
      </c>
      <c r="AB259">
        <v>38</v>
      </c>
      <c r="AC259" t="s">
        <v>452</v>
      </c>
      <c r="AD259">
        <v>0</v>
      </c>
    </row>
    <row r="260" spans="1:32" x14ac:dyDescent="0.25">
      <c r="A260">
        <v>259</v>
      </c>
      <c r="B260" t="s">
        <v>418</v>
      </c>
      <c r="C260" t="s">
        <v>416</v>
      </c>
      <c r="D260" t="s">
        <v>26</v>
      </c>
      <c r="E260" t="s">
        <v>27</v>
      </c>
      <c r="F260" t="s">
        <v>475</v>
      </c>
      <c r="G260" t="s">
        <v>29</v>
      </c>
      <c r="J260">
        <v>518.76400000000001</v>
      </c>
      <c r="K260">
        <v>9</v>
      </c>
      <c r="L260">
        <v>4</v>
      </c>
      <c r="M260">
        <v>1.97978634226829</v>
      </c>
      <c r="N260">
        <v>1.9824606898780499</v>
      </c>
      <c r="O260">
        <v>2.62576513180942E-2</v>
      </c>
      <c r="P260">
        <v>19.070869492595399</v>
      </c>
      <c r="Q260">
        <v>1.1143458172386601E-3</v>
      </c>
      <c r="R260" t="s">
        <v>30</v>
      </c>
      <c r="S260" t="s">
        <v>31</v>
      </c>
      <c r="T260" t="s">
        <v>31</v>
      </c>
      <c r="U260" t="s">
        <v>30</v>
      </c>
      <c r="V260" t="s">
        <v>31</v>
      </c>
      <c r="W260" t="s">
        <v>31</v>
      </c>
      <c r="X260" t="s">
        <v>30</v>
      </c>
      <c r="Y260" t="s">
        <v>469</v>
      </c>
      <c r="Z260" t="s">
        <v>464</v>
      </c>
      <c r="AA260" t="s">
        <v>455</v>
      </c>
      <c r="AB260">
        <v>38</v>
      </c>
      <c r="AC260" t="s">
        <v>452</v>
      </c>
      <c r="AD260">
        <v>0</v>
      </c>
      <c r="AF260">
        <f t="shared" ref="AF260" si="128">IFERROR(AVERAGE(Q260:Q261),"")</f>
        <v>1.1295185011396E-3</v>
      </c>
    </row>
    <row r="261" spans="1:32" x14ac:dyDescent="0.25">
      <c r="A261">
        <v>260</v>
      </c>
      <c r="B261" t="s">
        <v>419</v>
      </c>
      <c r="C261" t="s">
        <v>416</v>
      </c>
      <c r="D261" t="s">
        <v>26</v>
      </c>
      <c r="E261" t="s">
        <v>27</v>
      </c>
      <c r="F261" t="s">
        <v>475</v>
      </c>
      <c r="G261" t="s">
        <v>29</v>
      </c>
      <c r="J261">
        <v>518.76400000000001</v>
      </c>
      <c r="K261">
        <v>8</v>
      </c>
      <c r="L261">
        <v>4</v>
      </c>
      <c r="M261">
        <v>1.9781062058533201</v>
      </c>
      <c r="N261">
        <v>1.9824606898780499</v>
      </c>
      <c r="O261">
        <v>2.62576513180942E-2</v>
      </c>
      <c r="P261">
        <v>19.0316091588098</v>
      </c>
      <c r="Q261">
        <v>1.1446911850405399E-3</v>
      </c>
      <c r="R261" t="s">
        <v>30</v>
      </c>
      <c r="S261" t="s">
        <v>31</v>
      </c>
      <c r="T261" t="s">
        <v>31</v>
      </c>
      <c r="U261" t="s">
        <v>30</v>
      </c>
      <c r="V261" t="s">
        <v>31</v>
      </c>
      <c r="W261" t="s">
        <v>31</v>
      </c>
      <c r="X261" t="s">
        <v>30</v>
      </c>
      <c r="Y261" t="s">
        <v>469</v>
      </c>
      <c r="Z261" t="s">
        <v>464</v>
      </c>
      <c r="AA261" t="s">
        <v>455</v>
      </c>
      <c r="AB261">
        <v>38</v>
      </c>
      <c r="AC261" t="s">
        <v>452</v>
      </c>
      <c r="AD261">
        <v>0</v>
      </c>
    </row>
    <row r="262" spans="1:32" x14ac:dyDescent="0.25">
      <c r="A262">
        <v>261</v>
      </c>
      <c r="B262" t="s">
        <v>420</v>
      </c>
      <c r="C262" t="s">
        <v>421</v>
      </c>
      <c r="D262" t="s">
        <v>26</v>
      </c>
      <c r="E262" t="s">
        <v>27</v>
      </c>
      <c r="F262" t="s">
        <v>475</v>
      </c>
      <c r="G262" t="s">
        <v>29</v>
      </c>
      <c r="J262">
        <v>518.76400000000001</v>
      </c>
      <c r="K262">
        <v>9</v>
      </c>
      <c r="L262">
        <v>4</v>
      </c>
      <c r="M262">
        <v>1.9757679839729201</v>
      </c>
      <c r="N262">
        <v>1.9824606898780499</v>
      </c>
      <c r="O262">
        <v>2.62576513180942E-2</v>
      </c>
      <c r="P262">
        <v>19.5068412890156</v>
      </c>
      <c r="Q262">
        <v>8.2688891633720697E-4</v>
      </c>
      <c r="R262" t="s">
        <v>30</v>
      </c>
      <c r="S262" t="s">
        <v>31</v>
      </c>
      <c r="T262" t="s">
        <v>31</v>
      </c>
      <c r="U262" t="s">
        <v>30</v>
      </c>
      <c r="V262" t="s">
        <v>31</v>
      </c>
      <c r="W262" t="s">
        <v>31</v>
      </c>
      <c r="X262" t="s">
        <v>30</v>
      </c>
      <c r="Y262" t="s">
        <v>469</v>
      </c>
      <c r="Z262" t="s">
        <v>465</v>
      </c>
      <c r="AA262" t="s">
        <v>455</v>
      </c>
      <c r="AB262">
        <v>38</v>
      </c>
      <c r="AC262" t="s">
        <v>452</v>
      </c>
      <c r="AD262">
        <v>0.5</v>
      </c>
      <c r="AF262">
        <f t="shared" ref="AF262" si="129">IFERROR(AVERAGE(Q262:Q263),"")</f>
        <v>8.1886903250594353E-4</v>
      </c>
    </row>
    <row r="263" spans="1:32" x14ac:dyDescent="0.25">
      <c r="A263">
        <v>262</v>
      </c>
      <c r="B263" t="s">
        <v>422</v>
      </c>
      <c r="C263" t="s">
        <v>421</v>
      </c>
      <c r="D263" t="s">
        <v>26</v>
      </c>
      <c r="E263" t="s">
        <v>27</v>
      </c>
      <c r="F263" t="s">
        <v>475</v>
      </c>
      <c r="G263" t="s">
        <v>29</v>
      </c>
      <c r="J263">
        <v>518.76400000000001</v>
      </c>
      <c r="K263">
        <v>9</v>
      </c>
      <c r="L263">
        <v>4</v>
      </c>
      <c r="M263">
        <v>2.0115778510704301</v>
      </c>
      <c r="N263">
        <v>1.9824606898780499</v>
      </c>
      <c r="O263">
        <v>2.62576513180942E-2</v>
      </c>
      <c r="P263">
        <v>19.535465025105399</v>
      </c>
      <c r="Q263">
        <v>8.1084914867467998E-4</v>
      </c>
      <c r="R263" t="s">
        <v>30</v>
      </c>
      <c r="S263" t="s">
        <v>31</v>
      </c>
      <c r="T263" t="s">
        <v>31</v>
      </c>
      <c r="U263" t="s">
        <v>30</v>
      </c>
      <c r="V263" t="s">
        <v>31</v>
      </c>
      <c r="W263" t="s">
        <v>31</v>
      </c>
      <c r="X263" t="s">
        <v>30</v>
      </c>
      <c r="Y263" t="s">
        <v>469</v>
      </c>
      <c r="Z263" t="s">
        <v>465</v>
      </c>
      <c r="AA263" t="s">
        <v>455</v>
      </c>
      <c r="AB263">
        <v>38</v>
      </c>
      <c r="AC263" t="s">
        <v>452</v>
      </c>
      <c r="AD263">
        <v>0.5</v>
      </c>
    </row>
    <row r="264" spans="1:32" x14ac:dyDescent="0.25">
      <c r="A264">
        <v>263</v>
      </c>
      <c r="B264" t="s">
        <v>423</v>
      </c>
      <c r="C264" t="s">
        <v>424</v>
      </c>
      <c r="D264" t="s">
        <v>26</v>
      </c>
      <c r="E264" t="s">
        <v>27</v>
      </c>
      <c r="F264" t="s">
        <v>475</v>
      </c>
      <c r="G264" t="s">
        <v>29</v>
      </c>
      <c r="J264">
        <v>518.76400000000001</v>
      </c>
      <c r="K264">
        <v>8</v>
      </c>
      <c r="L264">
        <v>4</v>
      </c>
      <c r="M264">
        <v>1.9727006016995901</v>
      </c>
      <c r="N264">
        <v>1.9824606898780499</v>
      </c>
      <c r="O264">
        <v>2.62576513180942E-2</v>
      </c>
      <c r="P264">
        <v>20.147725538056701</v>
      </c>
      <c r="Q264">
        <v>5.3330227180836795E-4</v>
      </c>
      <c r="R264" t="s">
        <v>30</v>
      </c>
      <c r="S264" t="s">
        <v>31</v>
      </c>
      <c r="T264" t="s">
        <v>31</v>
      </c>
      <c r="U264" t="s">
        <v>30</v>
      </c>
      <c r="V264" t="s">
        <v>31</v>
      </c>
      <c r="W264" t="s">
        <v>31</v>
      </c>
      <c r="X264" t="s">
        <v>30</v>
      </c>
      <c r="Y264" t="s">
        <v>469</v>
      </c>
      <c r="Z264" t="s">
        <v>465</v>
      </c>
      <c r="AA264" t="s">
        <v>455</v>
      </c>
      <c r="AB264">
        <v>88</v>
      </c>
      <c r="AC264" t="s">
        <v>452</v>
      </c>
      <c r="AD264">
        <v>0.5</v>
      </c>
      <c r="AF264">
        <f t="shared" ref="AF264" si="130">IFERROR(AVERAGE(Q264:Q265),"")</f>
        <v>5.5346427025087846E-4</v>
      </c>
    </row>
    <row r="265" spans="1:32" x14ac:dyDescent="0.25">
      <c r="A265">
        <v>264</v>
      </c>
      <c r="B265" t="s">
        <v>425</v>
      </c>
      <c r="C265" t="s">
        <v>424</v>
      </c>
      <c r="D265" t="s">
        <v>26</v>
      </c>
      <c r="E265" t="s">
        <v>27</v>
      </c>
      <c r="F265" t="s">
        <v>475</v>
      </c>
      <c r="G265" t="s">
        <v>29</v>
      </c>
      <c r="J265">
        <v>518.76400000000001</v>
      </c>
      <c r="K265">
        <v>8</v>
      </c>
      <c r="L265">
        <v>4</v>
      </c>
      <c r="M265">
        <v>1.9588247971614701</v>
      </c>
      <c r="N265">
        <v>1.9824606898780499</v>
      </c>
      <c r="O265">
        <v>2.62576513180942E-2</v>
      </c>
      <c r="P265">
        <v>20.041214403447199</v>
      </c>
      <c r="Q265">
        <v>5.7362626869338898E-4</v>
      </c>
      <c r="R265" t="s">
        <v>30</v>
      </c>
      <c r="S265" t="s">
        <v>31</v>
      </c>
      <c r="T265" t="s">
        <v>31</v>
      </c>
      <c r="U265" t="s">
        <v>30</v>
      </c>
      <c r="V265" t="s">
        <v>31</v>
      </c>
      <c r="W265" t="s">
        <v>31</v>
      </c>
      <c r="X265" t="s">
        <v>30</v>
      </c>
      <c r="Y265" t="s">
        <v>469</v>
      </c>
      <c r="Z265" t="s">
        <v>465</v>
      </c>
      <c r="AA265" t="s">
        <v>455</v>
      </c>
      <c r="AB265">
        <v>88</v>
      </c>
      <c r="AC265" t="s">
        <v>452</v>
      </c>
      <c r="AD265">
        <v>0.5</v>
      </c>
    </row>
    <row r="266" spans="1:32" x14ac:dyDescent="0.25">
      <c r="A266">
        <v>265</v>
      </c>
      <c r="B266" t="s">
        <v>426</v>
      </c>
      <c r="C266" t="s">
        <v>427</v>
      </c>
      <c r="D266" t="s">
        <v>26</v>
      </c>
      <c r="E266" t="s">
        <v>27</v>
      </c>
      <c r="F266" t="s">
        <v>475</v>
      </c>
      <c r="G266" t="s">
        <v>29</v>
      </c>
      <c r="J266">
        <v>518.76400000000001</v>
      </c>
      <c r="K266">
        <v>10</v>
      </c>
      <c r="L266">
        <v>4</v>
      </c>
      <c r="M266">
        <v>1.9540810331634599</v>
      </c>
      <c r="N266">
        <v>1.9824606898780499</v>
      </c>
      <c r="O266">
        <v>2.62576513180942E-2</v>
      </c>
      <c r="P266">
        <v>21.337256027271501</v>
      </c>
      <c r="Q266">
        <v>2.3628683167862399E-4</v>
      </c>
      <c r="R266" t="s">
        <v>30</v>
      </c>
      <c r="S266" t="s">
        <v>31</v>
      </c>
      <c r="T266" t="s">
        <v>31</v>
      </c>
      <c r="U266" t="s">
        <v>30</v>
      </c>
      <c r="V266" t="s">
        <v>31</v>
      </c>
      <c r="W266" t="s">
        <v>31</v>
      </c>
      <c r="X266" t="s">
        <v>30</v>
      </c>
      <c r="Y266" t="s">
        <v>469</v>
      </c>
      <c r="Z266" t="s">
        <v>466</v>
      </c>
      <c r="AA266" t="s">
        <v>455</v>
      </c>
      <c r="AB266">
        <v>38</v>
      </c>
      <c r="AC266" t="s">
        <v>452</v>
      </c>
      <c r="AD266">
        <v>5</v>
      </c>
      <c r="AE266" t="s">
        <v>487</v>
      </c>
      <c r="AF266">
        <f t="shared" ref="AF266" si="131">IFERROR(AVERAGE(Q266:Q267),"")</f>
        <v>2.4361076772654798E-4</v>
      </c>
    </row>
    <row r="267" spans="1:32" x14ac:dyDescent="0.25">
      <c r="A267">
        <v>266</v>
      </c>
      <c r="B267" t="s">
        <v>428</v>
      </c>
      <c r="C267" t="s">
        <v>427</v>
      </c>
      <c r="D267" t="s">
        <v>26</v>
      </c>
      <c r="E267" t="s">
        <v>27</v>
      </c>
      <c r="F267" t="s">
        <v>475</v>
      </c>
      <c r="G267" t="s">
        <v>29</v>
      </c>
      <c r="J267">
        <v>518.76400000000001</v>
      </c>
      <c r="K267">
        <v>10</v>
      </c>
      <c r="L267">
        <v>4</v>
      </c>
      <c r="M267">
        <v>1.97598126285779</v>
      </c>
      <c r="N267">
        <v>1.9824606898780499</v>
      </c>
      <c r="O267">
        <v>2.62576513180942E-2</v>
      </c>
      <c r="P267">
        <v>21.2493663716897</v>
      </c>
      <c r="Q267">
        <v>2.5093470377447199E-4</v>
      </c>
      <c r="R267" t="s">
        <v>30</v>
      </c>
      <c r="S267" t="s">
        <v>31</v>
      </c>
      <c r="T267" t="s">
        <v>31</v>
      </c>
      <c r="U267" t="s">
        <v>30</v>
      </c>
      <c r="V267" t="s">
        <v>31</v>
      </c>
      <c r="W267" t="s">
        <v>31</v>
      </c>
      <c r="X267" t="s">
        <v>30</v>
      </c>
      <c r="Y267" t="s">
        <v>469</v>
      </c>
      <c r="Z267" t="s">
        <v>466</v>
      </c>
      <c r="AA267" t="s">
        <v>455</v>
      </c>
      <c r="AB267">
        <v>38</v>
      </c>
      <c r="AC267" t="s">
        <v>452</v>
      </c>
      <c r="AD267">
        <v>5</v>
      </c>
      <c r="AE267" t="s">
        <v>487</v>
      </c>
    </row>
    <row r="268" spans="1:32" x14ac:dyDescent="0.25">
      <c r="A268">
        <v>267</v>
      </c>
      <c r="B268" t="s">
        <v>429</v>
      </c>
      <c r="C268" t="s">
        <v>430</v>
      </c>
      <c r="D268" t="s">
        <v>26</v>
      </c>
      <c r="E268" t="s">
        <v>27</v>
      </c>
      <c r="F268" t="s">
        <v>475</v>
      </c>
      <c r="G268" t="s">
        <v>29</v>
      </c>
      <c r="J268">
        <v>518.76400000000001</v>
      </c>
      <c r="K268">
        <v>8</v>
      </c>
      <c r="L268">
        <v>4</v>
      </c>
      <c r="M268">
        <v>1.9698914264114</v>
      </c>
      <c r="N268">
        <v>1.9824606898780499</v>
      </c>
      <c r="O268">
        <v>2.62576513180942E-2</v>
      </c>
      <c r="P268">
        <v>21.269965945296999</v>
      </c>
      <c r="Q268">
        <v>2.4742207217669303E-4</v>
      </c>
      <c r="R268" t="s">
        <v>30</v>
      </c>
      <c r="S268" t="s">
        <v>31</v>
      </c>
      <c r="T268" t="s">
        <v>31</v>
      </c>
      <c r="U268" t="s">
        <v>30</v>
      </c>
      <c r="V268" t="s">
        <v>31</v>
      </c>
      <c r="W268" t="s">
        <v>31</v>
      </c>
      <c r="X268" t="s">
        <v>30</v>
      </c>
      <c r="Y268" t="s">
        <v>469</v>
      </c>
      <c r="Z268" t="s">
        <v>466</v>
      </c>
      <c r="AA268" t="s">
        <v>455</v>
      </c>
      <c r="AB268">
        <v>88</v>
      </c>
      <c r="AC268" t="s">
        <v>452</v>
      </c>
      <c r="AD268">
        <v>5</v>
      </c>
      <c r="AE268" t="s">
        <v>487</v>
      </c>
      <c r="AF268">
        <f t="shared" ref="AF268" si="132">IFERROR(AVERAGE(Q268:Q269),"")</f>
        <v>2.5444950367535751E-4</v>
      </c>
    </row>
    <row r="269" spans="1:32" x14ac:dyDescent="0.25">
      <c r="A269">
        <v>268</v>
      </c>
      <c r="B269" t="s">
        <v>431</v>
      </c>
      <c r="C269" t="s">
        <v>430</v>
      </c>
      <c r="D269" t="s">
        <v>26</v>
      </c>
      <c r="E269" t="s">
        <v>27</v>
      </c>
      <c r="F269" t="s">
        <v>475</v>
      </c>
      <c r="G269" t="s">
        <v>29</v>
      </c>
      <c r="J269">
        <v>518.76400000000001</v>
      </c>
      <c r="K269">
        <v>9</v>
      </c>
      <c r="L269">
        <v>4</v>
      </c>
      <c r="M269">
        <v>1.9425794221728501</v>
      </c>
      <c r="N269">
        <v>1.9824606898780499</v>
      </c>
      <c r="O269">
        <v>2.62576513180942E-2</v>
      </c>
      <c r="P269">
        <v>21.189230494712401</v>
      </c>
      <c r="Q269">
        <v>2.61476935174022E-4</v>
      </c>
      <c r="R269" t="s">
        <v>30</v>
      </c>
      <c r="S269" t="s">
        <v>31</v>
      </c>
      <c r="T269" t="s">
        <v>31</v>
      </c>
      <c r="U269" t="s">
        <v>30</v>
      </c>
      <c r="V269" t="s">
        <v>31</v>
      </c>
      <c r="W269" t="s">
        <v>31</v>
      </c>
      <c r="X269" t="s">
        <v>30</v>
      </c>
      <c r="Y269" t="s">
        <v>469</v>
      </c>
      <c r="Z269" t="s">
        <v>466</v>
      </c>
      <c r="AA269" t="s">
        <v>455</v>
      </c>
      <c r="AB269">
        <v>88</v>
      </c>
      <c r="AC269" t="s">
        <v>452</v>
      </c>
      <c r="AD269">
        <v>5</v>
      </c>
      <c r="AE269" t="s">
        <v>487</v>
      </c>
    </row>
    <row r="270" spans="1:32" x14ac:dyDescent="0.25">
      <c r="A270">
        <v>269</v>
      </c>
      <c r="B270" t="s">
        <v>432</v>
      </c>
      <c r="C270" t="s">
        <v>433</v>
      </c>
      <c r="D270" t="s">
        <v>26</v>
      </c>
      <c r="E270" t="s">
        <v>27</v>
      </c>
      <c r="F270" t="s">
        <v>475</v>
      </c>
      <c r="G270" t="s">
        <v>29</v>
      </c>
      <c r="J270">
        <v>518.76400000000001</v>
      </c>
      <c r="K270">
        <v>9</v>
      </c>
      <c r="L270">
        <v>4</v>
      </c>
      <c r="M270">
        <v>1.96992048646025</v>
      </c>
      <c r="N270">
        <v>1.9824606898780499</v>
      </c>
      <c r="O270">
        <v>2.62576513180942E-2</v>
      </c>
      <c r="P270">
        <v>20.667236875028198</v>
      </c>
      <c r="Q270">
        <v>3.7374232478333899E-4</v>
      </c>
      <c r="R270" t="s">
        <v>30</v>
      </c>
      <c r="S270" t="s">
        <v>31</v>
      </c>
      <c r="T270" t="s">
        <v>31</v>
      </c>
      <c r="U270" t="s">
        <v>30</v>
      </c>
      <c r="V270" t="s">
        <v>31</v>
      </c>
      <c r="W270" t="s">
        <v>31</v>
      </c>
      <c r="X270" t="s">
        <v>30</v>
      </c>
      <c r="Y270" t="s">
        <v>470</v>
      </c>
      <c r="Z270" t="s">
        <v>464</v>
      </c>
      <c r="AA270" t="s">
        <v>454</v>
      </c>
      <c r="AB270">
        <v>150</v>
      </c>
      <c r="AC270" t="s">
        <v>452</v>
      </c>
      <c r="AD270">
        <v>0</v>
      </c>
      <c r="AE270" t="s">
        <v>487</v>
      </c>
      <c r="AF270">
        <f t="shared" ref="AF270" si="133">IFERROR(AVERAGE(Q270:Q271),"")</f>
        <v>3.8362035925593548E-4</v>
      </c>
    </row>
    <row r="271" spans="1:32" x14ac:dyDescent="0.25">
      <c r="A271">
        <v>270</v>
      </c>
      <c r="B271" t="s">
        <v>434</v>
      </c>
      <c r="C271" t="s">
        <v>433</v>
      </c>
      <c r="D271" t="s">
        <v>26</v>
      </c>
      <c r="E271" t="s">
        <v>27</v>
      </c>
      <c r="F271" t="s">
        <v>475</v>
      </c>
      <c r="G271" t="s">
        <v>29</v>
      </c>
      <c r="J271">
        <v>518.76400000000001</v>
      </c>
      <c r="K271">
        <v>10</v>
      </c>
      <c r="L271">
        <v>4</v>
      </c>
      <c r="M271">
        <v>1.9787396828869801</v>
      </c>
      <c r="N271">
        <v>1.9824606898780499</v>
      </c>
      <c r="O271">
        <v>2.62576513180942E-2</v>
      </c>
      <c r="P271">
        <v>20.591966565065601</v>
      </c>
      <c r="Q271">
        <v>3.9349839372853197E-4</v>
      </c>
      <c r="R271" t="s">
        <v>30</v>
      </c>
      <c r="S271" t="s">
        <v>31</v>
      </c>
      <c r="T271" t="s">
        <v>31</v>
      </c>
      <c r="U271" t="s">
        <v>30</v>
      </c>
      <c r="V271" t="s">
        <v>31</v>
      </c>
      <c r="W271" t="s">
        <v>31</v>
      </c>
      <c r="X271" t="s">
        <v>30</v>
      </c>
      <c r="Y271" t="s">
        <v>470</v>
      </c>
      <c r="Z271" t="s">
        <v>464</v>
      </c>
      <c r="AA271" t="s">
        <v>454</v>
      </c>
      <c r="AB271">
        <v>150</v>
      </c>
      <c r="AC271" t="s">
        <v>452</v>
      </c>
      <c r="AD271">
        <v>0</v>
      </c>
      <c r="AE271" t="s">
        <v>487</v>
      </c>
    </row>
    <row r="272" spans="1:32" x14ac:dyDescent="0.25">
      <c r="A272">
        <v>271</v>
      </c>
      <c r="B272" t="s">
        <v>435</v>
      </c>
      <c r="C272" t="s">
        <v>436</v>
      </c>
      <c r="D272" t="s">
        <v>26</v>
      </c>
      <c r="E272" t="s">
        <v>27</v>
      </c>
      <c r="F272" t="s">
        <v>475</v>
      </c>
      <c r="G272" t="s">
        <v>29</v>
      </c>
      <c r="J272">
        <v>518.76400000000001</v>
      </c>
      <c r="K272">
        <v>9</v>
      </c>
      <c r="L272">
        <v>4</v>
      </c>
      <c r="M272">
        <v>1.9430620394282201</v>
      </c>
      <c r="N272">
        <v>1.9824606898780499</v>
      </c>
      <c r="O272">
        <v>2.62576513180942E-2</v>
      </c>
      <c r="P272">
        <v>20.101012611907699</v>
      </c>
      <c r="Q272">
        <v>5.5062601908520696E-4</v>
      </c>
      <c r="R272" t="s">
        <v>30</v>
      </c>
      <c r="S272" t="s">
        <v>31</v>
      </c>
      <c r="T272" t="s">
        <v>31</v>
      </c>
      <c r="U272" t="s">
        <v>30</v>
      </c>
      <c r="V272" t="s">
        <v>31</v>
      </c>
      <c r="W272" t="s">
        <v>31</v>
      </c>
      <c r="X272" t="s">
        <v>30</v>
      </c>
      <c r="Y272" t="s">
        <v>470</v>
      </c>
      <c r="Z272" t="s">
        <v>466</v>
      </c>
      <c r="AA272" t="s">
        <v>454</v>
      </c>
      <c r="AB272">
        <v>150</v>
      </c>
      <c r="AC272" t="s">
        <v>452</v>
      </c>
      <c r="AD272">
        <v>5</v>
      </c>
      <c r="AE272" t="s">
        <v>487</v>
      </c>
      <c r="AF272">
        <f t="shared" ref="AF272" si="134">IFERROR(AVERAGE(Q272:Q273),"")</f>
        <v>5.3681758871590305E-4</v>
      </c>
    </row>
    <row r="273" spans="1:32" x14ac:dyDescent="0.25">
      <c r="A273">
        <v>272</v>
      </c>
      <c r="B273" t="s">
        <v>437</v>
      </c>
      <c r="C273" t="s">
        <v>436</v>
      </c>
      <c r="D273" t="s">
        <v>26</v>
      </c>
      <c r="E273" t="s">
        <v>27</v>
      </c>
      <c r="F273" t="s">
        <v>475</v>
      </c>
      <c r="G273" t="s">
        <v>29</v>
      </c>
      <c r="J273">
        <v>518.76400000000001</v>
      </c>
      <c r="K273">
        <v>8</v>
      </c>
      <c r="L273">
        <v>4</v>
      </c>
      <c r="M273">
        <v>1.9580982365069699</v>
      </c>
      <c r="N273">
        <v>1.9824606898780499</v>
      </c>
      <c r="O273">
        <v>2.62576513180942E-2</v>
      </c>
      <c r="P273">
        <v>20.176204708184699</v>
      </c>
      <c r="Q273">
        <v>5.2300915834659902E-4</v>
      </c>
      <c r="R273" t="s">
        <v>30</v>
      </c>
      <c r="S273" t="s">
        <v>31</v>
      </c>
      <c r="T273" t="s">
        <v>31</v>
      </c>
      <c r="U273" t="s">
        <v>30</v>
      </c>
      <c r="V273" t="s">
        <v>31</v>
      </c>
      <c r="W273" t="s">
        <v>31</v>
      </c>
      <c r="X273" t="s">
        <v>30</v>
      </c>
      <c r="Y273" t="s">
        <v>470</v>
      </c>
      <c r="Z273" t="s">
        <v>466</v>
      </c>
      <c r="AA273" t="s">
        <v>454</v>
      </c>
      <c r="AB273">
        <v>150</v>
      </c>
      <c r="AC273" t="s">
        <v>452</v>
      </c>
      <c r="AD273">
        <v>5</v>
      </c>
      <c r="AE273" t="s">
        <v>487</v>
      </c>
    </row>
    <row r="274" spans="1:32" x14ac:dyDescent="0.25">
      <c r="A274">
        <v>273</v>
      </c>
      <c r="B274" t="s">
        <v>438</v>
      </c>
      <c r="C274" t="s">
        <v>439</v>
      </c>
      <c r="D274" t="s">
        <v>26</v>
      </c>
      <c r="E274" t="s">
        <v>27</v>
      </c>
      <c r="F274" t="s">
        <v>475</v>
      </c>
      <c r="G274" t="s">
        <v>29</v>
      </c>
      <c r="J274">
        <v>518.76400000000001</v>
      </c>
      <c r="K274">
        <v>10</v>
      </c>
      <c r="L274">
        <v>4</v>
      </c>
      <c r="M274">
        <v>1.92725305218195</v>
      </c>
      <c r="N274">
        <v>1.9824606898780499</v>
      </c>
      <c r="O274">
        <v>2.62576513180942E-2</v>
      </c>
      <c r="P274">
        <v>21.243583567408599</v>
      </c>
      <c r="Q274">
        <v>2.5192971970898199E-4</v>
      </c>
      <c r="R274" t="s">
        <v>30</v>
      </c>
      <c r="S274" t="s">
        <v>31</v>
      </c>
      <c r="T274" t="s">
        <v>31</v>
      </c>
      <c r="U274" t="s">
        <v>30</v>
      </c>
      <c r="V274" t="s">
        <v>31</v>
      </c>
      <c r="W274" t="s">
        <v>31</v>
      </c>
      <c r="X274" t="s">
        <v>30</v>
      </c>
      <c r="Y274" t="s">
        <v>470</v>
      </c>
      <c r="Z274" t="s">
        <v>466</v>
      </c>
      <c r="AA274" t="s">
        <v>455</v>
      </c>
      <c r="AB274">
        <v>150</v>
      </c>
      <c r="AC274" t="s">
        <v>452</v>
      </c>
      <c r="AD274">
        <v>5</v>
      </c>
      <c r="AE274" t="s">
        <v>487</v>
      </c>
      <c r="AF274">
        <f t="shared" ref="AF274" si="135">IFERROR(AVERAGE(Q274:Q275),"")</f>
        <v>2.5026977470486798E-4</v>
      </c>
    </row>
    <row r="275" spans="1:32" x14ac:dyDescent="0.25">
      <c r="A275">
        <v>274</v>
      </c>
      <c r="B275" t="s">
        <v>440</v>
      </c>
      <c r="C275" t="s">
        <v>439</v>
      </c>
      <c r="D275" t="s">
        <v>26</v>
      </c>
      <c r="E275" t="s">
        <v>27</v>
      </c>
      <c r="F275" t="s">
        <v>475</v>
      </c>
      <c r="G275" t="s">
        <v>29</v>
      </c>
      <c r="J275">
        <v>518.76400000000001</v>
      </c>
      <c r="K275">
        <v>8</v>
      </c>
      <c r="L275">
        <v>4</v>
      </c>
      <c r="M275">
        <v>1.9353246344808701</v>
      </c>
      <c r="N275">
        <v>1.9824606898780499</v>
      </c>
      <c r="O275">
        <v>2.62576513180942E-2</v>
      </c>
      <c r="P275">
        <v>21.262967882838598</v>
      </c>
      <c r="Q275">
        <v>2.4860982970075402E-4</v>
      </c>
      <c r="R275" t="s">
        <v>30</v>
      </c>
      <c r="S275" t="s">
        <v>31</v>
      </c>
      <c r="T275" t="s">
        <v>31</v>
      </c>
      <c r="U275" t="s">
        <v>30</v>
      </c>
      <c r="V275" t="s">
        <v>31</v>
      </c>
      <c r="W275" t="s">
        <v>31</v>
      </c>
      <c r="X275" t="s">
        <v>30</v>
      </c>
      <c r="Y275" t="s">
        <v>470</v>
      </c>
      <c r="Z275" t="s">
        <v>466</v>
      </c>
      <c r="AA275" t="s">
        <v>455</v>
      </c>
      <c r="AB275">
        <v>150</v>
      </c>
      <c r="AC275" t="s">
        <v>452</v>
      </c>
      <c r="AD275">
        <v>5</v>
      </c>
      <c r="AE275" t="s">
        <v>487</v>
      </c>
    </row>
    <row r="276" spans="1:32" x14ac:dyDescent="0.25">
      <c r="A276">
        <v>275</v>
      </c>
      <c r="B276" t="s">
        <v>441</v>
      </c>
      <c r="C276" t="s">
        <v>442</v>
      </c>
      <c r="D276" t="s">
        <v>26</v>
      </c>
      <c r="E276" t="s">
        <v>27</v>
      </c>
      <c r="F276" t="s">
        <v>475</v>
      </c>
      <c r="G276" t="s">
        <v>29</v>
      </c>
      <c r="J276">
        <v>518.76400000000001</v>
      </c>
      <c r="K276">
        <v>8</v>
      </c>
      <c r="L276">
        <v>4</v>
      </c>
      <c r="M276">
        <v>1.9316590111721801</v>
      </c>
      <c r="N276">
        <v>1.9824606898780499</v>
      </c>
      <c r="O276">
        <v>2.62576513180942E-2</v>
      </c>
      <c r="P276">
        <v>22.122078235052701</v>
      </c>
      <c r="Q276">
        <v>1.38097800262015E-4</v>
      </c>
      <c r="R276" t="s">
        <v>30</v>
      </c>
      <c r="S276" t="s">
        <v>31</v>
      </c>
      <c r="T276" t="s">
        <v>31</v>
      </c>
      <c r="U276" t="s">
        <v>30</v>
      </c>
      <c r="V276" t="s">
        <v>31</v>
      </c>
      <c r="W276" t="s">
        <v>31</v>
      </c>
      <c r="X276" t="s">
        <v>30</v>
      </c>
      <c r="Y276" t="s">
        <v>471</v>
      </c>
      <c r="Z276" t="s">
        <v>464</v>
      </c>
      <c r="AA276" t="s">
        <v>454</v>
      </c>
      <c r="AB276">
        <v>150</v>
      </c>
      <c r="AC276" t="s">
        <v>452</v>
      </c>
      <c r="AD276">
        <v>0</v>
      </c>
      <c r="AE276" t="s">
        <v>487</v>
      </c>
      <c r="AF276">
        <f t="shared" ref="AF276" si="136">IFERROR(AVERAGE(Q276:Q277),"")</f>
        <v>1.369162512506725E-4</v>
      </c>
    </row>
    <row r="277" spans="1:32" x14ac:dyDescent="0.25">
      <c r="A277">
        <v>276</v>
      </c>
      <c r="B277" t="s">
        <v>443</v>
      </c>
      <c r="C277" t="s">
        <v>442</v>
      </c>
      <c r="D277" t="s">
        <v>26</v>
      </c>
      <c r="E277" t="s">
        <v>27</v>
      </c>
      <c r="F277" t="s">
        <v>475</v>
      </c>
      <c r="G277" t="s">
        <v>29</v>
      </c>
      <c r="J277">
        <v>518.76400000000001</v>
      </c>
      <c r="K277">
        <v>9</v>
      </c>
      <c r="L277">
        <v>4</v>
      </c>
      <c r="M277">
        <v>1.9531483121870801</v>
      </c>
      <c r="N277">
        <v>1.9824606898780499</v>
      </c>
      <c r="O277">
        <v>2.62576513180942E-2</v>
      </c>
      <c r="P277">
        <v>22.1472994686997</v>
      </c>
      <c r="Q277">
        <v>1.3573470223933001E-4</v>
      </c>
      <c r="R277" t="s">
        <v>30</v>
      </c>
      <c r="S277" t="s">
        <v>31</v>
      </c>
      <c r="T277" t="s">
        <v>31</v>
      </c>
      <c r="U277" t="s">
        <v>30</v>
      </c>
      <c r="V277" t="s">
        <v>31</v>
      </c>
      <c r="W277" t="s">
        <v>31</v>
      </c>
      <c r="X277" t="s">
        <v>30</v>
      </c>
      <c r="Y277" t="s">
        <v>471</v>
      </c>
      <c r="Z277" t="s">
        <v>464</v>
      </c>
      <c r="AA277" t="s">
        <v>454</v>
      </c>
      <c r="AB277">
        <v>150</v>
      </c>
      <c r="AC277" t="s">
        <v>452</v>
      </c>
      <c r="AD277">
        <v>0</v>
      </c>
      <c r="AE277" t="s">
        <v>487</v>
      </c>
    </row>
    <row r="278" spans="1:32" x14ac:dyDescent="0.25">
      <c r="A278">
        <v>277</v>
      </c>
      <c r="B278" t="s">
        <v>444</v>
      </c>
      <c r="C278" t="s">
        <v>445</v>
      </c>
      <c r="D278" t="s">
        <v>26</v>
      </c>
      <c r="E278" t="s">
        <v>27</v>
      </c>
      <c r="F278" t="s">
        <v>475</v>
      </c>
      <c r="G278" t="s">
        <v>29</v>
      </c>
      <c r="J278">
        <v>518.76400000000001</v>
      </c>
      <c r="K278">
        <v>8</v>
      </c>
      <c r="L278">
        <v>4</v>
      </c>
      <c r="M278">
        <v>1.95334645897473</v>
      </c>
      <c r="N278">
        <v>1.9824606898780499</v>
      </c>
      <c r="O278">
        <v>2.62576513180942E-2</v>
      </c>
      <c r="P278">
        <v>22.733913889365201</v>
      </c>
      <c r="Q278">
        <v>9.0854490952373896E-5</v>
      </c>
      <c r="R278" t="s">
        <v>30</v>
      </c>
      <c r="S278" t="s">
        <v>31</v>
      </c>
      <c r="T278" t="s">
        <v>31</v>
      </c>
      <c r="U278" t="s">
        <v>30</v>
      </c>
      <c r="V278" t="s">
        <v>31</v>
      </c>
      <c r="W278" t="s">
        <v>31</v>
      </c>
      <c r="X278" t="s">
        <v>30</v>
      </c>
      <c r="Y278" t="s">
        <v>471</v>
      </c>
      <c r="Z278" t="s">
        <v>465</v>
      </c>
      <c r="AA278" t="s">
        <v>454</v>
      </c>
      <c r="AB278">
        <v>150</v>
      </c>
      <c r="AC278" t="s">
        <v>452</v>
      </c>
      <c r="AD278">
        <v>0.5</v>
      </c>
      <c r="AE278" t="s">
        <v>487</v>
      </c>
      <c r="AF278">
        <f t="shared" ref="AF278" si="137">IFERROR(AVERAGE(Q278:Q279),"")</f>
        <v>8.6301182167352748E-5</v>
      </c>
    </row>
    <row r="279" spans="1:32" x14ac:dyDescent="0.25">
      <c r="A279">
        <v>278</v>
      </c>
      <c r="B279" t="s">
        <v>446</v>
      </c>
      <c r="C279" t="s">
        <v>445</v>
      </c>
      <c r="D279" t="s">
        <v>26</v>
      </c>
      <c r="E279" t="s">
        <v>27</v>
      </c>
      <c r="F279" t="s">
        <v>475</v>
      </c>
      <c r="G279" t="s">
        <v>29</v>
      </c>
      <c r="J279">
        <v>518.76400000000001</v>
      </c>
      <c r="K279">
        <v>7</v>
      </c>
      <c r="L279">
        <v>5</v>
      </c>
      <c r="M279">
        <v>1.9224208231991</v>
      </c>
      <c r="N279">
        <v>1.9824606898780499</v>
      </c>
      <c r="O279">
        <v>2.62576513180942E-2</v>
      </c>
      <c r="P279">
        <v>22.888251804147401</v>
      </c>
      <c r="Q279">
        <v>8.17478733823316E-5</v>
      </c>
      <c r="R279" t="s">
        <v>30</v>
      </c>
      <c r="S279" t="s">
        <v>31</v>
      </c>
      <c r="T279" t="s">
        <v>31</v>
      </c>
      <c r="U279" t="s">
        <v>30</v>
      </c>
      <c r="V279" t="s">
        <v>31</v>
      </c>
      <c r="W279" t="s">
        <v>31</v>
      </c>
      <c r="X279" t="s">
        <v>30</v>
      </c>
      <c r="Y279" t="s">
        <v>471</v>
      </c>
      <c r="Z279" t="s">
        <v>465</v>
      </c>
      <c r="AA279" t="s">
        <v>454</v>
      </c>
      <c r="AB279">
        <v>150</v>
      </c>
      <c r="AC279" t="s">
        <v>452</v>
      </c>
      <c r="AD279">
        <v>0.5</v>
      </c>
      <c r="AE279" t="s">
        <v>487</v>
      </c>
    </row>
    <row r="280" spans="1:32" x14ac:dyDescent="0.25">
      <c r="A280">
        <v>279</v>
      </c>
      <c r="B280" t="s">
        <v>447</v>
      </c>
      <c r="C280" t="s">
        <v>448</v>
      </c>
      <c r="D280" t="s">
        <v>449</v>
      </c>
      <c r="E280" t="s">
        <v>27</v>
      </c>
      <c r="F280" t="s">
        <v>475</v>
      </c>
      <c r="G280" t="s">
        <v>29</v>
      </c>
      <c r="J280">
        <v>518.76400000000001</v>
      </c>
      <c r="N280">
        <v>1.9824606898780499</v>
      </c>
      <c r="O280">
        <v>2.62576513180942E-2</v>
      </c>
      <c r="R280" t="s">
        <v>31</v>
      </c>
      <c r="S280" t="s">
        <v>31</v>
      </c>
      <c r="T280" t="s">
        <v>31</v>
      </c>
      <c r="U280" t="s">
        <v>31</v>
      </c>
      <c r="V280" t="s">
        <v>31</v>
      </c>
      <c r="W280" t="s">
        <v>31</v>
      </c>
      <c r="X280" t="s">
        <v>31</v>
      </c>
      <c r="Y280" t="s">
        <v>448</v>
      </c>
      <c r="AE280" t="s">
        <v>487</v>
      </c>
      <c r="AF280" t="str">
        <f t="shared" ref="AF280" si="138">IFERROR(AVERAGE(Q280:Q281),"")</f>
        <v/>
      </c>
    </row>
    <row r="281" spans="1:32" x14ac:dyDescent="0.25">
      <c r="A281">
        <v>280</v>
      </c>
      <c r="B281" t="s">
        <v>450</v>
      </c>
      <c r="C281" t="s">
        <v>448</v>
      </c>
      <c r="D281" t="s">
        <v>449</v>
      </c>
      <c r="E281" t="s">
        <v>27</v>
      </c>
      <c r="F281" t="s">
        <v>475</v>
      </c>
      <c r="G281" t="s">
        <v>29</v>
      </c>
      <c r="J281">
        <v>518.76400000000001</v>
      </c>
      <c r="N281">
        <v>1.9824606898780499</v>
      </c>
      <c r="O281">
        <v>2.62576513180942E-2</v>
      </c>
      <c r="R281" t="s">
        <v>31</v>
      </c>
      <c r="S281" t="s">
        <v>31</v>
      </c>
      <c r="T281" t="s">
        <v>31</v>
      </c>
      <c r="U281" t="s">
        <v>31</v>
      </c>
      <c r="V281" t="s">
        <v>31</v>
      </c>
      <c r="W281" t="s">
        <v>31</v>
      </c>
      <c r="X281" t="s">
        <v>31</v>
      </c>
      <c r="Y281" t="s">
        <v>448</v>
      </c>
      <c r="AE281" t="s">
        <v>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Metadata</vt:lpstr>
      <vt:lpstr>ACLY</vt:lpstr>
      <vt:lpstr>ACSS2</vt:lpstr>
      <vt:lpstr>ELVOLV6</vt:lpstr>
      <vt:lpstr>FASN</vt:lpstr>
      <vt:lpstr>PKLR</vt:lpstr>
      <vt:lpstr>SCD1</vt:lpstr>
      <vt:lpstr>RGS16</vt:lpstr>
      <vt:lpstr>PPIA</vt:lpstr>
      <vt:lpstr>RPLP0</vt:lpstr>
      <vt:lpstr>ALL targets</vt:lpstr>
      <vt:lpstr>ALL targets_ref Norm</vt:lpstr>
      <vt:lpstr>Graphs_norm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Chorley, Brian</dc:creator>
  <cp:lastModifiedBy>Chorley, Brian</cp:lastModifiedBy>
  <dcterms:created xsi:type="dcterms:W3CDTF">2024-11-22T22:32:30Z</dcterms:created>
  <dcterms:modified xsi:type="dcterms:W3CDTF">2025-04-12T02:41:32Z</dcterms:modified>
</cp:coreProperties>
</file>