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NEW DATA FOLDER\EPA\EPA DEVEREUX REC 102021\"/>
    </mc:Choice>
  </mc:AlternateContent>
  <bookViews>
    <workbookView xWindow="0" yWindow="0" windowWidth="28800" windowHeight="12225"/>
  </bookViews>
  <sheets>
    <sheet name="DATA" sheetId="1" r:id="rId1"/>
    <sheet name="QAQC" sheetId="2" r:id="rId2"/>
    <sheet name="CHECKS" sheetId="5" r:id="rId3"/>
    <sheet name="NASL DATA DICTIONARY (2)" sheetId="4" r:id="rId4"/>
  </sheets>
  <definedNames>
    <definedName name="_xlnm.Print_Area" localSheetId="0">DATA!$A$1:$P$612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O6" i="5" l="1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5" i="5"/>
  <c r="O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5" i="5"/>
  <c r="G44" i="5"/>
  <c r="G4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5" i="5"/>
  <c r="G580" i="2" l="1"/>
  <c r="G579" i="2"/>
  <c r="G578" i="2"/>
  <c r="G577" i="2"/>
  <c r="G576" i="2"/>
  <c r="G573" i="2"/>
  <c r="G572" i="2"/>
  <c r="G571" i="2"/>
  <c r="G570" i="2"/>
  <c r="G569" i="2"/>
  <c r="I81" i="2" l="1"/>
  <c r="I80" i="2"/>
  <c r="I78" i="2" l="1"/>
  <c r="I77" i="2"/>
  <c r="I76" i="2"/>
  <c r="I75" i="2"/>
  <c r="I74" i="2"/>
  <c r="I72" i="2"/>
  <c r="I71" i="2"/>
  <c r="I70" i="2"/>
  <c r="I69" i="2"/>
</calcChain>
</file>

<file path=xl/sharedStrings.xml><?xml version="1.0" encoding="utf-8"?>
<sst xmlns="http://schemas.openxmlformats.org/spreadsheetml/2006/main" count="6645" uniqueCount="572">
  <si>
    <t>Result</t>
  </si>
  <si>
    <t>Analyst</t>
  </si>
  <si>
    <t>Parameter</t>
  </si>
  <si>
    <t>Project ID:</t>
  </si>
  <si>
    <t>Unit</t>
  </si>
  <si>
    <t>CCV</t>
  </si>
  <si>
    <t>Method</t>
  </si>
  <si>
    <t>PP</t>
  </si>
  <si>
    <t>Sample ID</t>
  </si>
  <si>
    <t>Sample Date</t>
  </si>
  <si>
    <t>Received Date</t>
  </si>
  <si>
    <t>NASL ID</t>
  </si>
  <si>
    <t>Prep Date</t>
  </si>
  <si>
    <t>Analysis Date</t>
  </si>
  <si>
    <t>Client:</t>
  </si>
  <si>
    <t>Matrix</t>
  </si>
  <si>
    <t>Dup 1</t>
  </si>
  <si>
    <t>Dup 2</t>
  </si>
  <si>
    <t>Actual</t>
  </si>
  <si>
    <t>Expected</t>
  </si>
  <si>
    <t>Original</t>
  </si>
  <si>
    <t xml:space="preserve">NUTRIENT ANALYTICAL SERVICES LABORATORY DATA REPORT  </t>
  </si>
  <si>
    <t>Chesapeake Biological Laboratory</t>
  </si>
  <si>
    <t>Jerome M. Frank-  Laboratory Manager</t>
  </si>
  <si>
    <t>Date of Issue:</t>
  </si>
  <si>
    <t>Address:</t>
  </si>
  <si>
    <t>Reference #:</t>
  </si>
  <si>
    <t>&lt;MDL/RL</t>
  </si>
  <si>
    <t>MDL/RL</t>
  </si>
  <si>
    <t>Qualifiers/</t>
  </si>
  <si>
    <t>Comments</t>
  </si>
  <si>
    <t>POC:</t>
  </si>
  <si>
    <t>Tel: 410-326-7252</t>
  </si>
  <si>
    <t>http://www.umces.edu/nutrient-analytical-services-laboratory</t>
  </si>
  <si>
    <t>146 Williams Street / P.O. Box 38</t>
  </si>
  <si>
    <t xml:space="preserve"> </t>
  </si>
  <si>
    <t>NELAC Certification #:</t>
  </si>
  <si>
    <t>(((Ra*r)-Rb)*(r/r-1)*Fs*DILUTION*EXTRACT VOL in mls)/(AREA of core*100)</t>
  </si>
  <si>
    <t>SEDIMENT PHAEOPHYTIN in mg/m2</t>
  </si>
  <si>
    <t>((Rb-Ra)*(r/r-1)*Fs*DILUTION*EXTRACT VOL in mls)/(AREA of core*100)</t>
  </si>
  <si>
    <t>(Rb*Fs*DILUTION*EXTRACT VOL in mls)/(AREA of core*100)</t>
  </si>
  <si>
    <t>TOTAL SEDIMENT CHLOROPHYLL a in mg/m2</t>
  </si>
  <si>
    <t>EQUATIONS USED TO CALCULATE SEDIMENT CHLOROPHYLL a USING EPA METHOD 445.0</t>
  </si>
  <si>
    <t>r = ACID RATIO (Rb/Ra)</t>
  </si>
  <si>
    <t>Fs = STANDARD CONCENTRATION/RFU</t>
  </si>
  <si>
    <t>Ra = RAW FLUORESCENCE (RFU) AFTER ADDING ACID</t>
  </si>
  <si>
    <t>Rb = RAW FLUORESCENCE (RFU) BEFORE ADDING ACID</t>
  </si>
  <si>
    <t>WHERE:</t>
  </si>
  <si>
    <t>NON ACID CHLOROPHYLL a WOULD USE THE SAME EQUATION AS TOTAL CHLOROPHYLL a IN ug/L</t>
  </si>
  <si>
    <t>(((Ra*r)-Rb)*(r/r-1)*Fs*DILUTION*EXTRACT VOL in mls)/VOL FILTERED in mls</t>
  </si>
  <si>
    <t>PHAEOPHYTIN in ug/L</t>
  </si>
  <si>
    <t>((Rb-Ra)*(r/r-1)*Fs*DILUTION*EXTRACT VOL in mls)/VOL FILTERED in mls</t>
  </si>
  <si>
    <t>ACTIVE CHLOROPHYLL a in ug/L</t>
  </si>
  <si>
    <t>(Rb*Fs*DILUTION*EXTRACT VOL in mls)/VOL FILTERED in mls</t>
  </si>
  <si>
    <t>TOTAL CHLOROPHYLL a in ug/L</t>
  </si>
  <si>
    <t>EQUATIONS USED TO CALCULATE CHLOROPHYLL a USING EPA METHOD 445.0</t>
  </si>
  <si>
    <t>L = &lt;MDL</t>
  </si>
  <si>
    <t>SEDIMENT</t>
  </si>
  <si>
    <t>S</t>
  </si>
  <si>
    <t>PARTICULATE</t>
  </si>
  <si>
    <t>P</t>
  </si>
  <si>
    <t>ACTIVE SEDIMENT CHLA (CORRECTED) BY FLUOROMETER</t>
  </si>
  <si>
    <t>CHL-SED-ACTIVE</t>
  </si>
  <si>
    <t>SEDIMENT PHAEOPHYTIN BY FLUOROMETER</t>
  </si>
  <si>
    <t>CHL-SED-PHAEO</t>
  </si>
  <si>
    <t>TOTAL SEDIMENT CHLA BY FLUOROMETER</t>
  </si>
  <si>
    <t>CHL-SED-TOTAL</t>
  </si>
  <si>
    <t>TOTAL ACTIVE CHLA  WELSCHMEYER METHOD BY FLUORMETER</t>
  </si>
  <si>
    <t>CHL-NON ACID</t>
  </si>
  <si>
    <t>ACTIVE CHLA (CORRECTED) BY FLUOROMETER</t>
  </si>
  <si>
    <t>CHL-ACTIVE</t>
  </si>
  <si>
    <t>PHAEOPHYTIN BY FLUOROMETER</t>
  </si>
  <si>
    <t>CHL-PHAEO</t>
  </si>
  <si>
    <t>TOTAL CHLA BY FLUOROMETER</t>
  </si>
  <si>
    <t>CHL-TOTAL</t>
  </si>
  <si>
    <t>SM5210B</t>
  </si>
  <si>
    <t>TBD</t>
  </si>
  <si>
    <t>mg/L</t>
  </si>
  <si>
    <t>BOD</t>
  </si>
  <si>
    <t>Biological Oxygen Demand</t>
  </si>
  <si>
    <t>ASTM D-1125-14</t>
  </si>
  <si>
    <t>TDS</t>
  </si>
  <si>
    <t>Total Dissolved Solids</t>
  </si>
  <si>
    <t>ASTM D-3977-97B</t>
  </si>
  <si>
    <t>SSC</t>
  </si>
  <si>
    <t>Suspended Sediment Concentration</t>
  </si>
  <si>
    <t>EPA 200.7</t>
  </si>
  <si>
    <t>Multiple</t>
  </si>
  <si>
    <t>MET</t>
  </si>
  <si>
    <t>Dissolved Metals</t>
  </si>
  <si>
    <t>EPA 130.1</t>
  </si>
  <si>
    <t>HRD</t>
  </si>
  <si>
    <t>Hardness</t>
  </si>
  <si>
    <t>SM2540</t>
  </si>
  <si>
    <t>TVS</t>
  </si>
  <si>
    <t>Total Volatile Solids</t>
  </si>
  <si>
    <t>EPA 160.2, SM2540 D-1997</t>
  </si>
  <si>
    <t>TSS</t>
  </si>
  <si>
    <t>Total Suspended Solids</t>
  </si>
  <si>
    <t>EPA 446.0, SM 10200H.2b</t>
  </si>
  <si>
    <t>ug/L</t>
  </si>
  <si>
    <t>Phaeophytin (Spectrophotometer)</t>
  </si>
  <si>
    <t>CHL-CORRECTED</t>
  </si>
  <si>
    <t>Chlorophyll (Spectrophotometer)</t>
  </si>
  <si>
    <t>EPA 445.0, Modified</t>
  </si>
  <si>
    <t xml:space="preserve">Chlorophyll, Welschmeyer </t>
  </si>
  <si>
    <t>EPA 445.0, SM10200H.3</t>
  </si>
  <si>
    <t>mg/m2</t>
  </si>
  <si>
    <t>Chlorophyll, Sediment Active (Fluorometer)</t>
  </si>
  <si>
    <t>Phaeophytin, sediment (Fluorometer)</t>
  </si>
  <si>
    <t>Chlorophyll, Sediment Total (Fluorometer)</t>
  </si>
  <si>
    <t>Chlorophyll, Active (Fluorometer)</t>
  </si>
  <si>
    <t>Phaeophytin (Fluorometer)</t>
  </si>
  <si>
    <t>Chlorophyll, Total (Fluorometer)</t>
  </si>
  <si>
    <t>EPA 366.0</t>
  </si>
  <si>
    <t>BiSi</t>
  </si>
  <si>
    <t>Biogenic Silica</t>
  </si>
  <si>
    <t>EPA 440.0</t>
  </si>
  <si>
    <t>% C</t>
  </si>
  <si>
    <t>PC</t>
  </si>
  <si>
    <t>Sediment Particulate Carbon</t>
  </si>
  <si>
    <t>% N</t>
  </si>
  <si>
    <t>PN</t>
  </si>
  <si>
    <t>Sediment Particulate Nitrogen</t>
  </si>
  <si>
    <t xml:space="preserve">ASPILA, EPA 365.1 </t>
  </si>
  <si>
    <t>% P</t>
  </si>
  <si>
    <t>PIP</t>
  </si>
  <si>
    <t>Sediment Particulate Phosphorus</t>
  </si>
  <si>
    <t>Particulate Carbon</t>
  </si>
  <si>
    <t>Particulate Nitrogen</t>
  </si>
  <si>
    <t>EPA 365.1</t>
  </si>
  <si>
    <t>Particulate Inorganic Phosphorus</t>
  </si>
  <si>
    <t xml:space="preserve">Aspila, EPA 365.1 </t>
  </si>
  <si>
    <t>Particulate Phosphorus</t>
  </si>
  <si>
    <t>Calculation using ASTM D-7573-09</t>
  </si>
  <si>
    <t>ALK</t>
  </si>
  <si>
    <t>Carbonate Alkalinity</t>
  </si>
  <si>
    <t>ASTM D-7573-09</t>
  </si>
  <si>
    <t>TIC</t>
  </si>
  <si>
    <t>Total Inorganic Carbon</t>
  </si>
  <si>
    <t>SM4110B</t>
  </si>
  <si>
    <t>Br</t>
  </si>
  <si>
    <t>Bromide</t>
  </si>
  <si>
    <t>SO4</t>
  </si>
  <si>
    <t>Sulfate</t>
  </si>
  <si>
    <t>Cl</t>
  </si>
  <si>
    <t>Chloride</t>
  </si>
  <si>
    <t>Alkaline persulfate digestion, EPA 365.1</t>
  </si>
  <si>
    <t xml:space="preserve">TDP </t>
  </si>
  <si>
    <t>Total Dissolved Phosphorus (Aquakem)</t>
  </si>
  <si>
    <t>Alkaline persulfate digestion, ASTM D-7781, EPA 353.2</t>
  </si>
  <si>
    <t xml:space="preserve">TDN </t>
  </si>
  <si>
    <t>Total Dissolved Nitrogen (Aquakem)</t>
  </si>
  <si>
    <t>TDP</t>
  </si>
  <si>
    <t>Total Dissolved Phosphorus</t>
  </si>
  <si>
    <t>Alkaline persulfate digestion, cadmium, EPA 353.2</t>
  </si>
  <si>
    <t>TDN</t>
  </si>
  <si>
    <t xml:space="preserve">Total Dissolved Nitrogen </t>
  </si>
  <si>
    <t>TOC/DOC</t>
  </si>
  <si>
    <t>Total &amp; Dissolved Organic Carbon</t>
  </si>
  <si>
    <t>EPA 366.0, SM4500-SIO2 C97,11</t>
  </si>
  <si>
    <t>mg Si/L</t>
  </si>
  <si>
    <t xml:space="preserve">Si </t>
  </si>
  <si>
    <t>Silicate</t>
  </si>
  <si>
    <t>mg P/L</t>
  </si>
  <si>
    <t xml:space="preserve">PO4 </t>
  </si>
  <si>
    <t>Phosphate (orthophosphate)</t>
  </si>
  <si>
    <t>Calculation.  [NO23] - [NO2]</t>
  </si>
  <si>
    <t>NA</t>
  </si>
  <si>
    <t>mg N/L</t>
  </si>
  <si>
    <t>NO3</t>
  </si>
  <si>
    <t>Nitrate</t>
  </si>
  <si>
    <t>Cadmium, EPA 353.2</t>
  </si>
  <si>
    <t xml:space="preserve">NO23 </t>
  </si>
  <si>
    <t>Nitrite + Nitrate (cadmium)</t>
  </si>
  <si>
    <t>Nitrite + Nitrate  (enzyme)</t>
  </si>
  <si>
    <t>Standard Methods 4500-NH3 G-1997</t>
  </si>
  <si>
    <t xml:space="preserve">NH4 </t>
  </si>
  <si>
    <t>Ammonium</t>
  </si>
  <si>
    <t>EPA 353.2</t>
  </si>
  <si>
    <t xml:space="preserve">NO2 </t>
  </si>
  <si>
    <t>Nitrite</t>
  </si>
  <si>
    <t>Link to Standard Operating Procedure Document</t>
  </si>
  <si>
    <t>Units</t>
  </si>
  <si>
    <t>Parameter - Short name</t>
  </si>
  <si>
    <t>BLANK</t>
  </si>
  <si>
    <t>Blank</t>
  </si>
  <si>
    <t>DUP</t>
  </si>
  <si>
    <t>Duplicate</t>
  </si>
  <si>
    <t>SPK</t>
  </si>
  <si>
    <t>Spike</t>
  </si>
  <si>
    <t>CRM</t>
  </si>
  <si>
    <t>Certified reference material</t>
  </si>
  <si>
    <t>Continuing calibration verification</t>
  </si>
  <si>
    <t>ICV</t>
  </si>
  <si>
    <t>Initial calibration verification</t>
  </si>
  <si>
    <t>Description</t>
  </si>
  <si>
    <t>Short name</t>
  </si>
  <si>
    <t>CBL QAQC Terms</t>
  </si>
  <si>
    <t>QC3</t>
  </si>
  <si>
    <t>QC2</t>
  </si>
  <si>
    <t>QC1</t>
  </si>
  <si>
    <t>CBL QC Data Qualifiers</t>
  </si>
  <si>
    <t xml:space="preserve">Value below method reporting limit (RL).  Actual observed value reported. </t>
  </si>
  <si>
    <t>BR</t>
  </si>
  <si>
    <t>Value below method detection limit (MDL).  Method detection limit reported.</t>
  </si>
  <si>
    <t>L</t>
  </si>
  <si>
    <t xml:space="preserve">Value below method detection limit (MDL).  Actual observed value reported. </t>
  </si>
  <si>
    <t>U</t>
  </si>
  <si>
    <t>Value exceeds a theoretical equivalent, but is within analytical precision</t>
  </si>
  <si>
    <r>
      <t xml:space="preserve">Assumed sample volume, usually based on COC </t>
    </r>
    <r>
      <rPr>
        <sz val="11"/>
        <rFont val="Arial"/>
        <family val="2"/>
      </rPr>
      <t>(pouch vol used if different from COC)</t>
    </r>
    <r>
      <rPr>
        <sz val="11"/>
        <color rgb="FF0070C0"/>
        <rFont val="Arial"/>
        <family val="2"/>
      </rPr>
      <t xml:space="preserve"> </t>
    </r>
    <r>
      <rPr>
        <sz val="11"/>
        <color theme="1"/>
        <rFont val="Arial"/>
        <family val="2"/>
      </rPr>
      <t>and only when verfication  with sampler is not possible</t>
    </r>
  </si>
  <si>
    <t>Particulates found in filtered sample</t>
  </si>
  <si>
    <t>Pad unfolded in foil pouch</t>
  </si>
  <si>
    <t>Torn filter pad</t>
  </si>
  <si>
    <t>Sample not collected</t>
  </si>
  <si>
    <t>Over 20% of sample ahered to pouch and outside of pad</t>
  </si>
  <si>
    <t>Sample size not reported - either mass or volume</t>
  </si>
  <si>
    <t xml:space="preserve">Foil pouch very wet (salty) when received from field; mean reported </t>
  </si>
  <si>
    <t>Instrument failure</t>
  </si>
  <si>
    <t>Analyzed in duplicate, results below detection limit</t>
  </si>
  <si>
    <t>Sample not preserved properly</t>
  </si>
  <si>
    <t>Sample results rejected due to quality control criteria</t>
  </si>
  <si>
    <t>Sample contaminated</t>
  </si>
  <si>
    <t>Lost results</t>
  </si>
  <si>
    <t>Sample received thawed (should have arrived frozen)</t>
  </si>
  <si>
    <t>Sample frozen when received (should have arrived un-frozen)</t>
  </si>
  <si>
    <t>Analysis conducted by another laboratory</t>
  </si>
  <si>
    <t xml:space="preserve">Insufficient sample - typically inadequate liquid volume or sediment mass required for requested analysis  </t>
  </si>
  <si>
    <t>Column P - CBL Data Qualifiers</t>
  </si>
  <si>
    <t>O</t>
  </si>
  <si>
    <t xml:space="preserve">Initials of analyst. </t>
  </si>
  <si>
    <t>N</t>
  </si>
  <si>
    <t>Analytical method number</t>
  </si>
  <si>
    <t>M</t>
  </si>
  <si>
    <t>Concentration description of analytical value.  Typically milligrams (or microgram) of element (or compound) per liter of sample, or percent of element in sample.  Ex: mg N/L, ug Chl/L, or %P.</t>
  </si>
  <si>
    <t>K</t>
  </si>
  <si>
    <t>Analytical value</t>
  </si>
  <si>
    <t>J</t>
  </si>
  <si>
    <t>I</t>
  </si>
  <si>
    <t>Target analyte of analysis.  See NASL Paramter table below</t>
  </si>
  <si>
    <t>H</t>
  </si>
  <si>
    <t>Date final analysis performed.  This will coincide with prep date for some parameters.</t>
  </si>
  <si>
    <t>G</t>
  </si>
  <si>
    <t xml:space="preserve">Some analytical methods require a digestion, extraction, or other form of processing to prepare the sample for analysis.  This will coincide with analysis date for some paramters.  </t>
  </si>
  <si>
    <t>F</t>
  </si>
  <si>
    <t>Sample matrix: W = water, S = sediment, P = particulate, Q = laboratory QAQC. See table of CBL QAQC Terms below.</t>
  </si>
  <si>
    <t>E</t>
  </si>
  <si>
    <t>Sample identifier created by NASL, cross-referenced to COC and/or sample vessel</t>
  </si>
  <si>
    <t>D</t>
  </si>
  <si>
    <t>Date sample arrived at NASL/CBL and entered the analysis queue</t>
  </si>
  <si>
    <t xml:space="preserve">C </t>
  </si>
  <si>
    <t>Date sample was taken or produced, usually indicated on COC and/or sample vessel</t>
  </si>
  <si>
    <t>B</t>
  </si>
  <si>
    <t>Sample identifier provided by client, usually indicate on COC and/or sample vessel</t>
  </si>
  <si>
    <t>A</t>
  </si>
  <si>
    <t xml:space="preserve">Description </t>
  </si>
  <si>
    <t>Title</t>
  </si>
  <si>
    <t>Column</t>
  </si>
  <si>
    <t xml:space="preserve">Data Report Column Descriptions </t>
  </si>
  <si>
    <t>NASL Data Dictionary</t>
  </si>
  <si>
    <t>QC4</t>
  </si>
  <si>
    <t>Dissolved organic carbon &gt; total organic carbon, Total Dissolved Phosphorus &gt; Total Phosphorus, Total Dissolved Nitrogen &gt; Total Nitrogen</t>
  </si>
  <si>
    <t>Samples received more than 28 days from date of collection</t>
  </si>
  <si>
    <t>Samples not analyzed within 28 days of collection</t>
  </si>
  <si>
    <t>W</t>
  </si>
  <si>
    <t>Qualifier</t>
  </si>
  <si>
    <t>Qualifiers/Comments</t>
  </si>
  <si>
    <t>QAQC Name</t>
  </si>
  <si>
    <t>&lt; MDL / RL</t>
  </si>
  <si>
    <t xml:space="preserve">An "L"  or "U" denoting the sample concentration is less than the stated MDL. MDL reported if "L". Actual value reported if "U". A "BR" denoting concentration less than the stated reporting limit. </t>
  </si>
  <si>
    <t>MDL / RL</t>
  </si>
  <si>
    <t>Method detection limit (MDL), see description below. Reporting limit (RL), see SOPs.</t>
  </si>
  <si>
    <t>Codes to indicate if any problems existed with the sample collection, preservation, transport, or analysis.  See table of "CBL Data Qualifiers" below.</t>
  </si>
  <si>
    <t xml:space="preserve">Any observations or special considerations not covered by "Qualifiers" </t>
  </si>
  <si>
    <r>
      <t>Laboratory accident, sample damaged during processing</t>
    </r>
    <r>
      <rPr>
        <sz val="11"/>
        <color rgb="FF00B050"/>
        <rFont val="Arial"/>
        <family val="2"/>
      </rPr>
      <t/>
    </r>
  </si>
  <si>
    <t>Sample not received, sample received in condition that prevents analysis</t>
  </si>
  <si>
    <t>14A</t>
  </si>
  <si>
    <t>Poor replication between pads, mean reported. Difference is within 50%.</t>
  </si>
  <si>
    <t>14B</t>
  </si>
  <si>
    <t>Poor replication between pads. Sample rejected because the difference is greater than 50%</t>
  </si>
  <si>
    <t>Sample mislabeled</t>
  </si>
  <si>
    <t>Is greater than the acid persulfate total phosphorus by less than or equal to 0.01 MG P/L</t>
  </si>
  <si>
    <t>If NO2 &gt; NO23 by &lt;/= 0.0019 MG N/L at STD. CAL of 9.0 for both, or &lt;/= 0.0030 MG N/L at a STD. CAL of 9.0 for NO2 and a STD CAL of 6.0 for NO23</t>
  </si>
  <si>
    <r>
      <t xml:space="preserve">TVS &gt; TSS, PIP </t>
    </r>
    <r>
      <rPr>
        <sz val="11"/>
        <color theme="1"/>
        <rFont val="Calibri"/>
        <family val="2"/>
      </rPr>
      <t>&gt;</t>
    </r>
    <r>
      <rPr>
        <sz val="11"/>
        <rFont val="Arial"/>
        <family val="2"/>
      </rPr>
      <t xml:space="preserve"> PP</t>
    </r>
  </si>
  <si>
    <t>Samples received within 28 days of collection, but not within 7 days of collection, thus analysis within 28 days of collection not practical</t>
  </si>
  <si>
    <t>Original analysis performed within 28 days of collection, but reanalysis/reported results performed after 28 days of collection due to instrument failures, concentration range changes, QA/QC failures, or time constraints.</t>
  </si>
  <si>
    <t>BOD final readings not taken at the 5 day ± 3 hour threshold.</t>
  </si>
  <si>
    <t xml:space="preserve">Sample collection data (such as collection date and time) omitted by client.  As a result NASL not responsible for method specified holding times. </t>
  </si>
  <si>
    <t>Sample diluted or standard calibration range changed to bring concentration/sample within linear range</t>
  </si>
  <si>
    <r>
      <t xml:space="preserve">Spike recovery is outside </t>
    </r>
    <r>
      <rPr>
        <sz val="11"/>
        <color theme="1"/>
        <rFont val="Calibri"/>
        <family val="2"/>
      </rPr>
      <t>method specified criteria</t>
    </r>
  </si>
  <si>
    <t>Duplicates are outside method specified criteria</t>
  </si>
  <si>
    <t>CRM value is outside method specified criteria</t>
  </si>
  <si>
    <t>CCV value is outside method specified criteria</t>
  </si>
  <si>
    <t>QC5</t>
  </si>
  <si>
    <t>Calibration point is outside method specified criteria</t>
  </si>
  <si>
    <t>Initial check standards run after the calibration curve</t>
  </si>
  <si>
    <t>Check standards run at set points during the analysis</t>
  </si>
  <si>
    <t>Certified standard reference material purchased from an outside vendor.</t>
  </si>
  <si>
    <t>Analytical sample which has been spiked with a known concentration.</t>
  </si>
  <si>
    <t>Laboratory or field replicate of analytical sample</t>
  </si>
  <si>
    <t>Blank water, usually ASTM Type I water. Also known as reagent water.</t>
  </si>
  <si>
    <t>NASL Parameters 2020</t>
  </si>
  <si>
    <t>2020  MDL</t>
  </si>
  <si>
    <t>ASTM D-7781</t>
  </si>
  <si>
    <t>SM5310B, EPA 415.1</t>
  </si>
  <si>
    <t>CORRECTED CHLA BY SPECTROPHOTOMETER</t>
  </si>
  <si>
    <t>PHAEO-SPEC</t>
  </si>
  <si>
    <t>PHAEOPHYTIN BY SPECTROPHOMETER</t>
  </si>
  <si>
    <t>WATER</t>
  </si>
  <si>
    <t>ACTIVE SEDIMENT CHLOROPHYLL a in mg/m2</t>
  </si>
  <si>
    <t>EQUATIONS USED TO CALCULATE CHLOROPHYLL a USING EPA METHOD 446.0</t>
  </si>
  <si>
    <t>CORRECTED CHLOROPHYLL a in ug/L</t>
  </si>
  <si>
    <t>(26.7((664b -750b) - (665a - 750a))*V1)/ (V2*CELL PATH)</t>
  </si>
  <si>
    <t>(((26.7*((1.7(665a-750a))-(664b-750b)))*V1)/(V2*CELL PATH)</t>
  </si>
  <si>
    <t>664b = ABSORBANCE AT WAVELENGTH BEFORE ADDING ACID</t>
  </si>
  <si>
    <t>665a = ABSORBANCE AT WAVELENGTH AFTER ADDING ACID</t>
  </si>
  <si>
    <t>750b and 750a = TURBIDITY BLANK</t>
  </si>
  <si>
    <t>V1 = EXTRACT VOLUME IN mls</t>
  </si>
  <si>
    <t>V2 = VOLUME FILTERED IN Liters</t>
  </si>
  <si>
    <t>CELL PATH = CUVETTE LENGTH IN cm</t>
  </si>
  <si>
    <t>JM</t>
  </si>
  <si>
    <t>ICV 1.116</t>
  </si>
  <si>
    <t>PO_68HE0B20P0457</t>
  </si>
  <si>
    <t>Devereux.Richard@epa.gov</t>
  </si>
  <si>
    <t>Devereux, Richard</t>
  </si>
  <si>
    <t>U.S. EPA</t>
  </si>
  <si>
    <t>EPA1</t>
  </si>
  <si>
    <t>NH4</t>
  </si>
  <si>
    <t>0.009/0.027</t>
  </si>
  <si>
    <t>SM4500G</t>
  </si>
  <si>
    <t>KLB</t>
  </si>
  <si>
    <t>EPA2</t>
  </si>
  <si>
    <t>EPA3</t>
  </si>
  <si>
    <t>EPA4</t>
  </si>
  <si>
    <t>EPA5</t>
  </si>
  <si>
    <t>EPA6</t>
  </si>
  <si>
    <t>EPA7</t>
  </si>
  <si>
    <t>EPA8</t>
  </si>
  <si>
    <t>EPA9</t>
  </si>
  <si>
    <t>EPA10</t>
  </si>
  <si>
    <t>EPA11</t>
  </si>
  <si>
    <t>EPA12</t>
  </si>
  <si>
    <t>EPA13</t>
  </si>
  <si>
    <t>EPA14</t>
  </si>
  <si>
    <t>EPA15</t>
  </si>
  <si>
    <t>EPA16</t>
  </si>
  <si>
    <t>EPA17</t>
  </si>
  <si>
    <t>EPA18</t>
  </si>
  <si>
    <t>EPA19</t>
  </si>
  <si>
    <t>EPA20</t>
  </si>
  <si>
    <t>EPA21</t>
  </si>
  <si>
    <t>EPA22</t>
  </si>
  <si>
    <t>EPA23</t>
  </si>
  <si>
    <t>EPA24</t>
  </si>
  <si>
    <t>EPA25</t>
  </si>
  <si>
    <t>EPA26</t>
  </si>
  <si>
    <t>EPA27</t>
  </si>
  <si>
    <t>EPA28</t>
  </si>
  <si>
    <t>EPA29</t>
  </si>
  <si>
    <t>EPA30</t>
  </si>
  <si>
    <t>EPA31</t>
  </si>
  <si>
    <t>EPA32</t>
  </si>
  <si>
    <t>EPA33</t>
  </si>
  <si>
    <t>EPA34</t>
  </si>
  <si>
    <t>EPA35</t>
  </si>
  <si>
    <t>EPA36</t>
  </si>
  <si>
    <t>EPA37</t>
  </si>
  <si>
    <t>EPA38</t>
  </si>
  <si>
    <t>EPA39</t>
  </si>
  <si>
    <t>EPA40</t>
  </si>
  <si>
    <t>EPA41</t>
  </si>
  <si>
    <t>NO2</t>
  </si>
  <si>
    <r>
      <t>0.0009</t>
    </r>
    <r>
      <rPr>
        <b/>
        <sz val="11"/>
        <color theme="1"/>
        <rFont val="Arial"/>
        <family val="2"/>
      </rPr>
      <t>/</t>
    </r>
    <r>
      <rPr>
        <sz val="11"/>
        <color theme="1"/>
        <rFont val="Arial"/>
        <family val="2"/>
      </rPr>
      <t>0.0022</t>
    </r>
  </si>
  <si>
    <t>PO4</t>
  </si>
  <si>
    <t>0.0034/0.0102</t>
  </si>
  <si>
    <t>31, L</t>
  </si>
  <si>
    <t>30, BR</t>
  </si>
  <si>
    <t>30, L</t>
  </si>
  <si>
    <t>31, BR, QC1</t>
  </si>
  <si>
    <t>31, L, QC1</t>
  </si>
  <si>
    <t xml:space="preserve">ICV 0.21 </t>
  </si>
  <si>
    <t xml:space="preserve">ICV 0.028 </t>
  </si>
  <si>
    <t xml:space="preserve">CCV 0.028 </t>
  </si>
  <si>
    <t>ICV 1.26</t>
  </si>
  <si>
    <t>CCV 1.26</t>
  </si>
  <si>
    <t>ICV 0.126</t>
  </si>
  <si>
    <t>CCV 0.126</t>
  </si>
  <si>
    <t>ICV 0.1488</t>
  </si>
  <si>
    <t>CCV 0.1488</t>
  </si>
  <si>
    <t>ICV 0.0372</t>
  </si>
  <si>
    <t>CCV 0.0372</t>
  </si>
  <si>
    <t>NO23</t>
  </si>
  <si>
    <t>0.0015/0.0056</t>
  </si>
  <si>
    <t>EPA 353.2 CADMIUM</t>
  </si>
  <si>
    <t>KB</t>
  </si>
  <si>
    <t/>
  </si>
  <si>
    <t>0.0057/0.028</t>
  </si>
  <si>
    <t>0.14 ICV</t>
  </si>
  <si>
    <t>0.14 CCV</t>
  </si>
  <si>
    <t>0.49 ICV</t>
  </si>
  <si>
    <t>0.49 CCV</t>
  </si>
  <si>
    <t>2.8 ICV</t>
  </si>
  <si>
    <t>2.8 CCV</t>
  </si>
  <si>
    <t xml:space="preserve">CRM  </t>
  </si>
  <si>
    <t>CRM/ICV</t>
  </si>
  <si>
    <t>CRM ICV</t>
  </si>
  <si>
    <t>0.0015/0.0045</t>
  </si>
  <si>
    <t>JF</t>
  </si>
  <si>
    <t>0.05/0.15</t>
  </si>
  <si>
    <t>5T</t>
  </si>
  <si>
    <t>TP</t>
  </si>
  <si>
    <t>23T</t>
  </si>
  <si>
    <t>TN</t>
  </si>
  <si>
    <t>2 SPK</t>
  </si>
  <si>
    <t>36 SPK</t>
  </si>
  <si>
    <t>9T SPK</t>
  </si>
  <si>
    <t>21T SPK</t>
  </si>
  <si>
    <t>1T</t>
  </si>
  <si>
    <t>2T</t>
  </si>
  <si>
    <t>3T</t>
  </si>
  <si>
    <t>4T</t>
  </si>
  <si>
    <t>6T</t>
  </si>
  <si>
    <t>7T</t>
  </si>
  <si>
    <t>8T</t>
  </si>
  <si>
    <t>9T</t>
  </si>
  <si>
    <t>10T</t>
  </si>
  <si>
    <t>11T</t>
  </si>
  <si>
    <t>12T</t>
  </si>
  <si>
    <t>13T</t>
  </si>
  <si>
    <t>14T</t>
  </si>
  <si>
    <t>15T</t>
  </si>
  <si>
    <t>16T</t>
  </si>
  <si>
    <t>17T</t>
  </si>
  <si>
    <t>18T</t>
  </si>
  <si>
    <t>19T</t>
  </si>
  <si>
    <t>20T</t>
  </si>
  <si>
    <t>21T</t>
  </si>
  <si>
    <t>22T</t>
  </si>
  <si>
    <t>24T</t>
  </si>
  <si>
    <t>25T</t>
  </si>
  <si>
    <t>26T</t>
  </si>
  <si>
    <t>27T</t>
  </si>
  <si>
    <t>28T</t>
  </si>
  <si>
    <t>29T</t>
  </si>
  <si>
    <t>30T</t>
  </si>
  <si>
    <t>31T</t>
  </si>
  <si>
    <t>32T</t>
  </si>
  <si>
    <t>33T</t>
  </si>
  <si>
    <t>34T</t>
  </si>
  <si>
    <t>35T</t>
  </si>
  <si>
    <t>36T</t>
  </si>
  <si>
    <t>37T</t>
  </si>
  <si>
    <t>38T</t>
  </si>
  <si>
    <t>39T</t>
  </si>
  <si>
    <t>40T</t>
  </si>
  <si>
    <t>41T</t>
  </si>
  <si>
    <t>PT001</t>
  </si>
  <si>
    <t>DOC</t>
  </si>
  <si>
    <t>mg C/L</t>
  </si>
  <si>
    <t>0.16/0.50</t>
  </si>
  <si>
    <t>CLH</t>
  </si>
  <si>
    <t>PT002</t>
  </si>
  <si>
    <t>PT003</t>
  </si>
  <si>
    <t>PT004</t>
  </si>
  <si>
    <t>PT005</t>
  </si>
  <si>
    <t>PT006</t>
  </si>
  <si>
    <t>PT007</t>
  </si>
  <si>
    <t>PT008</t>
  </si>
  <si>
    <t>PT009</t>
  </si>
  <si>
    <t>PT010</t>
  </si>
  <si>
    <t>PT011</t>
  </si>
  <si>
    <t>PT012</t>
  </si>
  <si>
    <t>PT013</t>
  </si>
  <si>
    <t>PT014</t>
  </si>
  <si>
    <t>PT015</t>
  </si>
  <si>
    <t>PT016</t>
  </si>
  <si>
    <t>PT017</t>
  </si>
  <si>
    <t>PT018</t>
  </si>
  <si>
    <t>PT019</t>
  </si>
  <si>
    <t>PT020</t>
  </si>
  <si>
    <t>PT021</t>
  </si>
  <si>
    <t>PT022</t>
  </si>
  <si>
    <t>PT023</t>
  </si>
  <si>
    <t>PT024</t>
  </si>
  <si>
    <t>PT025</t>
  </si>
  <si>
    <t>PT026</t>
  </si>
  <si>
    <t>PT027</t>
  </si>
  <si>
    <t>PT028</t>
  </si>
  <si>
    <t>PT029</t>
  </si>
  <si>
    <t>PT030</t>
  </si>
  <si>
    <t>PT031</t>
  </si>
  <si>
    <t>PT032</t>
  </si>
  <si>
    <t>PT033</t>
  </si>
  <si>
    <t>PT034</t>
  </si>
  <si>
    <t>PT035</t>
  </si>
  <si>
    <t>PT036</t>
  </si>
  <si>
    <t>PT037</t>
  </si>
  <si>
    <t>PT038</t>
  </si>
  <si>
    <t>PT039</t>
  </si>
  <si>
    <t>PT040</t>
  </si>
  <si>
    <t>PT041</t>
  </si>
  <si>
    <t>L/BR</t>
  </si>
  <si>
    <t>TOC</t>
  </si>
  <si>
    <t xml:space="preserve">PT015 </t>
  </si>
  <si>
    <t xml:space="preserve">PT025 </t>
  </si>
  <si>
    <t xml:space="preserve">PT038 </t>
  </si>
  <si>
    <t xml:space="preserve">PT008 </t>
  </si>
  <si>
    <t xml:space="preserve">PT021 </t>
  </si>
  <si>
    <t xml:space="preserve">PT033 </t>
  </si>
  <si>
    <t xml:space="preserve">PT040 </t>
  </si>
  <si>
    <t>ICV 0.9 KHP</t>
  </si>
  <si>
    <t>ICV 2.0 KHP</t>
  </si>
  <si>
    <t>ICV 7.5 KHP</t>
  </si>
  <si>
    <t>ICV 15.0 KHP</t>
  </si>
  <si>
    <t>CCV 0.5 KHP</t>
  </si>
  <si>
    <t>CCV 1.0 KHP</t>
  </si>
  <si>
    <t>CCV 5.0 KHP</t>
  </si>
  <si>
    <t>CCV 10.0 KHP</t>
  </si>
  <si>
    <t>CCV 12.0 KHP</t>
  </si>
  <si>
    <t>CCV 20.0 KHP</t>
  </si>
  <si>
    <t>BLK</t>
  </si>
  <si>
    <t>Si</t>
  </si>
  <si>
    <t>0.05/0.21</t>
  </si>
  <si>
    <t>1.4 ICV</t>
  </si>
  <si>
    <t>1.4 CCV</t>
  </si>
  <si>
    <t>7.0 ICV</t>
  </si>
  <si>
    <t>7.0 CCV</t>
  </si>
  <si>
    <t xml:space="preserve">CRM </t>
  </si>
  <si>
    <t>DHOH</t>
  </si>
  <si>
    <t>ug CHLa/L</t>
  </si>
  <si>
    <t>0.68/0.68</t>
  </si>
  <si>
    <t>30, 36</t>
  </si>
  <si>
    <t>31, 36</t>
  </si>
  <si>
    <t>0.46/0.46</t>
  </si>
  <si>
    <t>0.69/0.69</t>
  </si>
  <si>
    <t>CALIBRATION STDS</t>
  </si>
  <si>
    <t>LOT #</t>
  </si>
  <si>
    <t>EXP DATE</t>
  </si>
  <si>
    <t>SIGMA ALDRICH C6144-1MG</t>
  </si>
  <si>
    <t>BCCC6610</t>
  </si>
  <si>
    <t>SAMPLE NAME</t>
  </si>
  <si>
    <t>CALIBRATION DATE</t>
  </si>
  <si>
    <t>RFU READING @ CALIBRATION</t>
  </si>
  <si>
    <t>Actual RFU READING</t>
  </si>
  <si>
    <t>%RPD</t>
  </si>
  <si>
    <t>SECONDARY STD FILTER</t>
  </si>
  <si>
    <t>CHLA</t>
  </si>
  <si>
    <t>ACETONE BLANK</t>
  </si>
  <si>
    <t>BH01</t>
  </si>
  <si>
    <t>BH05</t>
  </si>
  <si>
    <t>BH06</t>
  </si>
  <si>
    <t>BH07</t>
  </si>
  <si>
    <t>BH08</t>
  </si>
  <si>
    <t>BH09</t>
  </si>
  <si>
    <t>BH10</t>
  </si>
  <si>
    <t>BH11</t>
  </si>
  <si>
    <t>BH12</t>
  </si>
  <si>
    <t>BH02</t>
  </si>
  <si>
    <t>BH03</t>
  </si>
  <si>
    <t>BH04</t>
  </si>
  <si>
    <t>BH11 dup</t>
  </si>
  <si>
    <t>BH10 dup</t>
  </si>
  <si>
    <t>N&amp;P CHECKS</t>
  </si>
  <si>
    <t>EPA DEVEREUX 10/20/2021</t>
  </si>
  <si>
    <t>SAMPLE ID</t>
  </si>
  <si>
    <t>DIFF</t>
  </si>
  <si>
    <t>SAMPLE DATE</t>
  </si>
  <si>
    <t>1, 30</t>
  </si>
  <si>
    <t>30, 28</t>
  </si>
  <si>
    <t>31, 28</t>
  </si>
  <si>
    <t>31, 28, 9</t>
  </si>
  <si>
    <t>PhytoTox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</si>
</sst>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"/>
    <numFmt numFmtId="166" formatCode="_-* #,##0.00_-;\-* #,##0.00_-;_-* &quot;-&quot;??_-;_-@_-"/>
    <numFmt numFmtId="167" formatCode="m/d/yyyy;@"/>
    <numFmt numFmtId="168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70C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rgb="FF00B0F0"/>
      <name val="Arial"/>
      <family val="2"/>
    </font>
    <font>
      <sz val="11"/>
      <color rgb="FF7030A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3">
    <xf numFmtId="0" fontId="0" fillId="0" borderId="0"/>
    <xf numFmtId="0" fontId="12" fillId="0" borderId="0" applyNumberFormat="0" applyFill="0" applyBorder="0" applyAlignment="0" applyProtection="0"/>
    <xf numFmtId="0" fontId="6" fillId="0" borderId="0"/>
    <xf numFmtId="0" fontId="16" fillId="0" borderId="0"/>
    <xf numFmtId="0" fontId="17" fillId="0" borderId="0"/>
    <xf numFmtId="0" fontId="18" fillId="0" borderId="0"/>
    <xf numFmtId="0" fontId="15" fillId="0" borderId="0"/>
    <xf numFmtId="0" fontId="15" fillId="0" borderId="0"/>
    <xf numFmtId="0" fontId="6" fillId="0" borderId="0"/>
    <xf numFmtId="0" fontId="16" fillId="0" borderId="0"/>
    <xf numFmtId="0" fontId="6" fillId="0" borderId="0"/>
    <xf numFmtId="166" fontId="18" fillId="0" borderId="0" applyFont="0" applyFill="0" applyBorder="0" applyAlignment="0" applyProtection="0"/>
    <xf numFmtId="0" fontId="18" fillId="0" borderId="0"/>
    <xf numFmtId="0" fontId="6" fillId="0" borderId="0"/>
    <xf numFmtId="0" fontId="15" fillId="12" borderId="21" applyNumberFormat="0" applyFont="0" applyAlignment="0" applyProtection="0"/>
    <xf numFmtId="0" fontId="2" fillId="0" borderId="0"/>
    <xf numFmtId="0" fontId="2" fillId="0" borderId="0"/>
    <xf numFmtId="0" fontId="40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6" borderId="0" applyNumberFormat="0" applyBorder="0" applyAlignment="0" applyProtection="0"/>
    <xf numFmtId="0" fontId="45" fillId="7" borderId="0" applyNumberFormat="0" applyBorder="0" applyAlignment="0" applyProtection="0"/>
    <xf numFmtId="0" fontId="46" fillId="8" borderId="0" applyNumberFormat="0" applyBorder="0" applyAlignment="0" applyProtection="0"/>
    <xf numFmtId="0" fontId="47" fillId="9" borderId="17" applyNumberFormat="0" applyAlignment="0" applyProtection="0"/>
    <xf numFmtId="0" fontId="48" fillId="10" borderId="18" applyNumberFormat="0" applyAlignment="0" applyProtection="0"/>
    <xf numFmtId="0" fontId="49" fillId="10" borderId="17" applyNumberFormat="0" applyAlignment="0" applyProtection="0"/>
    <xf numFmtId="0" fontId="50" fillId="0" borderId="19" applyNumberFormat="0" applyFill="0" applyAlignment="0" applyProtection="0"/>
    <xf numFmtId="0" fontId="51" fillId="11" borderId="20" applyNumberFormat="0" applyAlignment="0" applyProtection="0"/>
    <xf numFmtId="0" fontId="2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5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3" fillId="36" borderId="0" applyNumberFormat="0" applyBorder="0" applyAlignment="0" applyProtection="0"/>
    <xf numFmtId="0" fontId="2" fillId="0" borderId="0"/>
    <xf numFmtId="0" fontId="2" fillId="12" borderId="21" applyNumberFormat="0" applyFont="0" applyAlignment="0" applyProtection="0"/>
    <xf numFmtId="0" fontId="2" fillId="12" borderId="21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0" borderId="0"/>
    <xf numFmtId="0" fontId="15" fillId="0" borderId="0"/>
    <xf numFmtId="0" fontId="2" fillId="0" borderId="0"/>
    <xf numFmtId="0" fontId="2" fillId="0" borderId="0"/>
    <xf numFmtId="0" fontId="2" fillId="12" borderId="21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12" borderId="21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12" borderId="21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17" applyNumberFormat="0" applyAlignment="0" applyProtection="0"/>
    <xf numFmtId="0" fontId="31" fillId="10" borderId="18" applyNumberFormat="0" applyAlignment="0" applyProtection="0"/>
    <xf numFmtId="0" fontId="32" fillId="10" borderId="17" applyNumberFormat="0" applyAlignment="0" applyProtection="0"/>
    <xf numFmtId="0" fontId="33" fillId="0" borderId="19" applyNumberFormat="0" applyFill="0" applyAlignment="0" applyProtection="0"/>
    <xf numFmtId="0" fontId="34" fillId="11" borderId="20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8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38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38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38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38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38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2" fillId="0" borderId="0"/>
    <xf numFmtId="0" fontId="2" fillId="0" borderId="0"/>
    <xf numFmtId="0" fontId="2" fillId="12" borderId="21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12" borderId="21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</cellStyleXfs>
  <cellXfs count="217">
    <xf numFmtId="0" fontId="0" fillId="0" borderId="0" xfId="0"/>
    <xf numFmtId="0" fontId="7" fillId="2" borderId="0" xfId="0" applyFont="1" applyFill="1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 wrapText="1"/>
    </xf>
    <xf numFmtId="0" fontId="7" fillId="0" borderId="11" xfId="0" applyFont="1" applyBorder="1"/>
    <xf numFmtId="0" fontId="7" fillId="4" borderId="10" xfId="0" applyFont="1" applyFill="1" applyBorder="1"/>
    <xf numFmtId="0" fontId="7" fillId="0" borderId="10" xfId="0" applyFont="1" applyBorder="1"/>
    <xf numFmtId="0" fontId="7" fillId="0" borderId="10" xfId="0" applyFont="1" applyBorder="1" applyAlignment="1">
      <alignment horizontal="left"/>
    </xf>
    <xf numFmtId="0" fontId="7" fillId="0" borderId="1" xfId="0" applyFont="1" applyFill="1" applyBorder="1"/>
    <xf numFmtId="0" fontId="7" fillId="0" borderId="0" xfId="0" applyFont="1" applyFill="1" applyBorder="1"/>
    <xf numFmtId="0" fontId="7" fillId="4" borderId="0" xfId="0" applyFont="1" applyFill="1"/>
    <xf numFmtId="0" fontId="7" fillId="0" borderId="0" xfId="0" applyFont="1"/>
    <xf numFmtId="0" fontId="7" fillId="0" borderId="0" xfId="0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 wrapText="1"/>
    </xf>
    <xf numFmtId="0" fontId="11" fillId="0" borderId="0" xfId="0" applyNumberFormat="1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/>
    </xf>
    <xf numFmtId="164" fontId="10" fillId="3" borderId="0" xfId="0" applyNumberFormat="1" applyFont="1" applyFill="1" applyBorder="1" applyAlignment="1">
      <alignment horizontal="left" wrapText="1"/>
    </xf>
    <xf numFmtId="0" fontId="11" fillId="3" borderId="0" xfId="0" applyNumberFormat="1" applyFont="1" applyFill="1" applyBorder="1" applyAlignment="1">
      <alignment horizontal="left"/>
    </xf>
    <xf numFmtId="165" fontId="10" fillId="3" borderId="0" xfId="0" applyNumberFormat="1" applyFont="1" applyFill="1" applyBorder="1" applyAlignment="1">
      <alignment horizontal="left" wrapText="1"/>
    </xf>
    <xf numFmtId="0" fontId="13" fillId="0" borderId="1" xfId="1" applyFont="1" applyBorder="1"/>
    <xf numFmtId="0" fontId="13" fillId="0" borderId="1" xfId="1" applyFont="1" applyFill="1" applyBorder="1"/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2" fillId="0" borderId="1" xfId="1" applyBorder="1"/>
    <xf numFmtId="0" fontId="12" fillId="0" borderId="1" xfId="1" applyFill="1" applyBorder="1"/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7" fillId="4" borderId="10" xfId="0" applyFont="1" applyFill="1" applyBorder="1" applyAlignment="1">
      <alignment horizontal="left"/>
    </xf>
    <xf numFmtId="14" fontId="5" fillId="2" borderId="0" xfId="0" applyNumberFormat="1" applyFont="1" applyFill="1"/>
    <xf numFmtId="0" fontId="4" fillId="0" borderId="0" xfId="0" applyFont="1"/>
    <xf numFmtId="0" fontId="7" fillId="4" borderId="1" xfId="0" applyFont="1" applyFill="1" applyBorder="1"/>
    <xf numFmtId="0" fontId="4" fillId="0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14" fontId="5" fillId="3" borderId="3" xfId="0" applyNumberFormat="1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7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4" fontId="8" fillId="0" borderId="0" xfId="3" applyNumberFormat="1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11" fillId="0" borderId="0" xfId="13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 wrapText="1"/>
    </xf>
    <xf numFmtId="165" fontId="10" fillId="0" borderId="0" xfId="0" applyNumberFormat="1" applyFont="1" applyFill="1" applyAlignment="1">
      <alignment horizontal="left" wrapText="1"/>
    </xf>
    <xf numFmtId="0" fontId="4" fillId="0" borderId="0" xfId="0" applyFont="1" applyFill="1" applyBorder="1"/>
    <xf numFmtId="0" fontId="4" fillId="4" borderId="0" xfId="0" applyFont="1" applyFill="1"/>
    <xf numFmtId="0" fontId="4" fillId="0" borderId="1" xfId="0" applyFont="1" applyFill="1" applyBorder="1"/>
    <xf numFmtId="0" fontId="4" fillId="0" borderId="10" xfId="0" applyFont="1" applyFill="1" applyBorder="1"/>
    <xf numFmtId="0" fontId="4" fillId="0" borderId="9" xfId="0" applyFont="1" applyFill="1" applyBorder="1"/>
    <xf numFmtId="0" fontId="4" fillId="0" borderId="1" xfId="0" applyFont="1" applyBorder="1"/>
    <xf numFmtId="0" fontId="4" fillId="0" borderId="10" xfId="0" applyFont="1" applyBorder="1"/>
    <xf numFmtId="0" fontId="4" fillId="0" borderId="9" xfId="0" applyFont="1" applyBorder="1"/>
    <xf numFmtId="0" fontId="8" fillId="0" borderId="10" xfId="0" applyFont="1" applyBorder="1"/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4" fillId="4" borderId="1" xfId="0" applyFont="1" applyFill="1" applyBorder="1"/>
    <xf numFmtId="0" fontId="4" fillId="4" borderId="0" xfId="0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/>
    <xf numFmtId="0" fontId="7" fillId="5" borderId="0" xfId="0" applyFont="1" applyFill="1" applyBorder="1" applyAlignment="1">
      <alignment horizontal="left"/>
    </xf>
    <xf numFmtId="0" fontId="4" fillId="5" borderId="0" xfId="0" applyFont="1" applyFill="1" applyBorder="1"/>
    <xf numFmtId="0" fontId="14" fillId="0" borderId="0" xfId="0" applyFont="1" applyBorder="1"/>
    <xf numFmtId="0" fontId="4" fillId="5" borderId="9" xfId="0" applyFont="1" applyFill="1" applyBorder="1"/>
    <xf numFmtId="0" fontId="4" fillId="5" borderId="8" xfId="0" applyFont="1" applyFill="1" applyBorder="1"/>
    <xf numFmtId="0" fontId="14" fillId="0" borderId="0" xfId="0" applyFont="1"/>
    <xf numFmtId="0" fontId="4" fillId="4" borderId="9" xfId="0" applyFont="1" applyFill="1" applyBorder="1"/>
    <xf numFmtId="0" fontId="4" fillId="4" borderId="8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4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Border="1" applyAlignment="1">
      <alignment horizontal="left"/>
    </xf>
    <xf numFmtId="0" fontId="4" fillId="0" borderId="0" xfId="0" quotePrefix="1" applyFont="1" applyAlignment="1">
      <alignment horizontal="left"/>
    </xf>
    <xf numFmtId="165" fontId="4" fillId="0" borderId="0" xfId="0" quotePrefix="1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165" fontId="4" fillId="0" borderId="0" xfId="0" quotePrefix="1" applyNumberFormat="1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/>
    <xf numFmtId="0" fontId="2" fillId="0" borderId="0" xfId="0" applyFont="1" applyFill="1" applyAlignment="1">
      <alignment horizontal="left"/>
    </xf>
    <xf numFmtId="0" fontId="0" fillId="0" borderId="0" xfId="0"/>
    <xf numFmtId="14" fontId="2" fillId="0" borderId="0" xfId="0" applyNumberFormat="1" applyFont="1" applyAlignment="1">
      <alignment horizontal="left"/>
    </xf>
    <xf numFmtId="167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16" applyFont="1" applyAlignment="1">
      <alignment horizontal="left"/>
    </xf>
    <xf numFmtId="14" fontId="2" fillId="0" borderId="0" xfId="16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16" applyNumberFormat="1" applyFont="1" applyAlignment="1">
      <alignment horizontal="left"/>
    </xf>
    <xf numFmtId="164" fontId="2" fillId="0" borderId="0" xfId="16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164" fontId="8" fillId="0" borderId="0" xfId="11" applyNumberFormat="1" applyFont="1" applyFill="1" applyAlignment="1">
      <alignment horizontal="left"/>
    </xf>
    <xf numFmtId="2" fontId="2" fillId="0" borderId="0" xfId="0" applyNumberFormat="1" applyFont="1" applyAlignment="1">
      <alignment horizontal="left"/>
    </xf>
    <xf numFmtId="165" fontId="2" fillId="0" borderId="0" xfId="2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15" fontId="39" fillId="0" borderId="0" xfId="0" applyNumberFormat="1" applyFont="1" applyAlignment="1">
      <alignment horizontal="left"/>
    </xf>
    <xf numFmtId="0" fontId="39" fillId="0" borderId="0" xfId="0" applyNumberFormat="1" applyFont="1" applyAlignment="1">
      <alignment horizontal="left"/>
    </xf>
    <xf numFmtId="164" fontId="39" fillId="0" borderId="0" xfId="0" applyNumberFormat="1" applyFont="1" applyAlignment="1">
      <alignment horizontal="left"/>
    </xf>
    <xf numFmtId="0" fontId="2" fillId="0" borderId="0" xfId="73" applyFont="1" applyAlignment="1">
      <alignment horizontal="left"/>
    </xf>
    <xf numFmtId="0" fontId="0" fillId="0" borderId="0" xfId="0"/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9" fillId="0" borderId="0" xfId="0" applyNumberFormat="1" applyFont="1" applyFill="1" applyAlignment="1">
      <alignment horizontal="left"/>
    </xf>
    <xf numFmtId="2" fontId="9" fillId="0" borderId="0" xfId="0" applyNumberFormat="1" applyFont="1" applyAlignment="1">
      <alignment horizontal="left"/>
    </xf>
    <xf numFmtId="14" fontId="9" fillId="0" borderId="0" xfId="0" quotePrefix="1" applyNumberFormat="1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2" fontId="2" fillId="0" borderId="0" xfId="73" applyNumberFormat="1" applyFont="1" applyAlignment="1">
      <alignment horizontal="left"/>
    </xf>
    <xf numFmtId="14" fontId="2" fillId="0" borderId="0" xfId="73" applyNumberFormat="1" applyFont="1" applyAlignment="1">
      <alignment horizontal="left"/>
    </xf>
    <xf numFmtId="14" fontId="2" fillId="0" borderId="0" xfId="12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0" fillId="0" borderId="0" xfId="0"/>
    <xf numFmtId="164" fontId="9" fillId="0" borderId="0" xfId="0" applyNumberFormat="1" applyFont="1" applyFill="1" applyAlignment="1">
      <alignment horizontal="left" wrapText="1"/>
    </xf>
    <xf numFmtId="0" fontId="7" fillId="0" borderId="0" xfId="0" applyFont="1" applyAlignment="1">
      <alignment horizontal="left"/>
    </xf>
    <xf numFmtId="167" fontId="2" fillId="0" borderId="0" xfId="0" applyNumberFormat="1" applyFont="1" applyBorder="1" applyAlignment="1">
      <alignment horizontal="left"/>
    </xf>
    <xf numFmtId="17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119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Border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2" fontId="2" fillId="0" borderId="0" xfId="192" applyNumberFormat="1" applyFont="1" applyAlignment="1">
      <alignment horizontal="left"/>
    </xf>
    <xf numFmtId="0" fontId="2" fillId="0" borderId="0" xfId="192" applyFont="1" applyAlignment="1">
      <alignment horizontal="left"/>
    </xf>
    <xf numFmtId="1" fontId="2" fillId="0" borderId="0" xfId="73" applyNumberFormat="1" applyFont="1" applyAlignment="1">
      <alignment horizontal="left"/>
    </xf>
    <xf numFmtId="14" fontId="2" fillId="0" borderId="0" xfId="4" applyNumberFormat="1" applyFont="1" applyAlignment="1">
      <alignment horizontal="left"/>
    </xf>
    <xf numFmtId="14" fontId="2" fillId="0" borderId="0" xfId="2" applyNumberFormat="1" applyFont="1" applyAlignment="1">
      <alignment horizontal="left"/>
    </xf>
    <xf numFmtId="167" fontId="2" fillId="0" borderId="0" xfId="0" applyNumberFormat="1" applyFont="1" applyAlignment="1">
      <alignment horizontal="left"/>
    </xf>
    <xf numFmtId="0" fontId="8" fillId="0" borderId="0" xfId="4" applyFont="1" applyAlignment="1">
      <alignment horizontal="left"/>
    </xf>
    <xf numFmtId="14" fontId="2" fillId="0" borderId="0" xfId="73" applyNumberFormat="1" applyFont="1" applyFill="1" applyAlignment="1">
      <alignment horizontal="left"/>
    </xf>
    <xf numFmtId="0" fontId="9" fillId="0" borderId="0" xfId="0" applyFont="1" applyAlignment="1">
      <alignment horizontal="left" wrapText="1"/>
    </xf>
    <xf numFmtId="2" fontId="2" fillId="0" borderId="0" xfId="2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64" fontId="2" fillId="0" borderId="12" xfId="0" applyNumberFormat="1" applyFont="1" applyBorder="1" applyAlignment="1">
      <alignment horizontal="left"/>
    </xf>
    <xf numFmtId="2" fontId="9" fillId="0" borderId="0" xfId="0" applyNumberFormat="1" applyFont="1" applyBorder="1" applyAlignment="1">
      <alignment horizontal="left"/>
    </xf>
    <xf numFmtId="164" fontId="2" fillId="0" borderId="13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65" fontId="2" fillId="0" borderId="6" xfId="0" applyNumberFormat="1" applyFont="1" applyBorder="1" applyAlignment="1">
      <alignment horizontal="left"/>
    </xf>
    <xf numFmtId="2" fontId="9" fillId="0" borderId="6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164" fontId="9" fillId="0" borderId="0" xfId="0" applyNumberFormat="1" applyFont="1" applyFill="1" applyBorder="1" applyAlignment="1">
      <alignment horizontal="left"/>
    </xf>
    <xf numFmtId="164" fontId="9" fillId="0" borderId="6" xfId="0" applyNumberFormat="1" applyFont="1" applyBorder="1" applyAlignment="1">
      <alignment horizontal="left"/>
    </xf>
    <xf numFmtId="2" fontId="9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2" fontId="9" fillId="0" borderId="5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164" fontId="9" fillId="0" borderId="12" xfId="0" applyNumberFormat="1" applyFont="1" applyBorder="1" applyAlignment="1">
      <alignment horizontal="left"/>
    </xf>
    <xf numFmtId="164" fontId="9" fillId="0" borderId="12" xfId="0" applyNumberFormat="1" applyFont="1" applyFill="1" applyBorder="1" applyAlignment="1">
      <alignment horizontal="left"/>
    </xf>
    <xf numFmtId="164" fontId="9" fillId="0" borderId="5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/>
    <xf numFmtId="0" fontId="4" fillId="4" borderId="6" xfId="0" applyFont="1" applyFill="1" applyBorder="1"/>
    <xf numFmtId="0" fontId="7" fillId="0" borderId="10" xfId="0" applyFont="1" applyFill="1" applyBorder="1"/>
    <xf numFmtId="0" fontId="7" fillId="0" borderId="9" xfId="0" applyFont="1" applyFill="1" applyBorder="1"/>
    <xf numFmtId="0" fontId="4" fillId="0" borderId="10" xfId="0" applyFont="1" applyFill="1" applyBorder="1"/>
    <xf numFmtId="0" fontId="4" fillId="0" borderId="9" xfId="0" applyFont="1" applyFill="1" applyBorder="1"/>
    <xf numFmtId="0" fontId="7" fillId="4" borderId="1" xfId="0" applyFont="1" applyFill="1" applyBorder="1"/>
    <xf numFmtId="0" fontId="4" fillId="0" borderId="1" xfId="0" applyFont="1" applyFill="1" applyBorder="1"/>
    <xf numFmtId="0" fontId="4" fillId="0" borderId="10" xfId="0" applyFont="1" applyBorder="1"/>
    <xf numFmtId="0" fontId="4" fillId="0" borderId="9" xfId="0" applyFont="1" applyBorder="1"/>
    <xf numFmtId="0" fontId="4" fillId="4" borderId="1" xfId="0" applyFont="1" applyFill="1" applyBorder="1"/>
    <xf numFmtId="0" fontId="1" fillId="2" borderId="0" xfId="0" applyFont="1" applyFill="1" applyAlignment="1">
      <alignment horizontal="left"/>
    </xf>
  </cellXfs>
  <cellStyles count="193">
    <cellStyle name="20% - Accent1 2" xfId="60"/>
    <cellStyle name="20% - Accent1 3" xfId="77"/>
    <cellStyle name="20% - Accent1 4" xfId="92"/>
    <cellStyle name="20% - Accent1 5" xfId="107"/>
    <cellStyle name="20% - Accent1 6" xfId="138"/>
    <cellStyle name="20% - Accent1 7" xfId="164"/>
    <cellStyle name="20% - Accent1 8" xfId="179"/>
    <cellStyle name="20% - Accent1 9" xfId="34"/>
    <cellStyle name="20% - Accent2 2" xfId="62"/>
    <cellStyle name="20% - Accent2 3" xfId="79"/>
    <cellStyle name="20% - Accent2 4" xfId="94"/>
    <cellStyle name="20% - Accent2 5" xfId="109"/>
    <cellStyle name="20% - Accent2 6" xfId="142"/>
    <cellStyle name="20% - Accent2 7" xfId="166"/>
    <cellStyle name="20% - Accent2 8" xfId="181"/>
    <cellStyle name="20% - Accent2 9" xfId="38"/>
    <cellStyle name="20% - Accent3 2" xfId="64"/>
    <cellStyle name="20% - Accent3 3" xfId="81"/>
    <cellStyle name="20% - Accent3 4" xfId="96"/>
    <cellStyle name="20% - Accent3 5" xfId="111"/>
    <cellStyle name="20% - Accent3 6" xfId="146"/>
    <cellStyle name="20% - Accent3 7" xfId="168"/>
    <cellStyle name="20% - Accent3 8" xfId="183"/>
    <cellStyle name="20% - Accent3 9" xfId="42"/>
    <cellStyle name="20% - Accent4 2" xfId="66"/>
    <cellStyle name="20% - Accent4 3" xfId="83"/>
    <cellStyle name="20% - Accent4 4" xfId="98"/>
    <cellStyle name="20% - Accent4 5" xfId="113"/>
    <cellStyle name="20% - Accent4 6" xfId="150"/>
    <cellStyle name="20% - Accent4 7" xfId="170"/>
    <cellStyle name="20% - Accent4 8" xfId="185"/>
    <cellStyle name="20% - Accent4 9" xfId="46"/>
    <cellStyle name="20% - Accent5 2" xfId="68"/>
    <cellStyle name="20% - Accent5 3" xfId="85"/>
    <cellStyle name="20% - Accent5 4" xfId="100"/>
    <cellStyle name="20% - Accent5 5" xfId="115"/>
    <cellStyle name="20% - Accent5 6" xfId="154"/>
    <cellStyle name="20% - Accent5 7" xfId="172"/>
    <cellStyle name="20% - Accent5 8" xfId="187"/>
    <cellStyle name="20% - Accent5 9" xfId="50"/>
    <cellStyle name="20% - Accent6 2" xfId="70"/>
    <cellStyle name="20% - Accent6 3" xfId="87"/>
    <cellStyle name="20% - Accent6 4" xfId="102"/>
    <cellStyle name="20% - Accent6 5" xfId="117"/>
    <cellStyle name="20% - Accent6 6" xfId="158"/>
    <cellStyle name="20% - Accent6 7" xfId="174"/>
    <cellStyle name="20% - Accent6 8" xfId="189"/>
    <cellStyle name="20% - Accent6 9" xfId="54"/>
    <cellStyle name="40% - Accent1 2" xfId="61"/>
    <cellStyle name="40% - Accent1 3" xfId="78"/>
    <cellStyle name="40% - Accent1 4" xfId="93"/>
    <cellStyle name="40% - Accent1 5" xfId="108"/>
    <cellStyle name="40% - Accent1 6" xfId="139"/>
    <cellStyle name="40% - Accent1 7" xfId="165"/>
    <cellStyle name="40% - Accent1 8" xfId="180"/>
    <cellStyle name="40% - Accent1 9" xfId="35"/>
    <cellStyle name="40% - Accent2 2" xfId="63"/>
    <cellStyle name="40% - Accent2 3" xfId="80"/>
    <cellStyle name="40% - Accent2 4" xfId="95"/>
    <cellStyle name="40% - Accent2 5" xfId="110"/>
    <cellStyle name="40% - Accent2 6" xfId="143"/>
    <cellStyle name="40% - Accent2 7" xfId="167"/>
    <cellStyle name="40% - Accent2 8" xfId="182"/>
    <cellStyle name="40% - Accent2 9" xfId="39"/>
    <cellStyle name="40% - Accent3 2" xfId="65"/>
    <cellStyle name="40% - Accent3 3" xfId="82"/>
    <cellStyle name="40% - Accent3 4" xfId="97"/>
    <cellStyle name="40% - Accent3 5" xfId="112"/>
    <cellStyle name="40% - Accent3 6" xfId="147"/>
    <cellStyle name="40% - Accent3 7" xfId="169"/>
    <cellStyle name="40% - Accent3 8" xfId="184"/>
    <cellStyle name="40% - Accent3 9" xfId="43"/>
    <cellStyle name="40% - Accent4 2" xfId="67"/>
    <cellStyle name="40% - Accent4 3" xfId="84"/>
    <cellStyle name="40% - Accent4 4" xfId="99"/>
    <cellStyle name="40% - Accent4 5" xfId="114"/>
    <cellStyle name="40% - Accent4 6" xfId="151"/>
    <cellStyle name="40% - Accent4 7" xfId="171"/>
    <cellStyle name="40% - Accent4 8" xfId="186"/>
    <cellStyle name="40% - Accent4 9" xfId="47"/>
    <cellStyle name="40% - Accent5 2" xfId="69"/>
    <cellStyle name="40% - Accent5 3" xfId="86"/>
    <cellStyle name="40% - Accent5 4" xfId="101"/>
    <cellStyle name="40% - Accent5 5" xfId="116"/>
    <cellStyle name="40% - Accent5 6" xfId="155"/>
    <cellStyle name="40% - Accent5 7" xfId="173"/>
    <cellStyle name="40% - Accent5 8" xfId="188"/>
    <cellStyle name="40% - Accent5 9" xfId="51"/>
    <cellStyle name="40% - Accent6 2" xfId="71"/>
    <cellStyle name="40% - Accent6 3" xfId="88"/>
    <cellStyle name="40% - Accent6 4" xfId="103"/>
    <cellStyle name="40% - Accent6 5" xfId="118"/>
    <cellStyle name="40% - Accent6 6" xfId="159"/>
    <cellStyle name="40% - Accent6 7" xfId="175"/>
    <cellStyle name="40% - Accent6 8" xfId="190"/>
    <cellStyle name="40% - Accent6 9" xfId="55"/>
    <cellStyle name="60% - Accent1 2" xfId="140"/>
    <cellStyle name="60% - Accent1 3" xfId="36"/>
    <cellStyle name="60% - Accent2 2" xfId="144"/>
    <cellStyle name="60% - Accent2 3" xfId="40"/>
    <cellStyle name="60% - Accent3 2" xfId="148"/>
    <cellStyle name="60% - Accent3 3" xfId="44"/>
    <cellStyle name="60% - Accent4 2" xfId="152"/>
    <cellStyle name="60% - Accent4 3" xfId="48"/>
    <cellStyle name="60% - Accent5 2" xfId="156"/>
    <cellStyle name="60% - Accent5 3" xfId="52"/>
    <cellStyle name="60% - Accent6 2" xfId="160"/>
    <cellStyle name="60% - Accent6 3" xfId="56"/>
    <cellStyle name="Accent1 2" xfId="137"/>
    <cellStyle name="Accent1 3" xfId="33"/>
    <cellStyle name="Accent2 2" xfId="141"/>
    <cellStyle name="Accent2 3" xfId="37"/>
    <cellStyle name="Accent3 2" xfId="145"/>
    <cellStyle name="Accent3 3" xfId="41"/>
    <cellStyle name="Accent4 2" xfId="149"/>
    <cellStyle name="Accent4 3" xfId="45"/>
    <cellStyle name="Accent5 2" xfId="153"/>
    <cellStyle name="Accent5 3" xfId="49"/>
    <cellStyle name="Accent6 2" xfId="157"/>
    <cellStyle name="Accent6 3" xfId="53"/>
    <cellStyle name="Bad 2" xfId="127"/>
    <cellStyle name="Bad 3" xfId="23"/>
    <cellStyle name="Calculation 2" xfId="131"/>
    <cellStyle name="Calculation 3" xfId="27"/>
    <cellStyle name="Check Cell 2" xfId="133"/>
    <cellStyle name="Check Cell 3" xfId="29"/>
    <cellStyle name="Comma 2" xfId="11"/>
    <cellStyle name="Explanatory Text 2" xfId="135"/>
    <cellStyle name="Explanatory Text 3" xfId="31"/>
    <cellStyle name="Good 2" xfId="126"/>
    <cellStyle name="Good 3" xfId="22"/>
    <cellStyle name="Heading 1 2" xfId="122"/>
    <cellStyle name="Heading 1 3" xfId="18"/>
    <cellStyle name="Heading 2 2" xfId="123"/>
    <cellStyle name="Heading 2 3" xfId="19"/>
    <cellStyle name="Heading 3 2" xfId="124"/>
    <cellStyle name="Heading 3 3" xfId="20"/>
    <cellStyle name="Heading 4 2" xfId="125"/>
    <cellStyle name="Heading 4 3" xfId="21"/>
    <cellStyle name="Hyperlink" xfId="1" builtinId="8"/>
    <cellStyle name="Input 2" xfId="129"/>
    <cellStyle name="Input 3" xfId="25"/>
    <cellStyle name="Linked Cell 2" xfId="132"/>
    <cellStyle name="Linked Cell 3" xfId="28"/>
    <cellStyle name="Neutral 2" xfId="128"/>
    <cellStyle name="Neutral 3" xfId="24"/>
    <cellStyle name="Normal" xfId="0" builtinId="0"/>
    <cellStyle name="Normal 2" xfId="2"/>
    <cellStyle name="Normal 2 2" xfId="5"/>
    <cellStyle name="Normal 2 2 2" xfId="73"/>
    <cellStyle name="Normal 2 3" xfId="8"/>
    <cellStyle name="Normal 2 4" xfId="57"/>
    <cellStyle name="Normal 20" xfId="192"/>
    <cellStyle name="Normal 3" xfId="3"/>
    <cellStyle name="Normal 3 2" xfId="6"/>
    <cellStyle name="Normal 3 2 2" xfId="72"/>
    <cellStyle name="Normal 3 3" xfId="9"/>
    <cellStyle name="Normal 3 3 2" xfId="13"/>
    <cellStyle name="Normal 3 4" xfId="10"/>
    <cellStyle name="Normal 4" xfId="4"/>
    <cellStyle name="Normal 4 15" xfId="15"/>
    <cellStyle name="Normal 4 2" xfId="12"/>
    <cellStyle name="Normal 4 22" xfId="16"/>
    <cellStyle name="Normal 4 22 2" xfId="74"/>
    <cellStyle name="Normal 4 22 3" xfId="89"/>
    <cellStyle name="Normal 4 22 4" xfId="104"/>
    <cellStyle name="Normal 4 22 5" xfId="119"/>
    <cellStyle name="Normal 4 22 6" xfId="161"/>
    <cellStyle name="Normal 4 22 7" xfId="176"/>
    <cellStyle name="Normal 4 22 8" xfId="191"/>
    <cellStyle name="Normal 5" xfId="7"/>
    <cellStyle name="Normal 5 2" xfId="75"/>
    <cellStyle name="Normal 58" xfId="120"/>
    <cellStyle name="Normal 6" xfId="90"/>
    <cellStyle name="Normal 7" xfId="105"/>
    <cellStyle name="Normal 8" xfId="162"/>
    <cellStyle name="Normal 9" xfId="177"/>
    <cellStyle name="Note" xfId="14" builtinId="10" customBuiltin="1"/>
    <cellStyle name="Note 2" xfId="58"/>
    <cellStyle name="Note 3" xfId="59"/>
    <cellStyle name="Note 4" xfId="76"/>
    <cellStyle name="Note 5" xfId="91"/>
    <cellStyle name="Note 6" xfId="106"/>
    <cellStyle name="Note 7" xfId="163"/>
    <cellStyle name="Note 8" xfId="178"/>
    <cellStyle name="Output 2" xfId="130"/>
    <cellStyle name="Output 3" xfId="26"/>
    <cellStyle name="Title 2" xfId="121"/>
    <cellStyle name="Title 3" xfId="17"/>
    <cellStyle name="Total 2" xfId="136"/>
    <cellStyle name="Total 3" xfId="32"/>
    <cellStyle name="Warning Text 2" xfId="134"/>
    <cellStyle name="Warning Text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6</xdr:row>
      <xdr:rowOff>76199</xdr:rowOff>
    </xdr:from>
    <xdr:to>
      <xdr:col>14</xdr:col>
      <xdr:colOff>371475</xdr:colOff>
      <xdr:row>10</xdr:row>
      <xdr:rowOff>47624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4" y="1171574"/>
          <a:ext cx="14773276" cy="6953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The following person accepts responsibility for the contents of this report:</a:t>
          </a:r>
          <a:r>
            <a:rPr lang="en-US" sz="1100"/>
            <a:t>  </a:t>
          </a:r>
        </a:p>
        <a:p>
          <a:endParaRPr lang="en-US" sz="1100"/>
        </a:p>
        <a:p>
          <a:r>
            <a:rPr lang="en-US" sz="1100"/>
            <a:t>Name:__Jerome M Frank___________________Signature:___JMF__________________________________________________________Date:__02/18/2022____________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</xdr:colOff>
      <xdr:row>0</xdr:row>
      <xdr:rowOff>95250</xdr:rowOff>
    </xdr:from>
    <xdr:to>
      <xdr:col>4</xdr:col>
      <xdr:colOff>2976563</xdr:colOff>
      <xdr:row>7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4781" y="95250"/>
          <a:ext cx="2888457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NASL Quality Manual (QM), NASLDoc-053, NASL Data Dictionary 						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Effective Date: May 25, 2017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Revision No.:	2017-2									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 Series: SS-114-17 of the University of Maryland Center for Environmental Science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154781</xdr:colOff>
      <xdr:row>0</xdr:row>
      <xdr:rowOff>95250</xdr:rowOff>
    </xdr:from>
    <xdr:to>
      <xdr:col>4</xdr:col>
      <xdr:colOff>2976563</xdr:colOff>
      <xdr:row>7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781" y="95250"/>
          <a:ext cx="10222707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NASL Quality Manual (QM), NASLDoc-053, NASL Data Dictionary 						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Effective Date: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May 1, 2020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Revision No.:	2020-1									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 Series: SS-114-17 of the University of Maryland Center for Environmental Science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2"/>
  <sheetViews>
    <sheetView tabSelected="1" zoomScaleNormal="100" workbookViewId="0">
      <selection activeCell="J487" sqref="J487:J527"/>
    </sheetView>
  </sheetViews>
  <sheetFormatPr defaultRowHeight="14.25" x14ac:dyDescent="0.2"/>
  <cols>
    <col min="1" max="1" width="19" style="3" customWidth="1"/>
    <col min="2" max="2" width="15.42578125" style="3" customWidth="1"/>
    <col min="3" max="3" width="17.140625" style="3" customWidth="1"/>
    <col min="4" max="4" width="12.28515625" style="3" customWidth="1"/>
    <col min="5" max="5" width="10.42578125" style="3" customWidth="1"/>
    <col min="6" max="6" width="12.28515625" style="3" customWidth="1"/>
    <col min="7" max="7" width="14.42578125" style="3" customWidth="1"/>
    <col min="8" max="8" width="14" style="3" customWidth="1"/>
    <col min="9" max="9" width="10.85546875" style="3" customWidth="1"/>
    <col min="10" max="10" width="11.85546875" style="3" customWidth="1"/>
    <col min="11" max="11" width="13" style="3" customWidth="1"/>
    <col min="12" max="12" width="15.7109375" style="3" customWidth="1"/>
    <col min="13" max="13" width="24" style="3" customWidth="1"/>
    <col min="14" max="14" width="12.7109375" style="3" customWidth="1"/>
    <col min="15" max="15" width="12.28515625" style="3" customWidth="1"/>
    <col min="16" max="16384" width="9.140625" style="3"/>
  </cols>
  <sheetData>
    <row r="1" spans="1:18" s="1" customFormat="1" ht="15" x14ac:dyDescent="0.25">
      <c r="A1" s="1" t="s">
        <v>21</v>
      </c>
    </row>
    <row r="2" spans="1:18" s="2" customFormat="1" x14ac:dyDescent="0.2">
      <c r="A2" s="2" t="s">
        <v>22</v>
      </c>
    </row>
    <row r="3" spans="1:18" s="2" customFormat="1" x14ac:dyDescent="0.2">
      <c r="A3" s="2" t="s">
        <v>34</v>
      </c>
      <c r="J3" s="4"/>
    </row>
    <row r="4" spans="1:18" s="2" customFormat="1" x14ac:dyDescent="0.2">
      <c r="A4" s="2" t="s">
        <v>32</v>
      </c>
    </row>
    <row r="5" spans="1:18" s="2" customFormat="1" x14ac:dyDescent="0.2">
      <c r="A5" s="2" t="s">
        <v>33</v>
      </c>
    </row>
    <row r="6" spans="1:18" s="2" customFormat="1" x14ac:dyDescent="0.2">
      <c r="A6" s="2" t="s">
        <v>23</v>
      </c>
    </row>
    <row r="7" spans="1:18" s="2" customFormat="1" x14ac:dyDescent="0.2"/>
    <row r="8" spans="1:18" s="2" customFormat="1" x14ac:dyDescent="0.2"/>
    <row r="9" spans="1:18" s="2" customFormat="1" x14ac:dyDescent="0.2"/>
    <row r="10" spans="1:18" s="2" customFormat="1" x14ac:dyDescent="0.2"/>
    <row r="11" spans="1:18" s="2" customFormat="1" x14ac:dyDescent="0.2"/>
    <row r="12" spans="1:18" s="2" customFormat="1" x14ac:dyDescent="0.2">
      <c r="A12" s="2" t="s">
        <v>36</v>
      </c>
      <c r="B12" s="2">
        <v>12066</v>
      </c>
      <c r="D12" s="5"/>
      <c r="E12" s="6"/>
    </row>
    <row r="13" spans="1:18" s="2" customFormat="1" x14ac:dyDescent="0.2">
      <c r="A13" s="2" t="s">
        <v>24</v>
      </c>
      <c r="B13" s="40">
        <v>42914</v>
      </c>
      <c r="D13" s="5"/>
      <c r="E13" s="6"/>
      <c r="H13" s="4"/>
      <c r="P13" s="4"/>
    </row>
    <row r="14" spans="1:18" s="2" customFormat="1" x14ac:dyDescent="0.2">
      <c r="D14" s="5"/>
      <c r="E14" s="6"/>
      <c r="H14" s="5"/>
      <c r="I14" s="5"/>
      <c r="J14" s="5"/>
      <c r="P14" s="5"/>
      <c r="Q14" s="5"/>
      <c r="R14" s="5"/>
    </row>
    <row r="15" spans="1:18" s="2" customFormat="1" x14ac:dyDescent="0.2">
      <c r="C15" s="5"/>
      <c r="D15" s="5"/>
      <c r="E15" s="5"/>
      <c r="H15" s="5"/>
      <c r="I15" s="5"/>
      <c r="J15" s="5"/>
      <c r="P15" s="5"/>
      <c r="Q15" s="5"/>
      <c r="R15" s="5"/>
    </row>
    <row r="16" spans="1:18" s="2" customFormat="1" x14ac:dyDescent="0.2">
      <c r="A16" s="2" t="s">
        <v>14</v>
      </c>
      <c r="B16" s="108" t="s">
        <v>325</v>
      </c>
      <c r="C16" s="5"/>
      <c r="D16" s="5"/>
      <c r="E16" s="5"/>
      <c r="F16" s="5"/>
      <c r="I16" s="5"/>
      <c r="J16" s="5"/>
      <c r="K16" s="5"/>
      <c r="P16" s="5"/>
      <c r="Q16" s="5"/>
      <c r="R16" s="5"/>
    </row>
    <row r="17" spans="1:19" s="2" customFormat="1" x14ac:dyDescent="0.2">
      <c r="A17" s="2" t="s">
        <v>3</v>
      </c>
      <c r="B17" s="216" t="s">
        <v>571</v>
      </c>
      <c r="C17" s="5"/>
      <c r="D17" s="5"/>
      <c r="E17" s="5"/>
      <c r="F17" s="5"/>
      <c r="G17" s="5"/>
      <c r="H17" s="5"/>
      <c r="I17" s="5"/>
      <c r="J17" s="7"/>
      <c r="K17" s="8"/>
      <c r="L17" s="8"/>
      <c r="Q17" s="5"/>
      <c r="R17" s="5"/>
      <c r="S17" s="5"/>
    </row>
    <row r="18" spans="1:19" s="2" customFormat="1" x14ac:dyDescent="0.2">
      <c r="A18" s="2" t="s">
        <v>26</v>
      </c>
      <c r="B18" s="109" t="s">
        <v>322</v>
      </c>
      <c r="C18" s="5"/>
      <c r="D18" s="5"/>
      <c r="E18" s="5"/>
      <c r="F18" s="5"/>
      <c r="G18" s="5"/>
      <c r="H18" s="5"/>
      <c r="I18" s="5"/>
      <c r="J18" s="7"/>
      <c r="K18" s="8"/>
      <c r="L18" s="8"/>
    </row>
    <row r="19" spans="1:19" s="2" customFormat="1" x14ac:dyDescent="0.2">
      <c r="A19" s="2" t="s">
        <v>31</v>
      </c>
      <c r="B19" s="111" t="s">
        <v>324</v>
      </c>
      <c r="C19" s="5"/>
      <c r="D19" s="5"/>
      <c r="E19" s="5"/>
      <c r="F19" s="5"/>
      <c r="G19" s="5"/>
      <c r="H19" s="5"/>
      <c r="I19" s="5"/>
      <c r="J19" s="7"/>
      <c r="K19" s="8"/>
      <c r="L19" s="8"/>
    </row>
    <row r="20" spans="1:19" s="2" customFormat="1" x14ac:dyDescent="0.2">
      <c r="A20" s="2" t="s">
        <v>25</v>
      </c>
      <c r="B20" s="110" t="s">
        <v>323</v>
      </c>
      <c r="C20" s="5"/>
      <c r="D20" s="5"/>
      <c r="E20" s="5"/>
      <c r="F20" s="5"/>
      <c r="G20" s="5"/>
      <c r="H20" s="5"/>
      <c r="I20" s="5"/>
      <c r="J20" s="7"/>
      <c r="K20" s="8"/>
      <c r="L20" s="8"/>
    </row>
    <row r="21" spans="1:19" s="2" customFormat="1" x14ac:dyDescent="0.2">
      <c r="B21" s="2" t="s">
        <v>35</v>
      </c>
      <c r="C21" s="5"/>
      <c r="D21" s="5"/>
      <c r="E21" s="5"/>
      <c r="F21" s="5"/>
      <c r="G21" s="5"/>
      <c r="H21" s="5"/>
      <c r="I21" s="5"/>
      <c r="J21" s="7"/>
      <c r="K21" s="8"/>
      <c r="L21" s="8"/>
    </row>
    <row r="22" spans="1:19" s="2" customFormat="1" x14ac:dyDescent="0.2">
      <c r="C22" s="5"/>
      <c r="D22" s="5"/>
      <c r="E22" s="5"/>
      <c r="F22" s="5"/>
      <c r="G22" s="5"/>
      <c r="H22" s="5"/>
      <c r="I22" s="5"/>
      <c r="J22" s="7"/>
      <c r="K22" s="8"/>
      <c r="L22" s="8"/>
    </row>
    <row r="23" spans="1:19" s="48" customFormat="1" ht="15" x14ac:dyDescent="0.25">
      <c r="A23" s="44"/>
      <c r="B23" s="45"/>
      <c r="C23" s="45"/>
      <c r="D23" s="46"/>
      <c r="E23" s="46"/>
      <c r="F23" s="45"/>
      <c r="G23" s="45"/>
      <c r="H23" s="45"/>
      <c r="I23" s="45"/>
      <c r="J23" s="45"/>
      <c r="K23" s="45"/>
      <c r="L23" s="45"/>
      <c r="M23" s="45"/>
      <c r="N23" s="45"/>
      <c r="O23" s="47" t="s">
        <v>29</v>
      </c>
    </row>
    <row r="24" spans="1:19" s="51" customFormat="1" ht="15" x14ac:dyDescent="0.25">
      <c r="A24" s="49" t="s">
        <v>8</v>
      </c>
      <c r="B24" s="21" t="s">
        <v>9</v>
      </c>
      <c r="C24" s="21" t="s">
        <v>10</v>
      </c>
      <c r="D24" s="21" t="s">
        <v>11</v>
      </c>
      <c r="E24" s="21" t="s">
        <v>15</v>
      </c>
      <c r="F24" s="21" t="s">
        <v>12</v>
      </c>
      <c r="G24" s="21" t="s">
        <v>13</v>
      </c>
      <c r="H24" s="21" t="s">
        <v>2</v>
      </c>
      <c r="I24" s="21" t="s">
        <v>27</v>
      </c>
      <c r="J24" s="21" t="s">
        <v>0</v>
      </c>
      <c r="K24" s="22" t="s">
        <v>4</v>
      </c>
      <c r="L24" s="22" t="s">
        <v>28</v>
      </c>
      <c r="M24" s="23" t="s">
        <v>6</v>
      </c>
      <c r="N24" s="24" t="s">
        <v>1</v>
      </c>
      <c r="O24" s="50" t="s">
        <v>30</v>
      </c>
    </row>
    <row r="25" spans="1:19" s="54" customFormat="1" x14ac:dyDescent="0.2">
      <c r="A25" s="118" t="s">
        <v>548</v>
      </c>
      <c r="B25" s="171">
        <v>44460</v>
      </c>
      <c r="C25" s="115">
        <v>44489</v>
      </c>
      <c r="D25" s="120" t="s">
        <v>326</v>
      </c>
      <c r="E25" s="116" t="s">
        <v>264</v>
      </c>
      <c r="F25" s="117">
        <v>44516</v>
      </c>
      <c r="G25" s="117">
        <v>44516</v>
      </c>
      <c r="H25" s="116" t="s">
        <v>327</v>
      </c>
      <c r="I25" s="118"/>
      <c r="J25" s="120">
        <v>0.156</v>
      </c>
      <c r="K25" s="119" t="s">
        <v>169</v>
      </c>
      <c r="L25" s="119" t="s">
        <v>328</v>
      </c>
      <c r="M25" s="119" t="s">
        <v>329</v>
      </c>
      <c r="N25" s="119" t="s">
        <v>330</v>
      </c>
      <c r="O25" s="120">
        <v>30</v>
      </c>
      <c r="P25" s="120"/>
      <c r="Q25" s="120"/>
      <c r="R25" s="120"/>
    </row>
    <row r="26" spans="1:19" s="54" customFormat="1" x14ac:dyDescent="0.2">
      <c r="A26" s="118" t="s">
        <v>549</v>
      </c>
      <c r="B26" s="171">
        <v>44460</v>
      </c>
      <c r="C26" s="115">
        <v>44489</v>
      </c>
      <c r="D26" s="120" t="s">
        <v>331</v>
      </c>
      <c r="E26" s="116" t="s">
        <v>264</v>
      </c>
      <c r="F26" s="117">
        <v>44516</v>
      </c>
      <c r="G26" s="117">
        <v>44516</v>
      </c>
      <c r="H26" s="116" t="s">
        <v>327</v>
      </c>
      <c r="I26" s="118"/>
      <c r="J26" s="127">
        <v>0.13</v>
      </c>
      <c r="K26" s="119" t="s">
        <v>169</v>
      </c>
      <c r="L26" s="119" t="s">
        <v>328</v>
      </c>
      <c r="M26" s="119" t="s">
        <v>329</v>
      </c>
      <c r="N26" s="119" t="s">
        <v>330</v>
      </c>
      <c r="O26" s="120">
        <v>30</v>
      </c>
      <c r="P26" s="161"/>
      <c r="Q26" s="161"/>
      <c r="R26" s="120"/>
    </row>
    <row r="27" spans="1:19" s="54" customFormat="1" x14ac:dyDescent="0.2">
      <c r="A27" s="118" t="s">
        <v>550</v>
      </c>
      <c r="B27" s="171">
        <v>44460</v>
      </c>
      <c r="C27" s="115">
        <v>44489</v>
      </c>
      <c r="D27" s="120" t="s">
        <v>332</v>
      </c>
      <c r="E27" s="116" t="s">
        <v>264</v>
      </c>
      <c r="F27" s="117">
        <v>44516</v>
      </c>
      <c r="G27" s="117">
        <v>44516</v>
      </c>
      <c r="H27" s="116" t="s">
        <v>327</v>
      </c>
      <c r="I27" s="118" t="s">
        <v>206</v>
      </c>
      <c r="J27" s="127">
        <v>8.9999999999999993E-3</v>
      </c>
      <c r="K27" s="119" t="s">
        <v>169</v>
      </c>
      <c r="L27" s="119" t="s">
        <v>328</v>
      </c>
      <c r="M27" s="119" t="s">
        <v>329</v>
      </c>
      <c r="N27" s="119" t="s">
        <v>330</v>
      </c>
      <c r="O27" s="120">
        <v>30</v>
      </c>
      <c r="P27" s="161"/>
      <c r="Q27" s="161"/>
      <c r="R27" s="120"/>
    </row>
    <row r="28" spans="1:19" s="54" customFormat="1" x14ac:dyDescent="0.2">
      <c r="A28" s="118" t="s">
        <v>551</v>
      </c>
      <c r="B28" s="171">
        <v>44460</v>
      </c>
      <c r="C28" s="115">
        <v>44489</v>
      </c>
      <c r="D28" s="120" t="s">
        <v>333</v>
      </c>
      <c r="E28" s="116" t="s">
        <v>264</v>
      </c>
      <c r="F28" s="117">
        <v>44516</v>
      </c>
      <c r="G28" s="117">
        <v>44516</v>
      </c>
      <c r="H28" s="116" t="s">
        <v>327</v>
      </c>
      <c r="I28" s="118"/>
      <c r="J28" s="127">
        <v>0.05</v>
      </c>
      <c r="K28" s="119" t="s">
        <v>169</v>
      </c>
      <c r="L28" s="119" t="s">
        <v>328</v>
      </c>
      <c r="M28" s="119" t="s">
        <v>329</v>
      </c>
      <c r="N28" s="119" t="s">
        <v>330</v>
      </c>
      <c r="O28" s="120">
        <v>30</v>
      </c>
      <c r="P28" s="161"/>
      <c r="Q28" s="161"/>
      <c r="R28" s="120"/>
    </row>
    <row r="29" spans="1:19" s="54" customFormat="1" x14ac:dyDescent="0.2">
      <c r="A29" s="161" t="s">
        <v>552</v>
      </c>
      <c r="B29" s="171">
        <v>44460</v>
      </c>
      <c r="C29" s="115">
        <v>44489</v>
      </c>
      <c r="D29" s="120" t="s">
        <v>334</v>
      </c>
      <c r="E29" s="116" t="s">
        <v>264</v>
      </c>
      <c r="F29" s="117">
        <v>44516</v>
      </c>
      <c r="G29" s="117">
        <v>44516</v>
      </c>
      <c r="H29" s="116" t="s">
        <v>327</v>
      </c>
      <c r="I29" s="118"/>
      <c r="J29" s="127">
        <v>9.5000000000000001E-2</v>
      </c>
      <c r="K29" s="119" t="s">
        <v>169</v>
      </c>
      <c r="L29" s="119" t="s">
        <v>328</v>
      </c>
      <c r="M29" s="119" t="s">
        <v>329</v>
      </c>
      <c r="N29" s="119" t="s">
        <v>330</v>
      </c>
      <c r="O29" s="120">
        <v>30</v>
      </c>
      <c r="P29" s="161"/>
      <c r="Q29" s="161"/>
      <c r="R29" s="120"/>
    </row>
    <row r="30" spans="1:19" s="54" customFormat="1" x14ac:dyDescent="0.2">
      <c r="A30" s="118" t="s">
        <v>553</v>
      </c>
      <c r="B30" s="171">
        <v>44460</v>
      </c>
      <c r="C30" s="115">
        <v>44489</v>
      </c>
      <c r="D30" s="120" t="s">
        <v>335</v>
      </c>
      <c r="E30" s="116" t="s">
        <v>264</v>
      </c>
      <c r="F30" s="117">
        <v>44516</v>
      </c>
      <c r="G30" s="117">
        <v>44516</v>
      </c>
      <c r="H30" s="116" t="s">
        <v>327</v>
      </c>
      <c r="I30" s="118" t="s">
        <v>204</v>
      </c>
      <c r="J30" s="127">
        <v>1.2999999999999999E-2</v>
      </c>
      <c r="K30" s="119" t="s">
        <v>169</v>
      </c>
      <c r="L30" s="119" t="s">
        <v>328</v>
      </c>
      <c r="M30" s="119" t="s">
        <v>329</v>
      </c>
      <c r="N30" s="119" t="s">
        <v>330</v>
      </c>
      <c r="O30" s="120">
        <v>30</v>
      </c>
      <c r="P30" s="161"/>
      <c r="Q30" s="161"/>
      <c r="R30" s="120"/>
    </row>
    <row r="31" spans="1:19" s="54" customFormat="1" x14ac:dyDescent="0.2">
      <c r="A31" s="161" t="s">
        <v>554</v>
      </c>
      <c r="B31" s="171">
        <v>44460</v>
      </c>
      <c r="C31" s="115">
        <v>44489</v>
      </c>
      <c r="D31" s="120" t="s">
        <v>336</v>
      </c>
      <c r="E31" s="116" t="s">
        <v>264</v>
      </c>
      <c r="F31" s="117">
        <v>44516</v>
      </c>
      <c r="G31" s="117">
        <v>44516</v>
      </c>
      <c r="H31" s="116" t="s">
        <v>327</v>
      </c>
      <c r="I31" s="118" t="s">
        <v>204</v>
      </c>
      <c r="J31" s="127">
        <v>1.9E-2</v>
      </c>
      <c r="K31" s="119" t="s">
        <v>169</v>
      </c>
      <c r="L31" s="119" t="s">
        <v>328</v>
      </c>
      <c r="M31" s="119" t="s">
        <v>329</v>
      </c>
      <c r="N31" s="119" t="s">
        <v>330</v>
      </c>
      <c r="O31" s="120">
        <v>30</v>
      </c>
      <c r="P31" s="161"/>
      <c r="Q31" s="161"/>
      <c r="R31" s="120"/>
    </row>
    <row r="32" spans="1:19" s="54" customFormat="1" x14ac:dyDescent="0.2">
      <c r="A32" s="118" t="s">
        <v>555</v>
      </c>
      <c r="B32" s="171">
        <v>44460</v>
      </c>
      <c r="C32" s="115">
        <v>44489</v>
      </c>
      <c r="D32" s="120" t="s">
        <v>337</v>
      </c>
      <c r="E32" s="116" t="s">
        <v>264</v>
      </c>
      <c r="F32" s="117">
        <v>44516</v>
      </c>
      <c r="G32" s="117">
        <v>44516</v>
      </c>
      <c r="H32" s="116" t="s">
        <v>327</v>
      </c>
      <c r="I32" s="118" t="s">
        <v>206</v>
      </c>
      <c r="J32" s="127">
        <v>8.9999999999999993E-3</v>
      </c>
      <c r="K32" s="119" t="s">
        <v>169</v>
      </c>
      <c r="L32" s="119" t="s">
        <v>328</v>
      </c>
      <c r="M32" s="119" t="s">
        <v>329</v>
      </c>
      <c r="N32" s="119" t="s">
        <v>330</v>
      </c>
      <c r="O32" s="120">
        <v>30</v>
      </c>
      <c r="P32" s="161"/>
      <c r="Q32" s="161"/>
      <c r="R32" s="120"/>
    </row>
    <row r="33" spans="1:18" s="54" customFormat="1" x14ac:dyDescent="0.2">
      <c r="A33" s="161" t="s">
        <v>556</v>
      </c>
      <c r="B33" s="171">
        <v>44460</v>
      </c>
      <c r="C33" s="115">
        <v>44489</v>
      </c>
      <c r="D33" s="120" t="s">
        <v>338</v>
      </c>
      <c r="E33" s="116" t="s">
        <v>264</v>
      </c>
      <c r="F33" s="117">
        <v>44516</v>
      </c>
      <c r="G33" s="117">
        <v>44516</v>
      </c>
      <c r="H33" s="116" t="s">
        <v>327</v>
      </c>
      <c r="I33" s="118"/>
      <c r="J33" s="127">
        <v>3.3000000000000002E-2</v>
      </c>
      <c r="K33" s="119" t="s">
        <v>169</v>
      </c>
      <c r="L33" s="119" t="s">
        <v>328</v>
      </c>
      <c r="M33" s="119" t="s">
        <v>329</v>
      </c>
      <c r="N33" s="119" t="s">
        <v>330</v>
      </c>
      <c r="O33" s="120">
        <v>30</v>
      </c>
      <c r="P33" s="161"/>
      <c r="Q33" s="161"/>
      <c r="R33" s="120"/>
    </row>
    <row r="34" spans="1:18" s="54" customFormat="1" x14ac:dyDescent="0.2">
      <c r="A34" s="161" t="s">
        <v>557</v>
      </c>
      <c r="B34" s="171">
        <v>44460</v>
      </c>
      <c r="C34" s="115">
        <v>44489</v>
      </c>
      <c r="D34" s="120" t="s">
        <v>339</v>
      </c>
      <c r="E34" s="116" t="s">
        <v>264</v>
      </c>
      <c r="F34" s="117">
        <v>44516</v>
      </c>
      <c r="G34" s="117">
        <v>44516</v>
      </c>
      <c r="H34" s="116" t="s">
        <v>327</v>
      </c>
      <c r="I34" s="118"/>
      <c r="J34" s="127">
        <v>0.06</v>
      </c>
      <c r="K34" s="119" t="s">
        <v>169</v>
      </c>
      <c r="L34" s="119" t="s">
        <v>328</v>
      </c>
      <c r="M34" s="119" t="s">
        <v>329</v>
      </c>
      <c r="N34" s="119" t="s">
        <v>330</v>
      </c>
      <c r="O34" s="120">
        <v>30</v>
      </c>
      <c r="P34" s="161"/>
      <c r="Q34" s="161"/>
      <c r="R34" s="120"/>
    </row>
    <row r="35" spans="1:18" s="54" customFormat="1" x14ac:dyDescent="0.2">
      <c r="A35" s="161" t="s">
        <v>558</v>
      </c>
      <c r="B35" s="171">
        <v>44460</v>
      </c>
      <c r="C35" s="115">
        <v>44489</v>
      </c>
      <c r="D35" s="120" t="s">
        <v>340</v>
      </c>
      <c r="E35" s="116" t="s">
        <v>264</v>
      </c>
      <c r="F35" s="117">
        <v>44516</v>
      </c>
      <c r="G35" s="117">
        <v>44516</v>
      </c>
      <c r="H35" s="116" t="s">
        <v>327</v>
      </c>
      <c r="I35" s="118" t="s">
        <v>204</v>
      </c>
      <c r="J35" s="127">
        <v>1.4999999999999999E-2</v>
      </c>
      <c r="K35" s="119" t="s">
        <v>169</v>
      </c>
      <c r="L35" s="119" t="s">
        <v>328</v>
      </c>
      <c r="M35" s="119" t="s">
        <v>329</v>
      </c>
      <c r="N35" s="119" t="s">
        <v>330</v>
      </c>
      <c r="O35" s="120">
        <v>30</v>
      </c>
      <c r="P35" s="161"/>
      <c r="Q35" s="161"/>
      <c r="R35" s="120"/>
    </row>
    <row r="36" spans="1:18" s="54" customFormat="1" x14ac:dyDescent="0.2">
      <c r="A36" s="161" t="s">
        <v>559</v>
      </c>
      <c r="B36" s="171">
        <v>44460</v>
      </c>
      <c r="C36" s="115">
        <v>44489</v>
      </c>
      <c r="D36" s="120" t="s">
        <v>341</v>
      </c>
      <c r="E36" s="116" t="s">
        <v>264</v>
      </c>
      <c r="F36" s="117">
        <v>44516</v>
      </c>
      <c r="G36" s="117">
        <v>44516</v>
      </c>
      <c r="H36" s="116" t="s">
        <v>327</v>
      </c>
      <c r="I36" s="118"/>
      <c r="J36" s="127">
        <v>3.2000000000000001E-2</v>
      </c>
      <c r="K36" s="119" t="s">
        <v>169</v>
      </c>
      <c r="L36" s="119" t="s">
        <v>328</v>
      </c>
      <c r="M36" s="119" t="s">
        <v>329</v>
      </c>
      <c r="N36" s="119" t="s">
        <v>330</v>
      </c>
      <c r="O36" s="120">
        <v>30</v>
      </c>
      <c r="P36" s="161"/>
      <c r="Q36" s="161"/>
      <c r="R36" s="120"/>
    </row>
    <row r="37" spans="1:18" s="54" customFormat="1" x14ac:dyDescent="0.2">
      <c r="A37" s="161" t="s">
        <v>520</v>
      </c>
      <c r="B37" s="171">
        <v>44460</v>
      </c>
      <c r="C37" s="115">
        <v>44489</v>
      </c>
      <c r="D37" s="120" t="s">
        <v>342</v>
      </c>
      <c r="E37" s="116" t="s">
        <v>264</v>
      </c>
      <c r="F37" s="117">
        <v>44516</v>
      </c>
      <c r="G37" s="117">
        <v>44516</v>
      </c>
      <c r="H37" s="116" t="s">
        <v>327</v>
      </c>
      <c r="I37" s="118" t="s">
        <v>206</v>
      </c>
      <c r="J37" s="127">
        <v>8.9999999999999993E-3</v>
      </c>
      <c r="K37" s="119" t="s">
        <v>169</v>
      </c>
      <c r="L37" s="119" t="s">
        <v>328</v>
      </c>
      <c r="M37" s="119" t="s">
        <v>329</v>
      </c>
      <c r="N37" s="119" t="s">
        <v>330</v>
      </c>
      <c r="O37" s="120">
        <v>30</v>
      </c>
      <c r="P37" s="161"/>
      <c r="Q37" s="161"/>
      <c r="R37" s="120"/>
    </row>
    <row r="38" spans="1:18" s="54" customFormat="1" x14ac:dyDescent="0.2">
      <c r="A38" s="118" t="s">
        <v>548</v>
      </c>
      <c r="B38" s="171">
        <v>44467</v>
      </c>
      <c r="C38" s="115">
        <v>44489</v>
      </c>
      <c r="D38" s="120" t="s">
        <v>343</v>
      </c>
      <c r="E38" s="116" t="s">
        <v>264</v>
      </c>
      <c r="F38" s="117">
        <v>44516</v>
      </c>
      <c r="G38" s="117">
        <v>44516</v>
      </c>
      <c r="H38" s="116" t="s">
        <v>327</v>
      </c>
      <c r="I38" s="118"/>
      <c r="J38" s="127">
        <v>5.1999999999999998E-2</v>
      </c>
      <c r="K38" s="119" t="s">
        <v>169</v>
      </c>
      <c r="L38" s="119" t="s">
        <v>328</v>
      </c>
      <c r="M38" s="119" t="s">
        <v>329</v>
      </c>
      <c r="N38" s="119" t="s">
        <v>330</v>
      </c>
      <c r="O38" s="120">
        <v>31</v>
      </c>
      <c r="P38" s="161"/>
      <c r="Q38" s="161"/>
      <c r="R38" s="120"/>
    </row>
    <row r="39" spans="1:18" s="54" customFormat="1" x14ac:dyDescent="0.2">
      <c r="A39" s="161" t="s">
        <v>557</v>
      </c>
      <c r="B39" s="171">
        <v>44467</v>
      </c>
      <c r="C39" s="115">
        <v>44489</v>
      </c>
      <c r="D39" s="120" t="s">
        <v>344</v>
      </c>
      <c r="E39" s="116" t="s">
        <v>264</v>
      </c>
      <c r="F39" s="117">
        <v>44516</v>
      </c>
      <c r="G39" s="117">
        <v>44516</v>
      </c>
      <c r="H39" s="116" t="s">
        <v>327</v>
      </c>
      <c r="I39" s="118"/>
      <c r="J39" s="127">
        <v>8.6999999999999994E-2</v>
      </c>
      <c r="K39" s="119" t="s">
        <v>169</v>
      </c>
      <c r="L39" s="119" t="s">
        <v>328</v>
      </c>
      <c r="M39" s="119" t="s">
        <v>329</v>
      </c>
      <c r="N39" s="119" t="s">
        <v>330</v>
      </c>
      <c r="O39" s="120">
        <v>31</v>
      </c>
      <c r="P39" s="161"/>
      <c r="Q39" s="161"/>
      <c r="R39" s="120"/>
    </row>
    <row r="40" spans="1:18" s="54" customFormat="1" x14ac:dyDescent="0.2">
      <c r="A40" s="161" t="s">
        <v>558</v>
      </c>
      <c r="B40" s="171">
        <v>44467</v>
      </c>
      <c r="C40" s="115">
        <v>44489</v>
      </c>
      <c r="D40" s="120" t="s">
        <v>345</v>
      </c>
      <c r="E40" s="116" t="s">
        <v>264</v>
      </c>
      <c r="F40" s="117">
        <v>44516</v>
      </c>
      <c r="G40" s="117">
        <v>44516</v>
      </c>
      <c r="H40" s="116" t="s">
        <v>327</v>
      </c>
      <c r="I40" s="118" t="s">
        <v>204</v>
      </c>
      <c r="J40" s="127">
        <v>1.9E-2</v>
      </c>
      <c r="K40" s="119" t="s">
        <v>169</v>
      </c>
      <c r="L40" s="119" t="s">
        <v>328</v>
      </c>
      <c r="M40" s="119" t="s">
        <v>329</v>
      </c>
      <c r="N40" s="119" t="s">
        <v>330</v>
      </c>
      <c r="O40" s="120">
        <v>31</v>
      </c>
      <c r="P40" s="161"/>
      <c r="Q40" s="161"/>
      <c r="R40" s="120"/>
    </row>
    <row r="41" spans="1:18" s="54" customFormat="1" x14ac:dyDescent="0.2">
      <c r="A41" s="161" t="s">
        <v>559</v>
      </c>
      <c r="B41" s="171">
        <v>44467</v>
      </c>
      <c r="C41" s="115">
        <v>44489</v>
      </c>
      <c r="D41" s="120" t="s">
        <v>346</v>
      </c>
      <c r="E41" s="116" t="s">
        <v>264</v>
      </c>
      <c r="F41" s="117">
        <v>44516</v>
      </c>
      <c r="G41" s="117">
        <v>44516</v>
      </c>
      <c r="H41" s="116" t="s">
        <v>327</v>
      </c>
      <c r="I41" s="118"/>
      <c r="J41" s="127">
        <v>0.115</v>
      </c>
      <c r="K41" s="119" t="s">
        <v>169</v>
      </c>
      <c r="L41" s="119" t="s">
        <v>328</v>
      </c>
      <c r="M41" s="119" t="s">
        <v>329</v>
      </c>
      <c r="N41" s="119" t="s">
        <v>330</v>
      </c>
      <c r="O41" s="120">
        <v>31</v>
      </c>
      <c r="P41" s="161"/>
      <c r="Q41" s="161"/>
      <c r="R41" s="120"/>
    </row>
    <row r="42" spans="1:18" s="54" customFormat="1" x14ac:dyDescent="0.2">
      <c r="A42" s="118" t="s">
        <v>549</v>
      </c>
      <c r="B42" s="171">
        <v>44467</v>
      </c>
      <c r="C42" s="115">
        <v>44489</v>
      </c>
      <c r="D42" s="120" t="s">
        <v>347</v>
      </c>
      <c r="E42" s="116" t="s">
        <v>264</v>
      </c>
      <c r="F42" s="117">
        <v>44516</v>
      </c>
      <c r="G42" s="117">
        <v>44516</v>
      </c>
      <c r="H42" s="116" t="s">
        <v>327</v>
      </c>
      <c r="I42" s="118" t="s">
        <v>204</v>
      </c>
      <c r="J42" s="127">
        <v>0.02</v>
      </c>
      <c r="K42" s="119" t="s">
        <v>169</v>
      </c>
      <c r="L42" s="119" t="s">
        <v>328</v>
      </c>
      <c r="M42" s="119" t="s">
        <v>329</v>
      </c>
      <c r="N42" s="119" t="s">
        <v>330</v>
      </c>
      <c r="O42" s="120">
        <v>31</v>
      </c>
      <c r="P42" s="161"/>
      <c r="Q42" s="161"/>
      <c r="R42" s="120"/>
    </row>
    <row r="43" spans="1:18" s="54" customFormat="1" x14ac:dyDescent="0.2">
      <c r="A43" s="118" t="s">
        <v>550</v>
      </c>
      <c r="B43" s="171">
        <v>44467</v>
      </c>
      <c r="C43" s="115">
        <v>44489</v>
      </c>
      <c r="D43" s="120" t="s">
        <v>348</v>
      </c>
      <c r="E43" s="116" t="s">
        <v>264</v>
      </c>
      <c r="F43" s="117">
        <v>44516</v>
      </c>
      <c r="G43" s="117">
        <v>44516</v>
      </c>
      <c r="H43" s="116" t="s">
        <v>327</v>
      </c>
      <c r="I43" s="118" t="s">
        <v>204</v>
      </c>
      <c r="J43" s="127">
        <v>1.4999999999999999E-2</v>
      </c>
      <c r="K43" s="119" t="s">
        <v>169</v>
      </c>
      <c r="L43" s="119" t="s">
        <v>328</v>
      </c>
      <c r="M43" s="119" t="s">
        <v>329</v>
      </c>
      <c r="N43" s="119" t="s">
        <v>330</v>
      </c>
      <c r="O43" s="120">
        <v>31</v>
      </c>
      <c r="P43" s="161"/>
      <c r="Q43" s="161"/>
      <c r="R43" s="120"/>
    </row>
    <row r="44" spans="1:18" s="54" customFormat="1" x14ac:dyDescent="0.2">
      <c r="A44" s="118" t="s">
        <v>551</v>
      </c>
      <c r="B44" s="171">
        <v>44467</v>
      </c>
      <c r="C44" s="115">
        <v>44489</v>
      </c>
      <c r="D44" s="120" t="s">
        <v>349</v>
      </c>
      <c r="E44" s="116" t="s">
        <v>264</v>
      </c>
      <c r="F44" s="117">
        <v>44516</v>
      </c>
      <c r="G44" s="117">
        <v>44516</v>
      </c>
      <c r="H44" s="116" t="s">
        <v>327</v>
      </c>
      <c r="I44" s="118"/>
      <c r="J44" s="127">
        <v>8.6999999999999994E-2</v>
      </c>
      <c r="K44" s="119" t="s">
        <v>169</v>
      </c>
      <c r="L44" s="119" t="s">
        <v>328</v>
      </c>
      <c r="M44" s="119" t="s">
        <v>329</v>
      </c>
      <c r="N44" s="119" t="s">
        <v>330</v>
      </c>
      <c r="O44" s="120">
        <v>31</v>
      </c>
      <c r="P44" s="161"/>
      <c r="Q44" s="161"/>
      <c r="R44" s="120"/>
    </row>
    <row r="45" spans="1:18" s="54" customFormat="1" x14ac:dyDescent="0.2">
      <c r="A45" s="161" t="s">
        <v>552</v>
      </c>
      <c r="B45" s="171">
        <v>44467</v>
      </c>
      <c r="C45" s="115">
        <v>44489</v>
      </c>
      <c r="D45" s="120" t="s">
        <v>350</v>
      </c>
      <c r="E45" s="116" t="s">
        <v>264</v>
      </c>
      <c r="F45" s="117">
        <v>44516</v>
      </c>
      <c r="G45" s="117">
        <v>44516</v>
      </c>
      <c r="H45" s="116" t="s">
        <v>327</v>
      </c>
      <c r="I45" s="118"/>
      <c r="J45" s="127">
        <v>0.124</v>
      </c>
      <c r="K45" s="119" t="s">
        <v>169</v>
      </c>
      <c r="L45" s="119" t="s">
        <v>328</v>
      </c>
      <c r="M45" s="119" t="s">
        <v>329</v>
      </c>
      <c r="N45" s="119" t="s">
        <v>330</v>
      </c>
      <c r="O45" s="120">
        <v>31</v>
      </c>
      <c r="P45" s="161"/>
      <c r="Q45" s="161"/>
      <c r="R45" s="120"/>
    </row>
    <row r="46" spans="1:18" s="54" customFormat="1" x14ac:dyDescent="0.2">
      <c r="A46" s="118" t="s">
        <v>553</v>
      </c>
      <c r="B46" s="171">
        <v>44467</v>
      </c>
      <c r="C46" s="115">
        <v>44489</v>
      </c>
      <c r="D46" s="120" t="s">
        <v>351</v>
      </c>
      <c r="E46" s="116" t="s">
        <v>264</v>
      </c>
      <c r="F46" s="117">
        <v>44516</v>
      </c>
      <c r="G46" s="117">
        <v>44516</v>
      </c>
      <c r="H46" s="116" t="s">
        <v>327</v>
      </c>
      <c r="I46" s="118" t="s">
        <v>204</v>
      </c>
      <c r="J46" s="127">
        <v>2.5000000000000001E-2</v>
      </c>
      <c r="K46" s="119" t="s">
        <v>169</v>
      </c>
      <c r="L46" s="119" t="s">
        <v>328</v>
      </c>
      <c r="M46" s="119" t="s">
        <v>329</v>
      </c>
      <c r="N46" s="119" t="s">
        <v>330</v>
      </c>
      <c r="O46" s="120">
        <v>31</v>
      </c>
      <c r="P46" s="161"/>
      <c r="Q46" s="161"/>
      <c r="R46" s="120"/>
    </row>
    <row r="47" spans="1:18" s="54" customFormat="1" x14ac:dyDescent="0.2">
      <c r="A47" s="161" t="s">
        <v>554</v>
      </c>
      <c r="B47" s="171">
        <v>44467</v>
      </c>
      <c r="C47" s="115">
        <v>44489</v>
      </c>
      <c r="D47" s="120" t="s">
        <v>352</v>
      </c>
      <c r="E47" s="116" t="s">
        <v>264</v>
      </c>
      <c r="F47" s="117">
        <v>44516</v>
      </c>
      <c r="G47" s="117">
        <v>44516</v>
      </c>
      <c r="H47" s="116" t="s">
        <v>327</v>
      </c>
      <c r="I47" s="118" t="s">
        <v>206</v>
      </c>
      <c r="J47" s="127">
        <v>8.9999999999999993E-3</v>
      </c>
      <c r="K47" s="119" t="s">
        <v>169</v>
      </c>
      <c r="L47" s="119" t="s">
        <v>328</v>
      </c>
      <c r="M47" s="119" t="s">
        <v>329</v>
      </c>
      <c r="N47" s="119" t="s">
        <v>330</v>
      </c>
      <c r="O47" s="120">
        <v>31</v>
      </c>
      <c r="P47" s="161"/>
      <c r="Q47" s="161"/>
      <c r="R47" s="120"/>
    </row>
    <row r="48" spans="1:18" s="54" customFormat="1" x14ac:dyDescent="0.2">
      <c r="A48" s="118" t="s">
        <v>555</v>
      </c>
      <c r="B48" s="171">
        <v>44467</v>
      </c>
      <c r="C48" s="115">
        <v>44489</v>
      </c>
      <c r="D48" s="120" t="s">
        <v>353</v>
      </c>
      <c r="E48" s="116" t="s">
        <v>264</v>
      </c>
      <c r="F48" s="117">
        <v>44516</v>
      </c>
      <c r="G48" s="117">
        <v>44516</v>
      </c>
      <c r="H48" s="116" t="s">
        <v>327</v>
      </c>
      <c r="I48" s="118" t="s">
        <v>206</v>
      </c>
      <c r="J48" s="127">
        <v>8.9999999999999993E-3</v>
      </c>
      <c r="K48" s="119" t="s">
        <v>169</v>
      </c>
      <c r="L48" s="119" t="s">
        <v>328</v>
      </c>
      <c r="M48" s="119" t="s">
        <v>329</v>
      </c>
      <c r="N48" s="119" t="s">
        <v>330</v>
      </c>
      <c r="O48" s="120">
        <v>31</v>
      </c>
      <c r="P48" s="161"/>
      <c r="Q48" s="161"/>
      <c r="R48" s="120"/>
    </row>
    <row r="49" spans="1:18" s="54" customFormat="1" x14ac:dyDescent="0.2">
      <c r="A49" s="118" t="s">
        <v>560</v>
      </c>
      <c r="B49" s="171">
        <v>44467</v>
      </c>
      <c r="C49" s="115">
        <v>44489</v>
      </c>
      <c r="D49" s="120" t="s">
        <v>354</v>
      </c>
      <c r="E49" s="116" t="s">
        <v>264</v>
      </c>
      <c r="F49" s="117">
        <v>44516</v>
      </c>
      <c r="G49" s="117">
        <v>44516</v>
      </c>
      <c r="H49" s="116" t="s">
        <v>327</v>
      </c>
      <c r="I49" s="118" t="s">
        <v>206</v>
      </c>
      <c r="J49" s="127">
        <v>8.9999999999999993E-3</v>
      </c>
      <c r="K49" s="119" t="s">
        <v>169</v>
      </c>
      <c r="L49" s="119" t="s">
        <v>328</v>
      </c>
      <c r="M49" s="119" t="s">
        <v>329</v>
      </c>
      <c r="N49" s="119" t="s">
        <v>330</v>
      </c>
      <c r="O49" s="120">
        <v>31</v>
      </c>
      <c r="P49" s="161"/>
      <c r="Q49" s="161"/>
      <c r="R49" s="120"/>
    </row>
    <row r="50" spans="1:18" s="54" customFormat="1" x14ac:dyDescent="0.2">
      <c r="A50" s="161" t="s">
        <v>556</v>
      </c>
      <c r="B50" s="171">
        <v>44467</v>
      </c>
      <c r="C50" s="115">
        <v>44489</v>
      </c>
      <c r="D50" s="120" t="s">
        <v>355</v>
      </c>
      <c r="E50" s="116" t="s">
        <v>264</v>
      </c>
      <c r="F50" s="117">
        <v>44516</v>
      </c>
      <c r="G50" s="117">
        <v>44516</v>
      </c>
      <c r="H50" s="116" t="s">
        <v>327</v>
      </c>
      <c r="I50" s="118"/>
      <c r="J50" s="127">
        <v>3.3000000000000002E-2</v>
      </c>
      <c r="K50" s="119" t="s">
        <v>169</v>
      </c>
      <c r="L50" s="119" t="s">
        <v>328</v>
      </c>
      <c r="M50" s="119" t="s">
        <v>329</v>
      </c>
      <c r="N50" s="119" t="s">
        <v>330</v>
      </c>
      <c r="O50" s="120">
        <v>31</v>
      </c>
      <c r="P50" s="161"/>
      <c r="Q50" s="161"/>
      <c r="R50" s="120"/>
    </row>
    <row r="51" spans="1:18" s="54" customFormat="1" x14ac:dyDescent="0.2">
      <c r="A51" s="161" t="s">
        <v>520</v>
      </c>
      <c r="B51" s="171">
        <v>44467</v>
      </c>
      <c r="C51" s="115">
        <v>44489</v>
      </c>
      <c r="D51" s="120" t="s">
        <v>356</v>
      </c>
      <c r="E51" s="116" t="s">
        <v>264</v>
      </c>
      <c r="F51" s="117">
        <v>44516</v>
      </c>
      <c r="G51" s="117">
        <v>44516</v>
      </c>
      <c r="H51" s="116" t="s">
        <v>327</v>
      </c>
      <c r="I51" s="118" t="s">
        <v>206</v>
      </c>
      <c r="J51" s="127">
        <v>8.9999999999999993E-3</v>
      </c>
      <c r="K51" s="119" t="s">
        <v>169</v>
      </c>
      <c r="L51" s="119" t="s">
        <v>328</v>
      </c>
      <c r="M51" s="119" t="s">
        <v>329</v>
      </c>
      <c r="N51" s="119" t="s">
        <v>330</v>
      </c>
      <c r="O51" s="120">
        <v>31</v>
      </c>
      <c r="P51" s="161"/>
      <c r="Q51" s="161"/>
      <c r="R51" s="120"/>
    </row>
    <row r="52" spans="1:18" s="54" customFormat="1" x14ac:dyDescent="0.2">
      <c r="A52" s="118" t="s">
        <v>548</v>
      </c>
      <c r="B52" s="171">
        <v>44481</v>
      </c>
      <c r="C52" s="115">
        <v>44489</v>
      </c>
      <c r="D52" s="120" t="s">
        <v>357</v>
      </c>
      <c r="E52" s="116" t="s">
        <v>264</v>
      </c>
      <c r="F52" s="117">
        <v>44516</v>
      </c>
      <c r="G52" s="117">
        <v>44516</v>
      </c>
      <c r="H52" s="116" t="s">
        <v>327</v>
      </c>
      <c r="I52" s="118"/>
      <c r="J52" s="127">
        <v>0.10299999999999999</v>
      </c>
      <c r="K52" s="119" t="s">
        <v>169</v>
      </c>
      <c r="L52" s="119" t="s">
        <v>328</v>
      </c>
      <c r="M52" s="119" t="s">
        <v>329</v>
      </c>
      <c r="N52" s="119" t="s">
        <v>330</v>
      </c>
      <c r="O52" s="120">
        <v>31</v>
      </c>
      <c r="P52" s="161"/>
      <c r="Q52" s="161"/>
      <c r="R52" s="120"/>
    </row>
    <row r="53" spans="1:18" s="54" customFormat="1" x14ac:dyDescent="0.2">
      <c r="A53" s="161" t="s">
        <v>557</v>
      </c>
      <c r="B53" s="171">
        <v>44481</v>
      </c>
      <c r="C53" s="115">
        <v>44489</v>
      </c>
      <c r="D53" s="120" t="s">
        <v>358</v>
      </c>
      <c r="E53" s="116" t="s">
        <v>264</v>
      </c>
      <c r="F53" s="117">
        <v>44516</v>
      </c>
      <c r="G53" s="117">
        <v>44516</v>
      </c>
      <c r="H53" s="116" t="s">
        <v>327</v>
      </c>
      <c r="I53" s="118"/>
      <c r="J53" s="127">
        <v>0.108</v>
      </c>
      <c r="K53" s="119" t="s">
        <v>169</v>
      </c>
      <c r="L53" s="119" t="s">
        <v>328</v>
      </c>
      <c r="M53" s="119" t="s">
        <v>329</v>
      </c>
      <c r="N53" s="119" t="s">
        <v>330</v>
      </c>
      <c r="O53" s="120">
        <v>31</v>
      </c>
      <c r="P53" s="161"/>
      <c r="Q53" s="161"/>
      <c r="R53" s="120"/>
    </row>
    <row r="54" spans="1:18" s="54" customFormat="1" x14ac:dyDescent="0.2">
      <c r="A54" s="161" t="s">
        <v>558</v>
      </c>
      <c r="B54" s="171">
        <v>44481</v>
      </c>
      <c r="C54" s="115">
        <v>44489</v>
      </c>
      <c r="D54" s="120" t="s">
        <v>359</v>
      </c>
      <c r="E54" s="116" t="s">
        <v>264</v>
      </c>
      <c r="F54" s="117">
        <v>44516</v>
      </c>
      <c r="G54" s="117">
        <v>44516</v>
      </c>
      <c r="H54" s="116" t="s">
        <v>327</v>
      </c>
      <c r="I54" s="118" t="s">
        <v>204</v>
      </c>
      <c r="J54" s="127">
        <v>1.9E-2</v>
      </c>
      <c r="K54" s="119" t="s">
        <v>169</v>
      </c>
      <c r="L54" s="119" t="s">
        <v>328</v>
      </c>
      <c r="M54" s="119" t="s">
        <v>329</v>
      </c>
      <c r="N54" s="119" t="s">
        <v>330</v>
      </c>
      <c r="O54" s="120">
        <v>31</v>
      </c>
      <c r="P54" s="161"/>
      <c r="Q54" s="161"/>
      <c r="R54" s="120"/>
    </row>
    <row r="55" spans="1:18" s="54" customFormat="1" x14ac:dyDescent="0.2">
      <c r="A55" s="161" t="s">
        <v>559</v>
      </c>
      <c r="B55" s="171">
        <v>44481</v>
      </c>
      <c r="C55" s="115">
        <v>44489</v>
      </c>
      <c r="D55" s="120" t="s">
        <v>360</v>
      </c>
      <c r="E55" s="116" t="s">
        <v>264</v>
      </c>
      <c r="F55" s="117">
        <v>44516</v>
      </c>
      <c r="G55" s="117">
        <v>44516</v>
      </c>
      <c r="H55" s="116" t="s">
        <v>327</v>
      </c>
      <c r="I55" s="118"/>
      <c r="J55" s="127">
        <v>0.1</v>
      </c>
      <c r="K55" s="119" t="s">
        <v>169</v>
      </c>
      <c r="L55" s="119" t="s">
        <v>328</v>
      </c>
      <c r="M55" s="119" t="s">
        <v>329</v>
      </c>
      <c r="N55" s="119" t="s">
        <v>330</v>
      </c>
      <c r="O55" s="120">
        <v>31</v>
      </c>
      <c r="P55" s="161"/>
      <c r="Q55" s="161"/>
      <c r="R55" s="120"/>
    </row>
    <row r="56" spans="1:18" s="54" customFormat="1" x14ac:dyDescent="0.2">
      <c r="A56" s="118" t="s">
        <v>549</v>
      </c>
      <c r="B56" s="171">
        <v>44481</v>
      </c>
      <c r="C56" s="115">
        <v>44489</v>
      </c>
      <c r="D56" s="120" t="s">
        <v>361</v>
      </c>
      <c r="E56" s="116" t="s">
        <v>264</v>
      </c>
      <c r="F56" s="117">
        <v>44516</v>
      </c>
      <c r="G56" s="117">
        <v>44516</v>
      </c>
      <c r="H56" s="116" t="s">
        <v>327</v>
      </c>
      <c r="I56" s="118"/>
      <c r="J56" s="127">
        <v>4.2000000000000003E-2</v>
      </c>
      <c r="K56" s="119" t="s">
        <v>169</v>
      </c>
      <c r="L56" s="119" t="s">
        <v>328</v>
      </c>
      <c r="M56" s="119" t="s">
        <v>329</v>
      </c>
      <c r="N56" s="119" t="s">
        <v>330</v>
      </c>
      <c r="O56" s="120">
        <v>31</v>
      </c>
      <c r="P56" s="161"/>
      <c r="Q56" s="161"/>
      <c r="R56" s="120"/>
    </row>
    <row r="57" spans="1:18" s="54" customFormat="1" x14ac:dyDescent="0.2">
      <c r="A57" s="118" t="s">
        <v>550</v>
      </c>
      <c r="B57" s="171">
        <v>44481</v>
      </c>
      <c r="C57" s="115">
        <v>44489</v>
      </c>
      <c r="D57" s="120" t="s">
        <v>362</v>
      </c>
      <c r="E57" s="116" t="s">
        <v>264</v>
      </c>
      <c r="F57" s="117">
        <v>44516</v>
      </c>
      <c r="G57" s="117">
        <v>44516</v>
      </c>
      <c r="H57" s="116" t="s">
        <v>327</v>
      </c>
      <c r="I57" s="118"/>
      <c r="J57" s="127">
        <v>3.5000000000000003E-2</v>
      </c>
      <c r="K57" s="119" t="s">
        <v>169</v>
      </c>
      <c r="L57" s="119" t="s">
        <v>328</v>
      </c>
      <c r="M57" s="119" t="s">
        <v>329</v>
      </c>
      <c r="N57" s="119" t="s">
        <v>330</v>
      </c>
      <c r="O57" s="120">
        <v>31</v>
      </c>
      <c r="P57" s="161"/>
      <c r="Q57" s="161"/>
      <c r="R57" s="120"/>
    </row>
    <row r="58" spans="1:18" s="54" customFormat="1" x14ac:dyDescent="0.2">
      <c r="A58" s="118" t="s">
        <v>551</v>
      </c>
      <c r="B58" s="171">
        <v>44481</v>
      </c>
      <c r="C58" s="115">
        <v>44489</v>
      </c>
      <c r="D58" s="120" t="s">
        <v>363</v>
      </c>
      <c r="E58" s="116" t="s">
        <v>264</v>
      </c>
      <c r="F58" s="117">
        <v>44516</v>
      </c>
      <c r="G58" s="117">
        <v>44516</v>
      </c>
      <c r="H58" s="116" t="s">
        <v>327</v>
      </c>
      <c r="I58" s="118"/>
      <c r="J58" s="127">
        <v>0.124</v>
      </c>
      <c r="K58" s="119" t="s">
        <v>169</v>
      </c>
      <c r="L58" s="119" t="s">
        <v>328</v>
      </c>
      <c r="M58" s="119" t="s">
        <v>329</v>
      </c>
      <c r="N58" s="119" t="s">
        <v>330</v>
      </c>
      <c r="O58" s="120">
        <v>31</v>
      </c>
      <c r="P58" s="161"/>
      <c r="Q58" s="161"/>
      <c r="R58" s="120"/>
    </row>
    <row r="59" spans="1:18" s="54" customFormat="1" x14ac:dyDescent="0.2">
      <c r="A59" s="161" t="s">
        <v>552</v>
      </c>
      <c r="B59" s="171">
        <v>44481</v>
      </c>
      <c r="C59" s="115">
        <v>44489</v>
      </c>
      <c r="D59" s="120" t="s">
        <v>364</v>
      </c>
      <c r="E59" s="116" t="s">
        <v>264</v>
      </c>
      <c r="F59" s="117">
        <v>44516</v>
      </c>
      <c r="G59" s="117">
        <v>44516</v>
      </c>
      <c r="H59" s="116" t="s">
        <v>327</v>
      </c>
      <c r="I59" s="118"/>
      <c r="J59" s="127">
        <v>0.13500000000000001</v>
      </c>
      <c r="K59" s="119" t="s">
        <v>169</v>
      </c>
      <c r="L59" s="119" t="s">
        <v>328</v>
      </c>
      <c r="M59" s="119" t="s">
        <v>329</v>
      </c>
      <c r="N59" s="119" t="s">
        <v>330</v>
      </c>
      <c r="O59" s="120">
        <v>31</v>
      </c>
      <c r="P59" s="161"/>
      <c r="Q59" s="161"/>
      <c r="R59" s="120"/>
    </row>
    <row r="60" spans="1:18" s="54" customFormat="1" x14ac:dyDescent="0.2">
      <c r="A60" s="118" t="s">
        <v>553</v>
      </c>
      <c r="B60" s="171">
        <v>44481</v>
      </c>
      <c r="C60" s="115">
        <v>44489</v>
      </c>
      <c r="D60" s="120" t="s">
        <v>365</v>
      </c>
      <c r="E60" s="116" t="s">
        <v>264</v>
      </c>
      <c r="F60" s="117">
        <v>44516</v>
      </c>
      <c r="G60" s="117">
        <v>44516</v>
      </c>
      <c r="H60" s="116" t="s">
        <v>327</v>
      </c>
      <c r="I60" s="118" t="s">
        <v>204</v>
      </c>
      <c r="J60" s="127">
        <v>2.5000000000000001E-2</v>
      </c>
      <c r="K60" s="119" t="s">
        <v>169</v>
      </c>
      <c r="L60" s="119" t="s">
        <v>328</v>
      </c>
      <c r="M60" s="119" t="s">
        <v>329</v>
      </c>
      <c r="N60" s="119" t="s">
        <v>330</v>
      </c>
      <c r="O60" s="120">
        <v>31</v>
      </c>
      <c r="P60" s="161"/>
      <c r="Q60" s="161"/>
      <c r="R60" s="120"/>
    </row>
    <row r="61" spans="1:18" s="54" customFormat="1" x14ac:dyDescent="0.2">
      <c r="A61" s="161" t="s">
        <v>554</v>
      </c>
      <c r="B61" s="171">
        <v>44481</v>
      </c>
      <c r="C61" s="115">
        <v>44489</v>
      </c>
      <c r="D61" s="120" t="s">
        <v>366</v>
      </c>
      <c r="E61" s="116" t="s">
        <v>264</v>
      </c>
      <c r="F61" s="117">
        <v>44516</v>
      </c>
      <c r="G61" s="117">
        <v>44516</v>
      </c>
      <c r="H61" s="116" t="s">
        <v>327</v>
      </c>
      <c r="I61" s="118" t="s">
        <v>206</v>
      </c>
      <c r="J61" s="127">
        <v>8.9999999999999993E-3</v>
      </c>
      <c r="K61" s="119" t="s">
        <v>169</v>
      </c>
      <c r="L61" s="119" t="s">
        <v>328</v>
      </c>
      <c r="M61" s="119" t="s">
        <v>329</v>
      </c>
      <c r="N61" s="119" t="s">
        <v>330</v>
      </c>
      <c r="O61" s="120">
        <v>31</v>
      </c>
      <c r="P61" s="161"/>
      <c r="Q61" s="161"/>
      <c r="R61" s="120"/>
    </row>
    <row r="62" spans="1:18" s="54" customFormat="1" x14ac:dyDescent="0.2">
      <c r="A62" s="161" t="s">
        <v>561</v>
      </c>
      <c r="B62" s="171">
        <v>44481</v>
      </c>
      <c r="C62" s="115">
        <v>44489</v>
      </c>
      <c r="D62" s="120" t="s">
        <v>367</v>
      </c>
      <c r="E62" s="116" t="s">
        <v>264</v>
      </c>
      <c r="F62" s="117">
        <v>44516</v>
      </c>
      <c r="G62" s="117">
        <v>44516</v>
      </c>
      <c r="H62" s="116" t="s">
        <v>327</v>
      </c>
      <c r="I62" s="118" t="s">
        <v>206</v>
      </c>
      <c r="J62" s="127">
        <v>8.9999999999999993E-3</v>
      </c>
      <c r="K62" s="119" t="s">
        <v>169</v>
      </c>
      <c r="L62" s="119" t="s">
        <v>328</v>
      </c>
      <c r="M62" s="119" t="s">
        <v>329</v>
      </c>
      <c r="N62" s="119" t="s">
        <v>330</v>
      </c>
      <c r="O62" s="120">
        <v>31</v>
      </c>
      <c r="P62" s="161"/>
      <c r="Q62" s="161"/>
      <c r="R62" s="120"/>
    </row>
    <row r="63" spans="1:18" s="54" customFormat="1" x14ac:dyDescent="0.2">
      <c r="A63" s="118" t="s">
        <v>555</v>
      </c>
      <c r="B63" s="171">
        <v>44481</v>
      </c>
      <c r="C63" s="115">
        <v>44489</v>
      </c>
      <c r="D63" s="120" t="s">
        <v>368</v>
      </c>
      <c r="E63" s="116" t="s">
        <v>264</v>
      </c>
      <c r="F63" s="117">
        <v>44516</v>
      </c>
      <c r="G63" s="117">
        <v>44516</v>
      </c>
      <c r="H63" s="116" t="s">
        <v>327</v>
      </c>
      <c r="I63" s="118" t="s">
        <v>206</v>
      </c>
      <c r="J63" s="127">
        <v>8.9999999999999993E-3</v>
      </c>
      <c r="K63" s="119" t="s">
        <v>169</v>
      </c>
      <c r="L63" s="119" t="s">
        <v>328</v>
      </c>
      <c r="M63" s="119" t="s">
        <v>329</v>
      </c>
      <c r="N63" s="119" t="s">
        <v>330</v>
      </c>
      <c r="O63" s="120">
        <v>31</v>
      </c>
      <c r="P63" s="161"/>
      <c r="Q63" s="161"/>
      <c r="R63" s="120"/>
    </row>
    <row r="64" spans="1:18" s="54" customFormat="1" x14ac:dyDescent="0.2">
      <c r="A64" s="161" t="s">
        <v>556</v>
      </c>
      <c r="B64" s="171">
        <v>44481</v>
      </c>
      <c r="C64" s="115">
        <v>44489</v>
      </c>
      <c r="D64" s="120" t="s">
        <v>369</v>
      </c>
      <c r="E64" s="116" t="s">
        <v>264</v>
      </c>
      <c r="F64" s="117">
        <v>44516</v>
      </c>
      <c r="G64" s="117">
        <v>44516</v>
      </c>
      <c r="H64" s="116" t="s">
        <v>327</v>
      </c>
      <c r="I64" s="118" t="s">
        <v>204</v>
      </c>
      <c r="J64" s="127">
        <v>1.7999999999999999E-2</v>
      </c>
      <c r="K64" s="119" t="s">
        <v>169</v>
      </c>
      <c r="L64" s="119" t="s">
        <v>328</v>
      </c>
      <c r="M64" s="119" t="s">
        <v>329</v>
      </c>
      <c r="N64" s="119" t="s">
        <v>330</v>
      </c>
      <c r="O64" s="120">
        <v>31</v>
      </c>
      <c r="P64" s="161"/>
      <c r="Q64" s="161"/>
      <c r="R64" s="120"/>
    </row>
    <row r="65" spans="1:18" s="54" customFormat="1" x14ac:dyDescent="0.2">
      <c r="A65" s="161" t="s">
        <v>520</v>
      </c>
      <c r="B65" s="171">
        <v>44481</v>
      </c>
      <c r="C65" s="115">
        <v>44489</v>
      </c>
      <c r="D65" s="120" t="s">
        <v>370</v>
      </c>
      <c r="E65" s="116" t="s">
        <v>264</v>
      </c>
      <c r="F65" s="117">
        <v>44516</v>
      </c>
      <c r="G65" s="117">
        <v>44516</v>
      </c>
      <c r="H65" s="116" t="s">
        <v>327</v>
      </c>
      <c r="I65" s="118" t="s">
        <v>206</v>
      </c>
      <c r="J65" s="127">
        <v>8.9999999999999993E-3</v>
      </c>
      <c r="K65" s="119" t="s">
        <v>169</v>
      </c>
      <c r="L65" s="119" t="s">
        <v>328</v>
      </c>
      <c r="M65" s="119" t="s">
        <v>329</v>
      </c>
      <c r="N65" s="119" t="s">
        <v>330</v>
      </c>
      <c r="O65" s="120">
        <v>31</v>
      </c>
      <c r="P65" s="161"/>
      <c r="Q65" s="161"/>
      <c r="R65" s="120"/>
    </row>
    <row r="66" spans="1:18" s="54" customFormat="1" x14ac:dyDescent="0.2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61"/>
      <c r="Q66" s="161"/>
      <c r="R66" s="120"/>
    </row>
    <row r="67" spans="1:18" s="54" customFormat="1" ht="15" x14ac:dyDescent="0.25">
      <c r="A67" s="118" t="s">
        <v>548</v>
      </c>
      <c r="B67" s="171">
        <v>44460</v>
      </c>
      <c r="C67" s="115">
        <v>44489</v>
      </c>
      <c r="D67" s="120" t="s">
        <v>326</v>
      </c>
      <c r="E67" s="116" t="s">
        <v>264</v>
      </c>
      <c r="F67" s="117">
        <v>44516</v>
      </c>
      <c r="G67" s="117">
        <v>44516</v>
      </c>
      <c r="H67" s="116" t="s">
        <v>371</v>
      </c>
      <c r="I67" s="118"/>
      <c r="J67" s="120">
        <v>1.04E-2</v>
      </c>
      <c r="K67" s="119" t="s">
        <v>169</v>
      </c>
      <c r="L67" s="119" t="s">
        <v>372</v>
      </c>
      <c r="M67" s="119" t="s">
        <v>179</v>
      </c>
      <c r="N67" s="119" t="s">
        <v>330</v>
      </c>
      <c r="O67" s="120">
        <v>30</v>
      </c>
      <c r="P67" s="161"/>
      <c r="Q67" s="161"/>
      <c r="R67" s="120"/>
    </row>
    <row r="68" spans="1:18" s="54" customFormat="1" ht="15" x14ac:dyDescent="0.25">
      <c r="A68" s="118" t="s">
        <v>549</v>
      </c>
      <c r="B68" s="171">
        <v>44460</v>
      </c>
      <c r="C68" s="115">
        <v>44489</v>
      </c>
      <c r="D68" s="120" t="s">
        <v>331</v>
      </c>
      <c r="E68" s="116" t="s">
        <v>264</v>
      </c>
      <c r="F68" s="117">
        <v>44516</v>
      </c>
      <c r="G68" s="117">
        <v>44516</v>
      </c>
      <c r="H68" s="116" t="s">
        <v>371</v>
      </c>
      <c r="I68" s="118"/>
      <c r="J68" s="120">
        <v>7.9000000000000008E-3</v>
      </c>
      <c r="K68" s="119" t="s">
        <v>169</v>
      </c>
      <c r="L68" s="119" t="s">
        <v>372</v>
      </c>
      <c r="M68" s="119" t="s">
        <v>179</v>
      </c>
      <c r="N68" s="119" t="s">
        <v>330</v>
      </c>
      <c r="O68" s="120">
        <v>30</v>
      </c>
      <c r="P68" s="161"/>
      <c r="Q68" s="161"/>
      <c r="R68" s="120"/>
    </row>
    <row r="69" spans="1:18" s="54" customFormat="1" ht="15" x14ac:dyDescent="0.25">
      <c r="A69" s="118" t="s">
        <v>550</v>
      </c>
      <c r="B69" s="171">
        <v>44460</v>
      </c>
      <c r="C69" s="115">
        <v>44489</v>
      </c>
      <c r="D69" s="120" t="s">
        <v>332</v>
      </c>
      <c r="E69" s="116" t="s">
        <v>264</v>
      </c>
      <c r="F69" s="117">
        <v>44516</v>
      </c>
      <c r="G69" s="117">
        <v>44516</v>
      </c>
      <c r="H69" s="116" t="s">
        <v>371</v>
      </c>
      <c r="I69" s="118" t="s">
        <v>206</v>
      </c>
      <c r="J69" s="120">
        <v>8.9999999999999998E-4</v>
      </c>
      <c r="K69" s="119" t="s">
        <v>169</v>
      </c>
      <c r="L69" s="119" t="s">
        <v>372</v>
      </c>
      <c r="M69" s="119" t="s">
        <v>179</v>
      </c>
      <c r="N69" s="119" t="s">
        <v>330</v>
      </c>
      <c r="O69" s="120">
        <v>30</v>
      </c>
      <c r="P69" s="161"/>
      <c r="Q69" s="161"/>
      <c r="R69" s="120"/>
    </row>
    <row r="70" spans="1:18" s="54" customFormat="1" ht="15" x14ac:dyDescent="0.25">
      <c r="A70" s="118" t="s">
        <v>551</v>
      </c>
      <c r="B70" s="171">
        <v>44460</v>
      </c>
      <c r="C70" s="115">
        <v>44489</v>
      </c>
      <c r="D70" s="120" t="s">
        <v>333</v>
      </c>
      <c r="E70" s="116" t="s">
        <v>264</v>
      </c>
      <c r="F70" s="117">
        <v>44516</v>
      </c>
      <c r="G70" s="117">
        <v>44516</v>
      </c>
      <c r="H70" s="116" t="s">
        <v>371</v>
      </c>
      <c r="I70" s="118"/>
      <c r="J70" s="120">
        <v>3.7000000000000002E-3</v>
      </c>
      <c r="K70" s="119" t="s">
        <v>169</v>
      </c>
      <c r="L70" s="119" t="s">
        <v>372</v>
      </c>
      <c r="M70" s="119" t="s">
        <v>179</v>
      </c>
      <c r="N70" s="119" t="s">
        <v>330</v>
      </c>
      <c r="O70" s="120">
        <v>30</v>
      </c>
      <c r="P70" s="161"/>
      <c r="Q70" s="161"/>
      <c r="R70" s="120"/>
    </row>
    <row r="71" spans="1:18" s="54" customFormat="1" ht="15" x14ac:dyDescent="0.25">
      <c r="A71" s="161" t="s">
        <v>552</v>
      </c>
      <c r="B71" s="171">
        <v>44460</v>
      </c>
      <c r="C71" s="115">
        <v>44489</v>
      </c>
      <c r="D71" s="120" t="s">
        <v>334</v>
      </c>
      <c r="E71" s="116" t="s">
        <v>264</v>
      </c>
      <c r="F71" s="117">
        <v>44516</v>
      </c>
      <c r="G71" s="117">
        <v>44516</v>
      </c>
      <c r="H71" s="116" t="s">
        <v>371</v>
      </c>
      <c r="I71" s="118"/>
      <c r="J71" s="120">
        <v>3.7000000000000002E-3</v>
      </c>
      <c r="K71" s="119" t="s">
        <v>169</v>
      </c>
      <c r="L71" s="119" t="s">
        <v>372</v>
      </c>
      <c r="M71" s="119" t="s">
        <v>179</v>
      </c>
      <c r="N71" s="119" t="s">
        <v>330</v>
      </c>
      <c r="O71" s="120">
        <v>30</v>
      </c>
      <c r="P71" s="161"/>
      <c r="Q71" s="161"/>
      <c r="R71" s="120"/>
    </row>
    <row r="72" spans="1:18" s="54" customFormat="1" ht="15" x14ac:dyDescent="0.25">
      <c r="A72" s="118" t="s">
        <v>553</v>
      </c>
      <c r="B72" s="171">
        <v>44460</v>
      </c>
      <c r="C72" s="115">
        <v>44489</v>
      </c>
      <c r="D72" s="120" t="s">
        <v>335</v>
      </c>
      <c r="E72" s="116" t="s">
        <v>264</v>
      </c>
      <c r="F72" s="117">
        <v>44516</v>
      </c>
      <c r="G72" s="117">
        <v>44516</v>
      </c>
      <c r="H72" s="116" t="s">
        <v>371</v>
      </c>
      <c r="I72" s="118" t="s">
        <v>206</v>
      </c>
      <c r="J72" s="120">
        <v>8.9999999999999998E-4</v>
      </c>
      <c r="K72" s="119" t="s">
        <v>169</v>
      </c>
      <c r="L72" s="119" t="s">
        <v>372</v>
      </c>
      <c r="M72" s="119" t="s">
        <v>179</v>
      </c>
      <c r="N72" s="119" t="s">
        <v>330</v>
      </c>
      <c r="O72" s="120">
        <v>30</v>
      </c>
      <c r="P72" s="161"/>
      <c r="Q72" s="161"/>
      <c r="R72" s="120"/>
    </row>
    <row r="73" spans="1:18" s="54" customFormat="1" ht="15" x14ac:dyDescent="0.25">
      <c r="A73" s="161" t="s">
        <v>554</v>
      </c>
      <c r="B73" s="171">
        <v>44460</v>
      </c>
      <c r="C73" s="115">
        <v>44489</v>
      </c>
      <c r="D73" s="120" t="s">
        <v>336</v>
      </c>
      <c r="E73" s="116" t="s">
        <v>264</v>
      </c>
      <c r="F73" s="117">
        <v>44516</v>
      </c>
      <c r="G73" s="117">
        <v>44516</v>
      </c>
      <c r="H73" s="116" t="s">
        <v>371</v>
      </c>
      <c r="I73" s="118" t="s">
        <v>206</v>
      </c>
      <c r="J73" s="120">
        <v>8.9999999999999998E-4</v>
      </c>
      <c r="K73" s="119" t="s">
        <v>169</v>
      </c>
      <c r="L73" s="119" t="s">
        <v>372</v>
      </c>
      <c r="M73" s="119" t="s">
        <v>179</v>
      </c>
      <c r="N73" s="119" t="s">
        <v>330</v>
      </c>
      <c r="O73" s="120">
        <v>30</v>
      </c>
      <c r="P73" s="161"/>
      <c r="Q73" s="161"/>
      <c r="R73" s="120"/>
    </row>
    <row r="74" spans="1:18" s="54" customFormat="1" ht="15" x14ac:dyDescent="0.25">
      <c r="A74" s="118" t="s">
        <v>555</v>
      </c>
      <c r="B74" s="171">
        <v>44460</v>
      </c>
      <c r="C74" s="115">
        <v>44489</v>
      </c>
      <c r="D74" s="120" t="s">
        <v>337</v>
      </c>
      <c r="E74" s="116" t="s">
        <v>264</v>
      </c>
      <c r="F74" s="117">
        <v>44516</v>
      </c>
      <c r="G74" s="117">
        <v>44516</v>
      </c>
      <c r="H74" s="116" t="s">
        <v>371</v>
      </c>
      <c r="I74" s="118" t="s">
        <v>206</v>
      </c>
      <c r="J74" s="120">
        <v>8.9999999999999998E-4</v>
      </c>
      <c r="K74" s="119" t="s">
        <v>169</v>
      </c>
      <c r="L74" s="119" t="s">
        <v>372</v>
      </c>
      <c r="M74" s="119" t="s">
        <v>179</v>
      </c>
      <c r="N74" s="119" t="s">
        <v>330</v>
      </c>
      <c r="O74" s="120">
        <v>30</v>
      </c>
      <c r="P74" s="161"/>
      <c r="Q74" s="161"/>
      <c r="R74" s="120"/>
    </row>
    <row r="75" spans="1:18" s="54" customFormat="1" ht="15" x14ac:dyDescent="0.25">
      <c r="A75" s="161" t="s">
        <v>556</v>
      </c>
      <c r="B75" s="171">
        <v>44460</v>
      </c>
      <c r="C75" s="115">
        <v>44489</v>
      </c>
      <c r="D75" s="120" t="s">
        <v>338</v>
      </c>
      <c r="E75" s="116" t="s">
        <v>264</v>
      </c>
      <c r="F75" s="117">
        <v>44516</v>
      </c>
      <c r="G75" s="117">
        <v>44516</v>
      </c>
      <c r="H75" s="116" t="s">
        <v>371</v>
      </c>
      <c r="I75" s="118" t="s">
        <v>206</v>
      </c>
      <c r="J75" s="120">
        <v>8.9999999999999998E-4</v>
      </c>
      <c r="K75" s="119" t="s">
        <v>169</v>
      </c>
      <c r="L75" s="119" t="s">
        <v>372</v>
      </c>
      <c r="M75" s="119" t="s">
        <v>179</v>
      </c>
      <c r="N75" s="119" t="s">
        <v>330</v>
      </c>
      <c r="O75" s="120">
        <v>30</v>
      </c>
      <c r="P75" s="161"/>
      <c r="Q75" s="161"/>
      <c r="R75" s="120"/>
    </row>
    <row r="76" spans="1:18" s="54" customFormat="1" ht="15" x14ac:dyDescent="0.25">
      <c r="A76" s="161" t="s">
        <v>557</v>
      </c>
      <c r="B76" s="171">
        <v>44460</v>
      </c>
      <c r="C76" s="115">
        <v>44489</v>
      </c>
      <c r="D76" s="120" t="s">
        <v>339</v>
      </c>
      <c r="E76" s="116" t="s">
        <v>264</v>
      </c>
      <c r="F76" s="117">
        <v>44516</v>
      </c>
      <c r="G76" s="117">
        <v>44516</v>
      </c>
      <c r="H76" s="116" t="s">
        <v>371</v>
      </c>
      <c r="I76" s="118"/>
      <c r="J76" s="120">
        <v>3.3E-3</v>
      </c>
      <c r="K76" s="119" t="s">
        <v>169</v>
      </c>
      <c r="L76" s="119" t="s">
        <v>372</v>
      </c>
      <c r="M76" s="119" t="s">
        <v>179</v>
      </c>
      <c r="N76" s="119" t="s">
        <v>330</v>
      </c>
      <c r="O76" s="120">
        <v>30</v>
      </c>
      <c r="P76" s="161"/>
      <c r="Q76" s="161"/>
      <c r="R76" s="120"/>
    </row>
    <row r="77" spans="1:18" s="54" customFormat="1" ht="15" x14ac:dyDescent="0.25">
      <c r="A77" s="161" t="s">
        <v>558</v>
      </c>
      <c r="B77" s="171">
        <v>44460</v>
      </c>
      <c r="C77" s="115">
        <v>44489</v>
      </c>
      <c r="D77" s="120" t="s">
        <v>340</v>
      </c>
      <c r="E77" s="116" t="s">
        <v>264</v>
      </c>
      <c r="F77" s="117">
        <v>44516</v>
      </c>
      <c r="G77" s="117">
        <v>44516</v>
      </c>
      <c r="H77" s="116" t="s">
        <v>371</v>
      </c>
      <c r="I77" s="118" t="s">
        <v>206</v>
      </c>
      <c r="J77" s="120">
        <v>8.9999999999999998E-4</v>
      </c>
      <c r="K77" s="119" t="s">
        <v>169</v>
      </c>
      <c r="L77" s="119" t="s">
        <v>372</v>
      </c>
      <c r="M77" s="119" t="s">
        <v>179</v>
      </c>
      <c r="N77" s="119" t="s">
        <v>330</v>
      </c>
      <c r="O77" s="120">
        <v>30</v>
      </c>
      <c r="P77" s="161"/>
      <c r="Q77" s="161"/>
      <c r="R77" s="120"/>
    </row>
    <row r="78" spans="1:18" s="54" customFormat="1" ht="15" x14ac:dyDescent="0.25">
      <c r="A78" s="161" t="s">
        <v>559</v>
      </c>
      <c r="B78" s="171">
        <v>44460</v>
      </c>
      <c r="C78" s="115">
        <v>44489</v>
      </c>
      <c r="D78" s="120" t="s">
        <v>341</v>
      </c>
      <c r="E78" s="116" t="s">
        <v>264</v>
      </c>
      <c r="F78" s="117">
        <v>44516</v>
      </c>
      <c r="G78" s="117">
        <v>44516</v>
      </c>
      <c r="H78" s="116" t="s">
        <v>371</v>
      </c>
      <c r="I78" s="118" t="s">
        <v>206</v>
      </c>
      <c r="J78" s="120">
        <v>8.9999999999999998E-4</v>
      </c>
      <c r="K78" s="119" t="s">
        <v>169</v>
      </c>
      <c r="L78" s="119" t="s">
        <v>372</v>
      </c>
      <c r="M78" s="119" t="s">
        <v>179</v>
      </c>
      <c r="N78" s="119" t="s">
        <v>330</v>
      </c>
      <c r="O78" s="120">
        <v>30</v>
      </c>
      <c r="P78" s="161"/>
      <c r="Q78" s="161"/>
      <c r="R78" s="120"/>
    </row>
    <row r="79" spans="1:18" s="54" customFormat="1" ht="15" x14ac:dyDescent="0.25">
      <c r="A79" s="161" t="s">
        <v>520</v>
      </c>
      <c r="B79" s="171">
        <v>44460</v>
      </c>
      <c r="C79" s="115">
        <v>44489</v>
      </c>
      <c r="D79" s="120" t="s">
        <v>342</v>
      </c>
      <c r="E79" s="116" t="s">
        <v>264</v>
      </c>
      <c r="F79" s="117">
        <v>44516</v>
      </c>
      <c r="G79" s="117">
        <v>44516</v>
      </c>
      <c r="H79" s="116" t="s">
        <v>371</v>
      </c>
      <c r="I79" s="118" t="s">
        <v>206</v>
      </c>
      <c r="J79" s="120">
        <v>8.9999999999999998E-4</v>
      </c>
      <c r="K79" s="119" t="s">
        <v>169</v>
      </c>
      <c r="L79" s="119" t="s">
        <v>372</v>
      </c>
      <c r="M79" s="119" t="s">
        <v>179</v>
      </c>
      <c r="N79" s="119" t="s">
        <v>330</v>
      </c>
      <c r="O79" s="120">
        <v>30</v>
      </c>
      <c r="P79" s="161"/>
      <c r="Q79" s="161"/>
      <c r="R79" s="120"/>
    </row>
    <row r="80" spans="1:18" s="54" customFormat="1" ht="15" x14ac:dyDescent="0.25">
      <c r="A80" s="118" t="s">
        <v>548</v>
      </c>
      <c r="B80" s="171">
        <v>44467</v>
      </c>
      <c r="C80" s="115">
        <v>44489</v>
      </c>
      <c r="D80" s="120" t="s">
        <v>343</v>
      </c>
      <c r="E80" s="116" t="s">
        <v>264</v>
      </c>
      <c r="F80" s="117">
        <v>44516</v>
      </c>
      <c r="G80" s="117">
        <v>44516</v>
      </c>
      <c r="H80" s="116" t="s">
        <v>371</v>
      </c>
      <c r="I80" s="118"/>
      <c r="J80" s="120">
        <v>2.8999999999999998E-3</v>
      </c>
      <c r="K80" s="119" t="s">
        <v>169</v>
      </c>
      <c r="L80" s="119" t="s">
        <v>372</v>
      </c>
      <c r="M80" s="119" t="s">
        <v>179</v>
      </c>
      <c r="N80" s="119" t="s">
        <v>330</v>
      </c>
      <c r="O80" s="120">
        <v>31</v>
      </c>
      <c r="P80" s="161"/>
      <c r="Q80" s="161"/>
      <c r="R80" s="120"/>
    </row>
    <row r="81" spans="1:18" s="54" customFormat="1" ht="15" x14ac:dyDescent="0.25">
      <c r="A81" s="161" t="s">
        <v>557</v>
      </c>
      <c r="B81" s="171">
        <v>44467</v>
      </c>
      <c r="C81" s="115">
        <v>44489</v>
      </c>
      <c r="D81" s="120" t="s">
        <v>344</v>
      </c>
      <c r="E81" s="116" t="s">
        <v>264</v>
      </c>
      <c r="F81" s="117">
        <v>44516</v>
      </c>
      <c r="G81" s="117">
        <v>44516</v>
      </c>
      <c r="H81" s="116" t="s">
        <v>371</v>
      </c>
      <c r="I81" s="118"/>
      <c r="J81" s="120">
        <v>2.8E-3</v>
      </c>
      <c r="K81" s="119" t="s">
        <v>169</v>
      </c>
      <c r="L81" s="119" t="s">
        <v>372</v>
      </c>
      <c r="M81" s="119" t="s">
        <v>179</v>
      </c>
      <c r="N81" s="119" t="s">
        <v>330</v>
      </c>
      <c r="O81" s="120">
        <v>31</v>
      </c>
      <c r="P81" s="161"/>
      <c r="Q81" s="161"/>
      <c r="R81" s="120"/>
    </row>
    <row r="82" spans="1:18" s="54" customFormat="1" ht="15" x14ac:dyDescent="0.25">
      <c r="A82" s="161" t="s">
        <v>558</v>
      </c>
      <c r="B82" s="171">
        <v>44467</v>
      </c>
      <c r="C82" s="115">
        <v>44489</v>
      </c>
      <c r="D82" s="120" t="s">
        <v>345</v>
      </c>
      <c r="E82" s="116" t="s">
        <v>264</v>
      </c>
      <c r="F82" s="117">
        <v>44516</v>
      </c>
      <c r="G82" s="117">
        <v>44516</v>
      </c>
      <c r="H82" s="116" t="s">
        <v>371</v>
      </c>
      <c r="I82" s="118" t="s">
        <v>204</v>
      </c>
      <c r="J82" s="120">
        <v>1.9E-3</v>
      </c>
      <c r="K82" s="119" t="s">
        <v>169</v>
      </c>
      <c r="L82" s="119" t="s">
        <v>372</v>
      </c>
      <c r="M82" s="119" t="s">
        <v>179</v>
      </c>
      <c r="N82" s="119" t="s">
        <v>330</v>
      </c>
      <c r="O82" s="120">
        <v>31</v>
      </c>
      <c r="P82" s="161"/>
      <c r="Q82" s="161"/>
      <c r="R82" s="120"/>
    </row>
    <row r="83" spans="1:18" s="54" customFormat="1" ht="15" x14ac:dyDescent="0.25">
      <c r="A83" s="161" t="s">
        <v>559</v>
      </c>
      <c r="B83" s="171">
        <v>44467</v>
      </c>
      <c r="C83" s="115">
        <v>44489</v>
      </c>
      <c r="D83" s="120" t="s">
        <v>346</v>
      </c>
      <c r="E83" s="116" t="s">
        <v>264</v>
      </c>
      <c r="F83" s="117">
        <v>44516</v>
      </c>
      <c r="G83" s="117">
        <v>44516</v>
      </c>
      <c r="H83" s="116" t="s">
        <v>371</v>
      </c>
      <c r="I83" s="118"/>
      <c r="J83" s="120">
        <v>2.8999999999999998E-3</v>
      </c>
      <c r="K83" s="119" t="s">
        <v>169</v>
      </c>
      <c r="L83" s="119" t="s">
        <v>372</v>
      </c>
      <c r="M83" s="119" t="s">
        <v>179</v>
      </c>
      <c r="N83" s="119" t="s">
        <v>330</v>
      </c>
      <c r="O83" s="120">
        <v>31</v>
      </c>
      <c r="P83" s="161"/>
      <c r="Q83" s="161"/>
      <c r="R83" s="120"/>
    </row>
    <row r="84" spans="1:18" s="54" customFormat="1" ht="15" x14ac:dyDescent="0.25">
      <c r="A84" s="118" t="s">
        <v>549</v>
      </c>
      <c r="B84" s="171">
        <v>44467</v>
      </c>
      <c r="C84" s="115">
        <v>44489</v>
      </c>
      <c r="D84" s="120" t="s">
        <v>347</v>
      </c>
      <c r="E84" s="116" t="s">
        <v>264</v>
      </c>
      <c r="F84" s="117">
        <v>44516</v>
      </c>
      <c r="G84" s="117">
        <v>44516</v>
      </c>
      <c r="H84" s="116" t="s">
        <v>371</v>
      </c>
      <c r="I84" s="118"/>
      <c r="J84" s="120">
        <v>3.5000000000000001E-3</v>
      </c>
      <c r="K84" s="119" t="s">
        <v>169</v>
      </c>
      <c r="L84" s="119" t="s">
        <v>372</v>
      </c>
      <c r="M84" s="119" t="s">
        <v>179</v>
      </c>
      <c r="N84" s="119" t="s">
        <v>330</v>
      </c>
      <c r="O84" s="120">
        <v>31</v>
      </c>
      <c r="P84" s="161"/>
      <c r="Q84" s="161"/>
      <c r="R84" s="120"/>
    </row>
    <row r="85" spans="1:18" s="54" customFormat="1" ht="15" x14ac:dyDescent="0.25">
      <c r="A85" s="118" t="s">
        <v>550</v>
      </c>
      <c r="B85" s="171">
        <v>44467</v>
      </c>
      <c r="C85" s="115">
        <v>44489</v>
      </c>
      <c r="D85" s="120" t="s">
        <v>348</v>
      </c>
      <c r="E85" s="116" t="s">
        <v>264</v>
      </c>
      <c r="F85" s="117">
        <v>44516</v>
      </c>
      <c r="G85" s="117">
        <v>44516</v>
      </c>
      <c r="H85" s="116" t="s">
        <v>371</v>
      </c>
      <c r="I85" s="118"/>
      <c r="J85" s="120">
        <v>2.8999999999999998E-3</v>
      </c>
      <c r="K85" s="119" t="s">
        <v>169</v>
      </c>
      <c r="L85" s="119" t="s">
        <v>372</v>
      </c>
      <c r="M85" s="119" t="s">
        <v>179</v>
      </c>
      <c r="N85" s="119" t="s">
        <v>330</v>
      </c>
      <c r="O85" s="120">
        <v>31</v>
      </c>
      <c r="P85" s="161"/>
      <c r="Q85" s="161"/>
      <c r="R85" s="120"/>
    </row>
    <row r="86" spans="1:18" s="54" customFormat="1" ht="15" x14ac:dyDescent="0.25">
      <c r="A86" s="118" t="s">
        <v>551</v>
      </c>
      <c r="B86" s="171">
        <v>44467</v>
      </c>
      <c r="C86" s="115">
        <v>44489</v>
      </c>
      <c r="D86" s="120" t="s">
        <v>349</v>
      </c>
      <c r="E86" s="116" t="s">
        <v>264</v>
      </c>
      <c r="F86" s="117">
        <v>44516</v>
      </c>
      <c r="G86" s="117">
        <v>44516</v>
      </c>
      <c r="H86" s="116" t="s">
        <v>371</v>
      </c>
      <c r="I86" s="118"/>
      <c r="J86" s="120">
        <v>1.0500000000000001E-2</v>
      </c>
      <c r="K86" s="119" t="s">
        <v>169</v>
      </c>
      <c r="L86" s="119" t="s">
        <v>372</v>
      </c>
      <c r="M86" s="119" t="s">
        <v>179</v>
      </c>
      <c r="N86" s="119" t="s">
        <v>330</v>
      </c>
      <c r="O86" s="120">
        <v>31</v>
      </c>
      <c r="P86" s="161"/>
      <c r="Q86" s="161"/>
      <c r="R86" s="120"/>
    </row>
    <row r="87" spans="1:18" s="54" customFormat="1" ht="15" x14ac:dyDescent="0.25">
      <c r="A87" s="161" t="s">
        <v>552</v>
      </c>
      <c r="B87" s="171">
        <v>44467</v>
      </c>
      <c r="C87" s="115">
        <v>44489</v>
      </c>
      <c r="D87" s="120" t="s">
        <v>350</v>
      </c>
      <c r="E87" s="116" t="s">
        <v>264</v>
      </c>
      <c r="F87" s="117">
        <v>44516</v>
      </c>
      <c r="G87" s="117">
        <v>44516</v>
      </c>
      <c r="H87" s="116" t="s">
        <v>371</v>
      </c>
      <c r="I87" s="118"/>
      <c r="J87" s="120">
        <v>1.0699999999999999E-2</v>
      </c>
      <c r="K87" s="119" t="s">
        <v>169</v>
      </c>
      <c r="L87" s="119" t="s">
        <v>372</v>
      </c>
      <c r="M87" s="119" t="s">
        <v>179</v>
      </c>
      <c r="N87" s="119" t="s">
        <v>330</v>
      </c>
      <c r="O87" s="120">
        <v>31</v>
      </c>
      <c r="P87" s="161"/>
      <c r="Q87" s="161"/>
      <c r="R87" s="120"/>
    </row>
    <row r="88" spans="1:18" s="54" customFormat="1" ht="15" x14ac:dyDescent="0.25">
      <c r="A88" s="118" t="s">
        <v>553</v>
      </c>
      <c r="B88" s="171">
        <v>44467</v>
      </c>
      <c r="C88" s="115">
        <v>44489</v>
      </c>
      <c r="D88" s="120" t="s">
        <v>351</v>
      </c>
      <c r="E88" s="116" t="s">
        <v>264</v>
      </c>
      <c r="F88" s="117">
        <v>44516</v>
      </c>
      <c r="G88" s="117">
        <v>44516</v>
      </c>
      <c r="H88" s="116" t="s">
        <v>371</v>
      </c>
      <c r="I88" s="118" t="s">
        <v>206</v>
      </c>
      <c r="J88" s="120">
        <v>8.9999999999999998E-4</v>
      </c>
      <c r="K88" s="119" t="s">
        <v>169</v>
      </c>
      <c r="L88" s="119" t="s">
        <v>372</v>
      </c>
      <c r="M88" s="119" t="s">
        <v>179</v>
      </c>
      <c r="N88" s="119" t="s">
        <v>330</v>
      </c>
      <c r="O88" s="120">
        <v>31</v>
      </c>
      <c r="P88" s="161"/>
      <c r="Q88" s="161"/>
      <c r="R88" s="120"/>
    </row>
    <row r="89" spans="1:18" s="54" customFormat="1" ht="15" x14ac:dyDescent="0.25">
      <c r="A89" s="161" t="s">
        <v>554</v>
      </c>
      <c r="B89" s="171">
        <v>44467</v>
      </c>
      <c r="C89" s="115">
        <v>44489</v>
      </c>
      <c r="D89" s="120" t="s">
        <v>352</v>
      </c>
      <c r="E89" s="116" t="s">
        <v>264</v>
      </c>
      <c r="F89" s="117">
        <v>44516</v>
      </c>
      <c r="G89" s="117">
        <v>44516</v>
      </c>
      <c r="H89" s="116" t="s">
        <v>371</v>
      </c>
      <c r="I89" s="118" t="s">
        <v>206</v>
      </c>
      <c r="J89" s="120">
        <v>8.9999999999999998E-4</v>
      </c>
      <c r="K89" s="119" t="s">
        <v>169</v>
      </c>
      <c r="L89" s="119" t="s">
        <v>372</v>
      </c>
      <c r="M89" s="119" t="s">
        <v>179</v>
      </c>
      <c r="N89" s="119" t="s">
        <v>330</v>
      </c>
      <c r="O89" s="120">
        <v>31</v>
      </c>
      <c r="P89" s="161"/>
      <c r="Q89" s="161"/>
      <c r="R89" s="120"/>
    </row>
    <row r="90" spans="1:18" s="54" customFormat="1" ht="15" x14ac:dyDescent="0.25">
      <c r="A90" s="118" t="s">
        <v>555</v>
      </c>
      <c r="B90" s="171">
        <v>44467</v>
      </c>
      <c r="C90" s="115">
        <v>44489</v>
      </c>
      <c r="D90" s="120" t="s">
        <v>353</v>
      </c>
      <c r="E90" s="116" t="s">
        <v>264</v>
      </c>
      <c r="F90" s="117">
        <v>44516</v>
      </c>
      <c r="G90" s="117">
        <v>44516</v>
      </c>
      <c r="H90" s="116" t="s">
        <v>371</v>
      </c>
      <c r="I90" s="118" t="s">
        <v>206</v>
      </c>
      <c r="J90" s="120">
        <v>8.9999999999999998E-4</v>
      </c>
      <c r="K90" s="119" t="s">
        <v>169</v>
      </c>
      <c r="L90" s="119" t="s">
        <v>372</v>
      </c>
      <c r="M90" s="119" t="s">
        <v>179</v>
      </c>
      <c r="N90" s="119" t="s">
        <v>330</v>
      </c>
      <c r="O90" s="120">
        <v>31</v>
      </c>
      <c r="P90" s="161"/>
      <c r="Q90" s="161"/>
      <c r="R90" s="120"/>
    </row>
    <row r="91" spans="1:18" s="54" customFormat="1" ht="15" x14ac:dyDescent="0.25">
      <c r="A91" s="118" t="s">
        <v>560</v>
      </c>
      <c r="B91" s="171">
        <v>44467</v>
      </c>
      <c r="C91" s="115">
        <v>44489</v>
      </c>
      <c r="D91" s="120" t="s">
        <v>354</v>
      </c>
      <c r="E91" s="116" t="s">
        <v>264</v>
      </c>
      <c r="F91" s="117">
        <v>44516</v>
      </c>
      <c r="G91" s="117">
        <v>44516</v>
      </c>
      <c r="H91" s="116" t="s">
        <v>371</v>
      </c>
      <c r="I91" s="118" t="s">
        <v>206</v>
      </c>
      <c r="J91" s="120">
        <v>8.9999999999999998E-4</v>
      </c>
      <c r="K91" s="119" t="s">
        <v>169</v>
      </c>
      <c r="L91" s="119" t="s">
        <v>372</v>
      </c>
      <c r="M91" s="119" t="s">
        <v>179</v>
      </c>
      <c r="N91" s="119" t="s">
        <v>330</v>
      </c>
      <c r="O91" s="120">
        <v>31</v>
      </c>
      <c r="P91" s="161"/>
      <c r="Q91" s="161"/>
      <c r="R91" s="120"/>
    </row>
    <row r="92" spans="1:18" s="54" customFormat="1" ht="15" x14ac:dyDescent="0.25">
      <c r="A92" s="161" t="s">
        <v>556</v>
      </c>
      <c r="B92" s="171">
        <v>44467</v>
      </c>
      <c r="C92" s="115">
        <v>44489</v>
      </c>
      <c r="D92" s="120" t="s">
        <v>355</v>
      </c>
      <c r="E92" s="116" t="s">
        <v>264</v>
      </c>
      <c r="F92" s="117">
        <v>44516</v>
      </c>
      <c r="G92" s="117">
        <v>44516</v>
      </c>
      <c r="H92" s="116" t="s">
        <v>371</v>
      </c>
      <c r="I92" s="118" t="s">
        <v>206</v>
      </c>
      <c r="J92" s="120">
        <v>8.9999999999999998E-4</v>
      </c>
      <c r="K92" s="119" t="s">
        <v>169</v>
      </c>
      <c r="L92" s="119" t="s">
        <v>372</v>
      </c>
      <c r="M92" s="119" t="s">
        <v>179</v>
      </c>
      <c r="N92" s="119" t="s">
        <v>330</v>
      </c>
      <c r="O92" s="120">
        <v>31</v>
      </c>
      <c r="P92" s="161"/>
      <c r="Q92" s="161"/>
      <c r="R92" s="120"/>
    </row>
    <row r="93" spans="1:18" s="54" customFormat="1" ht="15" x14ac:dyDescent="0.25">
      <c r="A93" s="161" t="s">
        <v>520</v>
      </c>
      <c r="B93" s="171">
        <v>44467</v>
      </c>
      <c r="C93" s="115">
        <v>44489</v>
      </c>
      <c r="D93" s="120" t="s">
        <v>356</v>
      </c>
      <c r="E93" s="116" t="s">
        <v>264</v>
      </c>
      <c r="F93" s="117">
        <v>44516</v>
      </c>
      <c r="G93" s="117">
        <v>44516</v>
      </c>
      <c r="H93" s="116" t="s">
        <v>371</v>
      </c>
      <c r="I93" s="118" t="s">
        <v>206</v>
      </c>
      <c r="J93" s="120">
        <v>8.9999999999999998E-4</v>
      </c>
      <c r="K93" s="119" t="s">
        <v>169</v>
      </c>
      <c r="L93" s="119" t="s">
        <v>372</v>
      </c>
      <c r="M93" s="119" t="s">
        <v>179</v>
      </c>
      <c r="N93" s="119" t="s">
        <v>330</v>
      </c>
      <c r="O93" s="120">
        <v>31</v>
      </c>
      <c r="P93" s="161"/>
      <c r="Q93" s="161"/>
      <c r="R93" s="120"/>
    </row>
    <row r="94" spans="1:18" s="54" customFormat="1" ht="15" x14ac:dyDescent="0.25">
      <c r="A94" s="118" t="s">
        <v>548</v>
      </c>
      <c r="B94" s="171">
        <v>44481</v>
      </c>
      <c r="C94" s="115">
        <v>44489</v>
      </c>
      <c r="D94" s="120" t="s">
        <v>357</v>
      </c>
      <c r="E94" s="116" t="s">
        <v>264</v>
      </c>
      <c r="F94" s="117">
        <v>44516</v>
      </c>
      <c r="G94" s="117">
        <v>44516</v>
      </c>
      <c r="H94" s="116" t="s">
        <v>371</v>
      </c>
      <c r="I94" s="118"/>
      <c r="J94" s="120">
        <v>5.1999999999999998E-3</v>
      </c>
      <c r="K94" s="119" t="s">
        <v>169</v>
      </c>
      <c r="L94" s="119" t="s">
        <v>372</v>
      </c>
      <c r="M94" s="119" t="s">
        <v>179</v>
      </c>
      <c r="N94" s="119" t="s">
        <v>330</v>
      </c>
      <c r="O94" s="120">
        <v>31</v>
      </c>
      <c r="P94" s="161"/>
      <c r="Q94" s="161"/>
      <c r="R94" s="120"/>
    </row>
    <row r="95" spans="1:18" s="54" customFormat="1" ht="15" x14ac:dyDescent="0.25">
      <c r="A95" s="161" t="s">
        <v>557</v>
      </c>
      <c r="B95" s="171">
        <v>44481</v>
      </c>
      <c r="C95" s="115">
        <v>44489</v>
      </c>
      <c r="D95" s="120" t="s">
        <v>358</v>
      </c>
      <c r="E95" s="116" t="s">
        <v>264</v>
      </c>
      <c r="F95" s="117">
        <v>44516</v>
      </c>
      <c r="G95" s="117">
        <v>44516</v>
      </c>
      <c r="H95" s="116" t="s">
        <v>371</v>
      </c>
      <c r="I95" s="118"/>
      <c r="J95" s="120">
        <v>2.8999999999999998E-3</v>
      </c>
      <c r="K95" s="119" t="s">
        <v>169</v>
      </c>
      <c r="L95" s="119" t="s">
        <v>372</v>
      </c>
      <c r="M95" s="119" t="s">
        <v>179</v>
      </c>
      <c r="N95" s="119" t="s">
        <v>330</v>
      </c>
      <c r="O95" s="120">
        <v>31</v>
      </c>
      <c r="P95" s="161"/>
      <c r="Q95" s="161"/>
      <c r="R95" s="120"/>
    </row>
    <row r="96" spans="1:18" s="54" customFormat="1" ht="15" x14ac:dyDescent="0.25">
      <c r="A96" s="161" t="s">
        <v>558</v>
      </c>
      <c r="B96" s="171">
        <v>44481</v>
      </c>
      <c r="C96" s="115">
        <v>44489</v>
      </c>
      <c r="D96" s="120" t="s">
        <v>359</v>
      </c>
      <c r="E96" s="116" t="s">
        <v>264</v>
      </c>
      <c r="F96" s="117">
        <v>44516</v>
      </c>
      <c r="G96" s="117">
        <v>44516</v>
      </c>
      <c r="H96" s="116" t="s">
        <v>371</v>
      </c>
      <c r="I96" s="118" t="s">
        <v>204</v>
      </c>
      <c r="J96" s="120">
        <v>1.8E-3</v>
      </c>
      <c r="K96" s="119" t="s">
        <v>169</v>
      </c>
      <c r="L96" s="119" t="s">
        <v>372</v>
      </c>
      <c r="M96" s="119" t="s">
        <v>179</v>
      </c>
      <c r="N96" s="119" t="s">
        <v>330</v>
      </c>
      <c r="O96" s="120">
        <v>31</v>
      </c>
      <c r="P96" s="161"/>
      <c r="Q96" s="161"/>
      <c r="R96" s="120"/>
    </row>
    <row r="97" spans="1:18" s="54" customFormat="1" ht="15" x14ac:dyDescent="0.25">
      <c r="A97" s="161" t="s">
        <v>559</v>
      </c>
      <c r="B97" s="171">
        <v>44481</v>
      </c>
      <c r="C97" s="115">
        <v>44489</v>
      </c>
      <c r="D97" s="120" t="s">
        <v>360</v>
      </c>
      <c r="E97" s="116" t="s">
        <v>264</v>
      </c>
      <c r="F97" s="117">
        <v>44516</v>
      </c>
      <c r="G97" s="117">
        <v>44516</v>
      </c>
      <c r="H97" s="116" t="s">
        <v>371</v>
      </c>
      <c r="I97" s="118"/>
      <c r="J97" s="120">
        <v>2.5999999999999999E-3</v>
      </c>
      <c r="K97" s="119" t="s">
        <v>169</v>
      </c>
      <c r="L97" s="119" t="s">
        <v>372</v>
      </c>
      <c r="M97" s="119" t="s">
        <v>179</v>
      </c>
      <c r="N97" s="119" t="s">
        <v>330</v>
      </c>
      <c r="O97" s="120">
        <v>31</v>
      </c>
      <c r="P97" s="161"/>
      <c r="Q97" s="161"/>
      <c r="R97" s="120"/>
    </row>
    <row r="98" spans="1:18" s="54" customFormat="1" ht="15" x14ac:dyDescent="0.25">
      <c r="A98" s="118" t="s">
        <v>549</v>
      </c>
      <c r="B98" s="171">
        <v>44481</v>
      </c>
      <c r="C98" s="115">
        <v>44489</v>
      </c>
      <c r="D98" s="120" t="s">
        <v>361</v>
      </c>
      <c r="E98" s="116" t="s">
        <v>264</v>
      </c>
      <c r="F98" s="117">
        <v>44516</v>
      </c>
      <c r="G98" s="117">
        <v>44516</v>
      </c>
      <c r="H98" s="116" t="s">
        <v>371</v>
      </c>
      <c r="I98" s="118"/>
      <c r="J98" s="120">
        <v>4.1999999999999997E-3</v>
      </c>
      <c r="K98" s="119" t="s">
        <v>169</v>
      </c>
      <c r="L98" s="119" t="s">
        <v>372</v>
      </c>
      <c r="M98" s="119" t="s">
        <v>179</v>
      </c>
      <c r="N98" s="119" t="s">
        <v>330</v>
      </c>
      <c r="O98" s="120">
        <v>31</v>
      </c>
      <c r="P98" s="161"/>
      <c r="Q98" s="161"/>
      <c r="R98" s="120"/>
    </row>
    <row r="99" spans="1:18" s="54" customFormat="1" ht="15" x14ac:dyDescent="0.25">
      <c r="A99" s="118" t="s">
        <v>550</v>
      </c>
      <c r="B99" s="171">
        <v>44481</v>
      </c>
      <c r="C99" s="115">
        <v>44489</v>
      </c>
      <c r="D99" s="120" t="s">
        <v>362</v>
      </c>
      <c r="E99" s="116" t="s">
        <v>264</v>
      </c>
      <c r="F99" s="117">
        <v>44516</v>
      </c>
      <c r="G99" s="117">
        <v>44516</v>
      </c>
      <c r="H99" s="116" t="s">
        <v>371</v>
      </c>
      <c r="I99" s="118"/>
      <c r="J99" s="124">
        <v>4.0000000000000001E-3</v>
      </c>
      <c r="K99" s="119" t="s">
        <v>169</v>
      </c>
      <c r="L99" s="119" t="s">
        <v>372</v>
      </c>
      <c r="M99" s="119" t="s">
        <v>179</v>
      </c>
      <c r="N99" s="119" t="s">
        <v>330</v>
      </c>
      <c r="O99" s="120">
        <v>31</v>
      </c>
      <c r="P99" s="161"/>
      <c r="Q99" s="161"/>
      <c r="R99" s="120"/>
    </row>
    <row r="100" spans="1:18" s="54" customFormat="1" ht="15" x14ac:dyDescent="0.25">
      <c r="A100" s="118" t="s">
        <v>551</v>
      </c>
      <c r="B100" s="171">
        <v>44481</v>
      </c>
      <c r="C100" s="115">
        <v>44489</v>
      </c>
      <c r="D100" s="120" t="s">
        <v>363</v>
      </c>
      <c r="E100" s="116" t="s">
        <v>264</v>
      </c>
      <c r="F100" s="117">
        <v>44516</v>
      </c>
      <c r="G100" s="117">
        <v>44516</v>
      </c>
      <c r="H100" s="116" t="s">
        <v>371</v>
      </c>
      <c r="I100" s="118"/>
      <c r="J100" s="124">
        <v>1.01E-2</v>
      </c>
      <c r="K100" s="119" t="s">
        <v>169</v>
      </c>
      <c r="L100" s="119" t="s">
        <v>372</v>
      </c>
      <c r="M100" s="119" t="s">
        <v>179</v>
      </c>
      <c r="N100" s="119" t="s">
        <v>330</v>
      </c>
      <c r="O100" s="120">
        <v>31</v>
      </c>
      <c r="P100" s="161"/>
      <c r="Q100" s="161"/>
      <c r="R100" s="120"/>
    </row>
    <row r="101" spans="1:18" s="54" customFormat="1" ht="15" x14ac:dyDescent="0.25">
      <c r="A101" s="161" t="s">
        <v>552</v>
      </c>
      <c r="B101" s="171">
        <v>44481</v>
      </c>
      <c r="C101" s="115">
        <v>44489</v>
      </c>
      <c r="D101" s="120" t="s">
        <v>364</v>
      </c>
      <c r="E101" s="116" t="s">
        <v>264</v>
      </c>
      <c r="F101" s="117">
        <v>44516</v>
      </c>
      <c r="G101" s="117">
        <v>44516</v>
      </c>
      <c r="H101" s="116" t="s">
        <v>371</v>
      </c>
      <c r="I101" s="118"/>
      <c r="J101" s="124">
        <v>1.04E-2</v>
      </c>
      <c r="K101" s="119" t="s">
        <v>169</v>
      </c>
      <c r="L101" s="119" t="s">
        <v>372</v>
      </c>
      <c r="M101" s="119" t="s">
        <v>179</v>
      </c>
      <c r="N101" s="119" t="s">
        <v>330</v>
      </c>
      <c r="O101" s="120">
        <v>31</v>
      </c>
      <c r="P101" s="161"/>
      <c r="Q101" s="161"/>
      <c r="R101" s="120"/>
    </row>
    <row r="102" spans="1:18" s="54" customFormat="1" ht="15" x14ac:dyDescent="0.25">
      <c r="A102" s="118" t="s">
        <v>553</v>
      </c>
      <c r="B102" s="171">
        <v>44481</v>
      </c>
      <c r="C102" s="115">
        <v>44489</v>
      </c>
      <c r="D102" s="120" t="s">
        <v>365</v>
      </c>
      <c r="E102" s="116" t="s">
        <v>264</v>
      </c>
      <c r="F102" s="117">
        <v>44516</v>
      </c>
      <c r="G102" s="117">
        <v>44516</v>
      </c>
      <c r="H102" s="116" t="s">
        <v>371</v>
      </c>
      <c r="I102" s="118" t="s">
        <v>206</v>
      </c>
      <c r="J102" s="124">
        <v>8.9999999999999998E-4</v>
      </c>
      <c r="K102" s="119" t="s">
        <v>169</v>
      </c>
      <c r="L102" s="119" t="s">
        <v>372</v>
      </c>
      <c r="M102" s="119" t="s">
        <v>179</v>
      </c>
      <c r="N102" s="119" t="s">
        <v>330</v>
      </c>
      <c r="O102" s="120">
        <v>31</v>
      </c>
      <c r="P102" s="161"/>
      <c r="Q102" s="161"/>
      <c r="R102" s="120"/>
    </row>
    <row r="103" spans="1:18" s="54" customFormat="1" ht="15" x14ac:dyDescent="0.25">
      <c r="A103" s="161" t="s">
        <v>554</v>
      </c>
      <c r="B103" s="171">
        <v>44481</v>
      </c>
      <c r="C103" s="115">
        <v>44489</v>
      </c>
      <c r="D103" s="120" t="s">
        <v>366</v>
      </c>
      <c r="E103" s="116" t="s">
        <v>264</v>
      </c>
      <c r="F103" s="117">
        <v>44516</v>
      </c>
      <c r="G103" s="117">
        <v>44516</v>
      </c>
      <c r="H103" s="116" t="s">
        <v>371</v>
      </c>
      <c r="I103" s="118"/>
      <c r="J103" s="124">
        <v>3.0000000000000001E-3</v>
      </c>
      <c r="K103" s="119" t="s">
        <v>169</v>
      </c>
      <c r="L103" s="119" t="s">
        <v>372</v>
      </c>
      <c r="M103" s="119" t="s">
        <v>179</v>
      </c>
      <c r="N103" s="119" t="s">
        <v>330</v>
      </c>
      <c r="O103" s="120">
        <v>31</v>
      </c>
      <c r="P103" s="161"/>
      <c r="Q103" s="161"/>
      <c r="R103" s="120"/>
    </row>
    <row r="104" spans="1:18" s="54" customFormat="1" ht="15" x14ac:dyDescent="0.25">
      <c r="A104" s="161" t="s">
        <v>561</v>
      </c>
      <c r="B104" s="171">
        <v>44481</v>
      </c>
      <c r="C104" s="115">
        <v>44489</v>
      </c>
      <c r="D104" s="120" t="s">
        <v>367</v>
      </c>
      <c r="E104" s="116" t="s">
        <v>264</v>
      </c>
      <c r="F104" s="117">
        <v>44516</v>
      </c>
      <c r="G104" s="117">
        <v>44516</v>
      </c>
      <c r="H104" s="116" t="s">
        <v>371</v>
      </c>
      <c r="I104" s="118"/>
      <c r="J104" s="124">
        <v>2.7000000000000001E-3</v>
      </c>
      <c r="K104" s="119" t="s">
        <v>169</v>
      </c>
      <c r="L104" s="119" t="s">
        <v>372</v>
      </c>
      <c r="M104" s="119" t="s">
        <v>179</v>
      </c>
      <c r="N104" s="119" t="s">
        <v>330</v>
      </c>
      <c r="O104" s="120">
        <v>31</v>
      </c>
      <c r="P104" s="161"/>
      <c r="Q104" s="161"/>
      <c r="R104" s="120"/>
    </row>
    <row r="105" spans="1:18" s="51" customFormat="1" ht="15" x14ac:dyDescent="0.25">
      <c r="A105" s="118" t="s">
        <v>555</v>
      </c>
      <c r="B105" s="171">
        <v>44481</v>
      </c>
      <c r="C105" s="115">
        <v>44489</v>
      </c>
      <c r="D105" s="120" t="s">
        <v>368</v>
      </c>
      <c r="E105" s="116" t="s">
        <v>264</v>
      </c>
      <c r="F105" s="117">
        <v>44516</v>
      </c>
      <c r="G105" s="117">
        <v>44516</v>
      </c>
      <c r="H105" s="116" t="s">
        <v>371</v>
      </c>
      <c r="I105" s="118" t="s">
        <v>206</v>
      </c>
      <c r="J105" s="124">
        <v>8.9999999999999998E-4</v>
      </c>
      <c r="K105" s="119" t="s">
        <v>169</v>
      </c>
      <c r="L105" s="119" t="s">
        <v>372</v>
      </c>
      <c r="M105" s="119" t="s">
        <v>179</v>
      </c>
      <c r="N105" s="119" t="s">
        <v>330</v>
      </c>
      <c r="O105" s="120">
        <v>31</v>
      </c>
      <c r="P105" s="161"/>
      <c r="Q105" s="161"/>
      <c r="R105" s="120"/>
    </row>
    <row r="106" spans="1:18" s="51" customFormat="1" ht="15" x14ac:dyDescent="0.25">
      <c r="A106" s="161" t="s">
        <v>556</v>
      </c>
      <c r="B106" s="171">
        <v>44481</v>
      </c>
      <c r="C106" s="115">
        <v>44489</v>
      </c>
      <c r="D106" s="120" t="s">
        <v>369</v>
      </c>
      <c r="E106" s="116" t="s">
        <v>264</v>
      </c>
      <c r="F106" s="117">
        <v>44516</v>
      </c>
      <c r="G106" s="117">
        <v>44516</v>
      </c>
      <c r="H106" s="116" t="s">
        <v>371</v>
      </c>
      <c r="I106" s="118" t="s">
        <v>206</v>
      </c>
      <c r="J106" s="124">
        <v>8.9999999999999998E-4</v>
      </c>
      <c r="K106" s="119" t="s">
        <v>169</v>
      </c>
      <c r="L106" s="119" t="s">
        <v>372</v>
      </c>
      <c r="M106" s="119" t="s">
        <v>179</v>
      </c>
      <c r="N106" s="119" t="s">
        <v>330</v>
      </c>
      <c r="O106" s="120">
        <v>31</v>
      </c>
      <c r="P106" s="161"/>
      <c r="Q106" s="161"/>
      <c r="R106" s="120"/>
    </row>
    <row r="107" spans="1:18" s="51" customFormat="1" ht="15" x14ac:dyDescent="0.25">
      <c r="A107" s="161" t="s">
        <v>520</v>
      </c>
      <c r="B107" s="171">
        <v>44481</v>
      </c>
      <c r="C107" s="115">
        <v>44489</v>
      </c>
      <c r="D107" s="120" t="s">
        <v>370</v>
      </c>
      <c r="E107" s="116" t="s">
        <v>264</v>
      </c>
      <c r="F107" s="117">
        <v>44516</v>
      </c>
      <c r="G107" s="117">
        <v>44516</v>
      </c>
      <c r="H107" s="116" t="s">
        <v>371</v>
      </c>
      <c r="I107" s="118" t="s">
        <v>206</v>
      </c>
      <c r="J107" s="120">
        <v>8.9999999999999998E-4</v>
      </c>
      <c r="K107" s="119" t="s">
        <v>169</v>
      </c>
      <c r="L107" s="119" t="s">
        <v>372</v>
      </c>
      <c r="M107" s="119" t="s">
        <v>179</v>
      </c>
      <c r="N107" s="119" t="s">
        <v>330</v>
      </c>
      <c r="O107" s="120">
        <v>31</v>
      </c>
      <c r="P107" s="161"/>
      <c r="Q107" s="161"/>
      <c r="R107" s="120"/>
    </row>
    <row r="108" spans="1:18" s="51" customFormat="1" x14ac:dyDescent="0.2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61"/>
      <c r="Q108" s="161"/>
      <c r="R108" s="120"/>
    </row>
    <row r="109" spans="1:18" s="51" customFormat="1" x14ac:dyDescent="0.2">
      <c r="A109" s="118" t="s">
        <v>548</v>
      </c>
      <c r="B109" s="171">
        <v>44460</v>
      </c>
      <c r="C109" s="115">
        <v>44489</v>
      </c>
      <c r="D109" s="120" t="s">
        <v>326</v>
      </c>
      <c r="E109" s="116" t="s">
        <v>264</v>
      </c>
      <c r="F109" s="117">
        <v>44516</v>
      </c>
      <c r="G109" s="117">
        <v>44516</v>
      </c>
      <c r="H109" s="119" t="s">
        <v>373</v>
      </c>
      <c r="I109" s="118" t="s">
        <v>204</v>
      </c>
      <c r="J109" s="120">
        <v>3.5000000000000001E-3</v>
      </c>
      <c r="K109" s="119" t="s">
        <v>164</v>
      </c>
      <c r="L109" s="119" t="s">
        <v>374</v>
      </c>
      <c r="M109" s="119" t="s">
        <v>130</v>
      </c>
      <c r="N109" s="119" t="s">
        <v>330</v>
      </c>
      <c r="O109" s="120">
        <v>30</v>
      </c>
      <c r="P109" s="161"/>
      <c r="Q109" s="161"/>
      <c r="R109" s="120"/>
    </row>
    <row r="110" spans="1:18" s="51" customFormat="1" x14ac:dyDescent="0.2">
      <c r="A110" s="118" t="s">
        <v>549</v>
      </c>
      <c r="B110" s="171">
        <v>44460</v>
      </c>
      <c r="C110" s="115">
        <v>44489</v>
      </c>
      <c r="D110" s="120" t="s">
        <v>331</v>
      </c>
      <c r="E110" s="116" t="s">
        <v>264</v>
      </c>
      <c r="F110" s="117">
        <v>44516</v>
      </c>
      <c r="G110" s="117">
        <v>44516</v>
      </c>
      <c r="H110" s="119" t="s">
        <v>373</v>
      </c>
      <c r="I110" s="118" t="s">
        <v>204</v>
      </c>
      <c r="J110" s="120">
        <v>4.7000000000000002E-3</v>
      </c>
      <c r="K110" s="119" t="s">
        <v>164</v>
      </c>
      <c r="L110" s="119" t="s">
        <v>374</v>
      </c>
      <c r="M110" s="119" t="s">
        <v>130</v>
      </c>
      <c r="N110" s="119" t="s">
        <v>330</v>
      </c>
      <c r="O110" s="120">
        <v>30</v>
      </c>
      <c r="P110" s="161"/>
      <c r="Q110" s="161"/>
      <c r="R110" s="120"/>
    </row>
    <row r="111" spans="1:18" s="51" customFormat="1" x14ac:dyDescent="0.2">
      <c r="A111" s="118" t="s">
        <v>550</v>
      </c>
      <c r="B111" s="171">
        <v>44460</v>
      </c>
      <c r="C111" s="115">
        <v>44489</v>
      </c>
      <c r="D111" s="120" t="s">
        <v>332</v>
      </c>
      <c r="E111" s="116" t="s">
        <v>264</v>
      </c>
      <c r="F111" s="117">
        <v>44516</v>
      </c>
      <c r="G111" s="117">
        <v>44516</v>
      </c>
      <c r="H111" s="119" t="s">
        <v>373</v>
      </c>
      <c r="I111" s="118"/>
      <c r="J111" s="120">
        <v>1.55E-2</v>
      </c>
      <c r="K111" s="119" t="s">
        <v>164</v>
      </c>
      <c r="L111" s="119" t="s">
        <v>374</v>
      </c>
      <c r="M111" s="119" t="s">
        <v>130</v>
      </c>
      <c r="N111" s="119" t="s">
        <v>330</v>
      </c>
      <c r="O111" s="120">
        <v>30</v>
      </c>
      <c r="P111" s="161"/>
      <c r="Q111" s="161"/>
      <c r="R111" s="120"/>
    </row>
    <row r="112" spans="1:18" s="51" customFormat="1" x14ac:dyDescent="0.2">
      <c r="A112" s="118" t="s">
        <v>551</v>
      </c>
      <c r="B112" s="171">
        <v>44460</v>
      </c>
      <c r="C112" s="115">
        <v>44489</v>
      </c>
      <c r="D112" s="120" t="s">
        <v>333</v>
      </c>
      <c r="E112" s="116" t="s">
        <v>264</v>
      </c>
      <c r="F112" s="117">
        <v>44516</v>
      </c>
      <c r="G112" s="117">
        <v>44516</v>
      </c>
      <c r="H112" s="119" t="s">
        <v>373</v>
      </c>
      <c r="I112" s="118"/>
      <c r="J112" s="120">
        <v>1.1299999999999999E-2</v>
      </c>
      <c r="K112" s="119" t="s">
        <v>164</v>
      </c>
      <c r="L112" s="119" t="s">
        <v>374</v>
      </c>
      <c r="M112" s="119" t="s">
        <v>130</v>
      </c>
      <c r="N112" s="119" t="s">
        <v>330</v>
      </c>
      <c r="O112" s="120">
        <v>30</v>
      </c>
      <c r="P112" s="161"/>
      <c r="Q112" s="161"/>
      <c r="R112" s="120"/>
    </row>
    <row r="113" spans="1:18" s="51" customFormat="1" x14ac:dyDescent="0.2">
      <c r="A113" s="161" t="s">
        <v>552</v>
      </c>
      <c r="B113" s="171">
        <v>44460</v>
      </c>
      <c r="C113" s="115">
        <v>44489</v>
      </c>
      <c r="D113" s="120" t="s">
        <v>334</v>
      </c>
      <c r="E113" s="116" t="s">
        <v>264</v>
      </c>
      <c r="F113" s="117">
        <v>44516</v>
      </c>
      <c r="G113" s="117">
        <v>44516</v>
      </c>
      <c r="H113" s="119" t="s">
        <v>373</v>
      </c>
      <c r="I113" s="118" t="s">
        <v>204</v>
      </c>
      <c r="J113" s="120">
        <v>7.6E-3</v>
      </c>
      <c r="K113" s="119" t="s">
        <v>164</v>
      </c>
      <c r="L113" s="119" t="s">
        <v>374</v>
      </c>
      <c r="M113" s="119" t="s">
        <v>130</v>
      </c>
      <c r="N113" s="119" t="s">
        <v>330</v>
      </c>
      <c r="O113" s="120">
        <v>30</v>
      </c>
      <c r="P113" s="161"/>
      <c r="Q113" s="161"/>
      <c r="R113" s="120"/>
    </row>
    <row r="114" spans="1:18" s="51" customFormat="1" x14ac:dyDescent="0.2">
      <c r="A114" s="118" t="s">
        <v>553</v>
      </c>
      <c r="B114" s="171">
        <v>44460</v>
      </c>
      <c r="C114" s="115">
        <v>44489</v>
      </c>
      <c r="D114" s="120" t="s">
        <v>335</v>
      </c>
      <c r="E114" s="116" t="s">
        <v>264</v>
      </c>
      <c r="F114" s="117">
        <v>44516</v>
      </c>
      <c r="G114" s="117">
        <v>44516</v>
      </c>
      <c r="H114" s="119" t="s">
        <v>373</v>
      </c>
      <c r="I114" s="118" t="s">
        <v>206</v>
      </c>
      <c r="J114" s="120">
        <v>3.3999999999999998E-3</v>
      </c>
      <c r="K114" s="119" t="s">
        <v>164</v>
      </c>
      <c r="L114" s="119" t="s">
        <v>374</v>
      </c>
      <c r="M114" s="119" t="s">
        <v>130</v>
      </c>
      <c r="N114" s="119" t="s">
        <v>330</v>
      </c>
      <c r="O114" s="120">
        <v>30</v>
      </c>
      <c r="P114" s="161"/>
      <c r="Q114" s="161"/>
      <c r="R114" s="120"/>
    </row>
    <row r="115" spans="1:18" s="51" customFormat="1" x14ac:dyDescent="0.2">
      <c r="A115" s="161" t="s">
        <v>554</v>
      </c>
      <c r="B115" s="171">
        <v>44460</v>
      </c>
      <c r="C115" s="115">
        <v>44489</v>
      </c>
      <c r="D115" s="120" t="s">
        <v>336</v>
      </c>
      <c r="E115" s="116" t="s">
        <v>264</v>
      </c>
      <c r="F115" s="117">
        <v>44516</v>
      </c>
      <c r="G115" s="117">
        <v>44516</v>
      </c>
      <c r="H115" s="119" t="s">
        <v>373</v>
      </c>
      <c r="I115" s="118" t="s">
        <v>204</v>
      </c>
      <c r="J115" s="120">
        <v>4.1000000000000003E-3</v>
      </c>
      <c r="K115" s="119" t="s">
        <v>164</v>
      </c>
      <c r="L115" s="119" t="s">
        <v>374</v>
      </c>
      <c r="M115" s="119" t="s">
        <v>130</v>
      </c>
      <c r="N115" s="119" t="s">
        <v>330</v>
      </c>
      <c r="O115" s="120">
        <v>30</v>
      </c>
      <c r="P115" s="161"/>
      <c r="Q115" s="161"/>
      <c r="R115" s="120"/>
    </row>
    <row r="116" spans="1:18" s="51" customFormat="1" x14ac:dyDescent="0.2">
      <c r="A116" s="118" t="s">
        <v>555</v>
      </c>
      <c r="B116" s="171">
        <v>44460</v>
      </c>
      <c r="C116" s="115">
        <v>44489</v>
      </c>
      <c r="D116" s="120" t="s">
        <v>337</v>
      </c>
      <c r="E116" s="116" t="s">
        <v>264</v>
      </c>
      <c r="F116" s="117">
        <v>44516</v>
      </c>
      <c r="G116" s="117">
        <v>44516</v>
      </c>
      <c r="H116" s="119" t="s">
        <v>373</v>
      </c>
      <c r="I116" s="118" t="s">
        <v>206</v>
      </c>
      <c r="J116" s="120">
        <v>3.3999999999999998E-3</v>
      </c>
      <c r="K116" s="119" t="s">
        <v>164</v>
      </c>
      <c r="L116" s="119" t="s">
        <v>374</v>
      </c>
      <c r="M116" s="119" t="s">
        <v>130</v>
      </c>
      <c r="N116" s="119" t="s">
        <v>330</v>
      </c>
      <c r="O116" s="120">
        <v>30</v>
      </c>
      <c r="P116" s="161"/>
      <c r="Q116" s="161"/>
      <c r="R116" s="120"/>
    </row>
    <row r="117" spans="1:18" s="51" customFormat="1" x14ac:dyDescent="0.2">
      <c r="A117" s="161" t="s">
        <v>556</v>
      </c>
      <c r="B117" s="171">
        <v>44460</v>
      </c>
      <c r="C117" s="115">
        <v>44489</v>
      </c>
      <c r="D117" s="120" t="s">
        <v>338</v>
      </c>
      <c r="E117" s="116" t="s">
        <v>264</v>
      </c>
      <c r="F117" s="117">
        <v>44516</v>
      </c>
      <c r="G117" s="117">
        <v>44516</v>
      </c>
      <c r="H117" s="119" t="s">
        <v>373</v>
      </c>
      <c r="I117" s="118" t="s">
        <v>206</v>
      </c>
      <c r="J117" s="120">
        <v>3.3999999999999998E-3</v>
      </c>
      <c r="K117" s="119" t="s">
        <v>164</v>
      </c>
      <c r="L117" s="119" t="s">
        <v>374</v>
      </c>
      <c r="M117" s="119" t="s">
        <v>130</v>
      </c>
      <c r="N117" s="119" t="s">
        <v>330</v>
      </c>
      <c r="O117" s="120">
        <v>30</v>
      </c>
      <c r="P117" s="161"/>
      <c r="Q117" s="161"/>
      <c r="R117" s="120"/>
    </row>
    <row r="118" spans="1:18" s="51" customFormat="1" x14ac:dyDescent="0.2">
      <c r="A118" s="161" t="s">
        <v>557</v>
      </c>
      <c r="B118" s="171">
        <v>44460</v>
      </c>
      <c r="C118" s="115">
        <v>44489</v>
      </c>
      <c r="D118" s="120" t="s">
        <v>339</v>
      </c>
      <c r="E118" s="116" t="s">
        <v>264</v>
      </c>
      <c r="F118" s="117">
        <v>44516</v>
      </c>
      <c r="G118" s="117">
        <v>44516</v>
      </c>
      <c r="H118" s="119" t="s">
        <v>373</v>
      </c>
      <c r="I118" s="118" t="s">
        <v>206</v>
      </c>
      <c r="J118" s="120">
        <v>3.3999999999999998E-3</v>
      </c>
      <c r="K118" s="119" t="s">
        <v>164</v>
      </c>
      <c r="L118" s="119" t="s">
        <v>374</v>
      </c>
      <c r="M118" s="119" t="s">
        <v>130</v>
      </c>
      <c r="N118" s="119" t="s">
        <v>330</v>
      </c>
      <c r="O118" s="120">
        <v>30</v>
      </c>
      <c r="P118" s="161"/>
      <c r="Q118" s="161"/>
      <c r="R118" s="120"/>
    </row>
    <row r="119" spans="1:18" s="51" customFormat="1" x14ac:dyDescent="0.2">
      <c r="A119" s="161" t="s">
        <v>558</v>
      </c>
      <c r="B119" s="171">
        <v>44460</v>
      </c>
      <c r="C119" s="115">
        <v>44489</v>
      </c>
      <c r="D119" s="120" t="s">
        <v>340</v>
      </c>
      <c r="E119" s="116" t="s">
        <v>264</v>
      </c>
      <c r="F119" s="117">
        <v>44516</v>
      </c>
      <c r="G119" s="117">
        <v>44516</v>
      </c>
      <c r="H119" s="119" t="s">
        <v>373</v>
      </c>
      <c r="I119" s="118" t="s">
        <v>206</v>
      </c>
      <c r="J119" s="120">
        <v>3.3999999999999998E-3</v>
      </c>
      <c r="K119" s="119" t="s">
        <v>164</v>
      </c>
      <c r="L119" s="119" t="s">
        <v>374</v>
      </c>
      <c r="M119" s="119" t="s">
        <v>130</v>
      </c>
      <c r="N119" s="119" t="s">
        <v>330</v>
      </c>
      <c r="O119" s="120">
        <v>30</v>
      </c>
      <c r="P119" s="161"/>
      <c r="Q119" s="161"/>
      <c r="R119" s="120"/>
    </row>
    <row r="120" spans="1:18" s="51" customFormat="1" x14ac:dyDescent="0.2">
      <c r="A120" s="161" t="s">
        <v>559</v>
      </c>
      <c r="B120" s="171">
        <v>44460</v>
      </c>
      <c r="C120" s="115">
        <v>44489</v>
      </c>
      <c r="D120" s="120" t="s">
        <v>341</v>
      </c>
      <c r="E120" s="116" t="s">
        <v>264</v>
      </c>
      <c r="F120" s="117">
        <v>44516</v>
      </c>
      <c r="G120" s="117">
        <v>44516</v>
      </c>
      <c r="H120" s="119" t="s">
        <v>373</v>
      </c>
      <c r="I120" s="118" t="s">
        <v>206</v>
      </c>
      <c r="J120" s="120">
        <v>3.3999999999999998E-3</v>
      </c>
      <c r="K120" s="119" t="s">
        <v>164</v>
      </c>
      <c r="L120" s="119" t="s">
        <v>374</v>
      </c>
      <c r="M120" s="119" t="s">
        <v>130</v>
      </c>
      <c r="N120" s="119" t="s">
        <v>330</v>
      </c>
      <c r="O120" s="120">
        <v>30</v>
      </c>
      <c r="P120" s="161"/>
      <c r="Q120" s="161"/>
      <c r="R120" s="120"/>
    </row>
    <row r="121" spans="1:18" s="51" customFormat="1" x14ac:dyDescent="0.2">
      <c r="A121" s="161" t="s">
        <v>520</v>
      </c>
      <c r="B121" s="171">
        <v>44460</v>
      </c>
      <c r="C121" s="115">
        <v>44489</v>
      </c>
      <c r="D121" s="120" t="s">
        <v>342</v>
      </c>
      <c r="E121" s="116" t="s">
        <v>264</v>
      </c>
      <c r="F121" s="117">
        <v>44516</v>
      </c>
      <c r="G121" s="117">
        <v>44516</v>
      </c>
      <c r="H121" s="119" t="s">
        <v>373</v>
      </c>
      <c r="I121" s="118" t="s">
        <v>206</v>
      </c>
      <c r="J121" s="120">
        <v>3.3999999999999998E-3</v>
      </c>
      <c r="K121" s="119" t="s">
        <v>164</v>
      </c>
      <c r="L121" s="119" t="s">
        <v>374</v>
      </c>
      <c r="M121" s="119" t="s">
        <v>130</v>
      </c>
      <c r="N121" s="119" t="s">
        <v>330</v>
      </c>
      <c r="O121" s="120">
        <v>30</v>
      </c>
      <c r="P121" s="161"/>
      <c r="Q121" s="161"/>
      <c r="R121" s="120"/>
    </row>
    <row r="122" spans="1:18" s="51" customFormat="1" x14ac:dyDescent="0.2">
      <c r="A122" s="118" t="s">
        <v>548</v>
      </c>
      <c r="B122" s="171">
        <v>44467</v>
      </c>
      <c r="C122" s="115">
        <v>44489</v>
      </c>
      <c r="D122" s="120" t="s">
        <v>343</v>
      </c>
      <c r="E122" s="116" t="s">
        <v>264</v>
      </c>
      <c r="F122" s="117">
        <v>44516</v>
      </c>
      <c r="G122" s="117">
        <v>44516</v>
      </c>
      <c r="H122" s="119" t="s">
        <v>373</v>
      </c>
      <c r="I122" s="118" t="s">
        <v>206</v>
      </c>
      <c r="J122" s="120">
        <v>3.3999999999999998E-3</v>
      </c>
      <c r="K122" s="119" t="s">
        <v>164</v>
      </c>
      <c r="L122" s="119" t="s">
        <v>374</v>
      </c>
      <c r="M122" s="119" t="s">
        <v>130</v>
      </c>
      <c r="N122" s="119" t="s">
        <v>330</v>
      </c>
      <c r="O122" s="120">
        <v>31</v>
      </c>
      <c r="P122" s="161"/>
      <c r="Q122" s="161"/>
      <c r="R122" s="120"/>
    </row>
    <row r="123" spans="1:18" s="51" customFormat="1" x14ac:dyDescent="0.2">
      <c r="A123" s="161" t="s">
        <v>557</v>
      </c>
      <c r="B123" s="171">
        <v>44467</v>
      </c>
      <c r="C123" s="115">
        <v>44489</v>
      </c>
      <c r="D123" s="120" t="s">
        <v>344</v>
      </c>
      <c r="E123" s="116" t="s">
        <v>264</v>
      </c>
      <c r="F123" s="117">
        <v>44516</v>
      </c>
      <c r="G123" s="117">
        <v>44516</v>
      </c>
      <c r="H123" s="119" t="s">
        <v>373</v>
      </c>
      <c r="I123" s="118" t="s">
        <v>206</v>
      </c>
      <c r="J123" s="120">
        <v>3.3999999999999998E-3</v>
      </c>
      <c r="K123" s="119" t="s">
        <v>164</v>
      </c>
      <c r="L123" s="119" t="s">
        <v>374</v>
      </c>
      <c r="M123" s="119" t="s">
        <v>130</v>
      </c>
      <c r="N123" s="119" t="s">
        <v>330</v>
      </c>
      <c r="O123" s="120">
        <v>31</v>
      </c>
      <c r="P123" s="161"/>
      <c r="Q123" s="161"/>
      <c r="R123" s="120"/>
    </row>
    <row r="124" spans="1:18" s="51" customFormat="1" x14ac:dyDescent="0.2">
      <c r="A124" s="161" t="s">
        <v>558</v>
      </c>
      <c r="B124" s="171">
        <v>44467</v>
      </c>
      <c r="C124" s="115">
        <v>44489</v>
      </c>
      <c r="D124" s="120" t="s">
        <v>345</v>
      </c>
      <c r="E124" s="116" t="s">
        <v>264</v>
      </c>
      <c r="F124" s="117">
        <v>44516</v>
      </c>
      <c r="G124" s="117">
        <v>44516</v>
      </c>
      <c r="H124" s="119" t="s">
        <v>373</v>
      </c>
      <c r="I124" s="118" t="s">
        <v>206</v>
      </c>
      <c r="J124" s="120">
        <v>3.3999999999999998E-3</v>
      </c>
      <c r="K124" s="119" t="s">
        <v>164</v>
      </c>
      <c r="L124" s="119" t="s">
        <v>374</v>
      </c>
      <c r="M124" s="119" t="s">
        <v>130</v>
      </c>
      <c r="N124" s="119" t="s">
        <v>330</v>
      </c>
      <c r="O124" s="120">
        <v>31</v>
      </c>
      <c r="P124" s="161"/>
      <c r="Q124" s="161"/>
      <c r="R124" s="120"/>
    </row>
    <row r="125" spans="1:18" s="51" customFormat="1" x14ac:dyDescent="0.2">
      <c r="A125" s="161" t="s">
        <v>559</v>
      </c>
      <c r="B125" s="171">
        <v>44467</v>
      </c>
      <c r="C125" s="115">
        <v>44489</v>
      </c>
      <c r="D125" s="120" t="s">
        <v>346</v>
      </c>
      <c r="E125" s="116" t="s">
        <v>264</v>
      </c>
      <c r="F125" s="117">
        <v>44516</v>
      </c>
      <c r="G125" s="117">
        <v>44516</v>
      </c>
      <c r="H125" s="119" t="s">
        <v>373</v>
      </c>
      <c r="I125" s="118" t="s">
        <v>206</v>
      </c>
      <c r="J125" s="120">
        <v>3.3999999999999998E-3</v>
      </c>
      <c r="K125" s="119" t="s">
        <v>164</v>
      </c>
      <c r="L125" s="119" t="s">
        <v>374</v>
      </c>
      <c r="M125" s="119" t="s">
        <v>130</v>
      </c>
      <c r="N125" s="119" t="s">
        <v>330</v>
      </c>
      <c r="O125" s="120">
        <v>31</v>
      </c>
      <c r="P125" s="161"/>
      <c r="Q125" s="161"/>
      <c r="R125" s="120"/>
    </row>
    <row r="126" spans="1:18" s="51" customFormat="1" x14ac:dyDescent="0.2">
      <c r="A126" s="118" t="s">
        <v>549</v>
      </c>
      <c r="B126" s="171">
        <v>44467</v>
      </c>
      <c r="C126" s="115">
        <v>44489</v>
      </c>
      <c r="D126" s="120" t="s">
        <v>347</v>
      </c>
      <c r="E126" s="116" t="s">
        <v>264</v>
      </c>
      <c r="F126" s="117">
        <v>44516</v>
      </c>
      <c r="G126" s="117">
        <v>44516</v>
      </c>
      <c r="H126" s="119" t="s">
        <v>373</v>
      </c>
      <c r="I126" s="118" t="s">
        <v>206</v>
      </c>
      <c r="J126" s="120">
        <v>3.3999999999999998E-3</v>
      </c>
      <c r="K126" s="119" t="s">
        <v>164</v>
      </c>
      <c r="L126" s="119" t="s">
        <v>374</v>
      </c>
      <c r="M126" s="119" t="s">
        <v>130</v>
      </c>
      <c r="N126" s="119" t="s">
        <v>330</v>
      </c>
      <c r="O126" s="120">
        <v>31</v>
      </c>
      <c r="P126" s="161"/>
      <c r="Q126" s="161"/>
      <c r="R126" s="120"/>
    </row>
    <row r="127" spans="1:18" s="51" customFormat="1" x14ac:dyDescent="0.2">
      <c r="A127" s="118" t="s">
        <v>550</v>
      </c>
      <c r="B127" s="171">
        <v>44467</v>
      </c>
      <c r="C127" s="115">
        <v>44489</v>
      </c>
      <c r="D127" s="120" t="s">
        <v>348</v>
      </c>
      <c r="E127" s="116" t="s">
        <v>264</v>
      </c>
      <c r="F127" s="117">
        <v>44516</v>
      </c>
      <c r="G127" s="117">
        <v>44516</v>
      </c>
      <c r="H127" s="119" t="s">
        <v>373</v>
      </c>
      <c r="I127" s="118" t="s">
        <v>206</v>
      </c>
      <c r="J127" s="120">
        <v>3.3999999999999998E-3</v>
      </c>
      <c r="K127" s="119" t="s">
        <v>164</v>
      </c>
      <c r="L127" s="119" t="s">
        <v>374</v>
      </c>
      <c r="M127" s="119" t="s">
        <v>130</v>
      </c>
      <c r="N127" s="119" t="s">
        <v>330</v>
      </c>
      <c r="O127" s="120">
        <v>31</v>
      </c>
      <c r="P127" s="161"/>
      <c r="Q127" s="161"/>
      <c r="R127" s="120"/>
    </row>
    <row r="128" spans="1:18" s="51" customFormat="1" x14ac:dyDescent="0.2">
      <c r="A128" s="118" t="s">
        <v>551</v>
      </c>
      <c r="B128" s="171">
        <v>44467</v>
      </c>
      <c r="C128" s="115">
        <v>44489</v>
      </c>
      <c r="D128" s="120" t="s">
        <v>349</v>
      </c>
      <c r="E128" s="116" t="s">
        <v>264</v>
      </c>
      <c r="F128" s="117">
        <v>44516</v>
      </c>
      <c r="G128" s="117">
        <v>44516</v>
      </c>
      <c r="H128" s="119" t="s">
        <v>373</v>
      </c>
      <c r="I128" s="118" t="s">
        <v>204</v>
      </c>
      <c r="J128" s="124">
        <v>5.0000000000000001E-3</v>
      </c>
      <c r="K128" s="119" t="s">
        <v>164</v>
      </c>
      <c r="L128" s="119" t="s">
        <v>374</v>
      </c>
      <c r="M128" s="119" t="s">
        <v>130</v>
      </c>
      <c r="N128" s="119" t="s">
        <v>330</v>
      </c>
      <c r="O128" s="120">
        <v>31</v>
      </c>
      <c r="P128" s="161"/>
      <c r="Q128" s="161"/>
      <c r="R128" s="120"/>
    </row>
    <row r="129" spans="1:18" s="51" customFormat="1" x14ac:dyDescent="0.2">
      <c r="A129" s="161" t="s">
        <v>552</v>
      </c>
      <c r="B129" s="171">
        <v>44467</v>
      </c>
      <c r="C129" s="115">
        <v>44489</v>
      </c>
      <c r="D129" s="120" t="s">
        <v>350</v>
      </c>
      <c r="E129" s="116" t="s">
        <v>264</v>
      </c>
      <c r="F129" s="117">
        <v>44516</v>
      </c>
      <c r="G129" s="117">
        <v>44516</v>
      </c>
      <c r="H129" s="119" t="s">
        <v>373</v>
      </c>
      <c r="I129" s="118" t="s">
        <v>206</v>
      </c>
      <c r="J129" s="124">
        <v>3.3999999999999998E-3</v>
      </c>
      <c r="K129" s="119" t="s">
        <v>164</v>
      </c>
      <c r="L129" s="119" t="s">
        <v>374</v>
      </c>
      <c r="M129" s="119" t="s">
        <v>130</v>
      </c>
      <c r="N129" s="119" t="s">
        <v>330</v>
      </c>
      <c r="O129" s="120">
        <v>31</v>
      </c>
      <c r="P129" s="161"/>
      <c r="Q129" s="161"/>
      <c r="R129" s="120"/>
    </row>
    <row r="130" spans="1:18" s="51" customFormat="1" x14ac:dyDescent="0.2">
      <c r="A130" s="118" t="s">
        <v>553</v>
      </c>
      <c r="B130" s="171">
        <v>44467</v>
      </c>
      <c r="C130" s="115">
        <v>44489</v>
      </c>
      <c r="D130" s="120" t="s">
        <v>351</v>
      </c>
      <c r="E130" s="116" t="s">
        <v>264</v>
      </c>
      <c r="F130" s="117">
        <v>44516</v>
      </c>
      <c r="G130" s="117">
        <v>44516</v>
      </c>
      <c r="H130" s="119" t="s">
        <v>373</v>
      </c>
      <c r="I130" s="118" t="s">
        <v>204</v>
      </c>
      <c r="J130" s="124">
        <v>8.8000000000000005E-3</v>
      </c>
      <c r="K130" s="119" t="s">
        <v>164</v>
      </c>
      <c r="L130" s="119" t="s">
        <v>374</v>
      </c>
      <c r="M130" s="119" t="s">
        <v>130</v>
      </c>
      <c r="N130" s="119" t="s">
        <v>330</v>
      </c>
      <c r="O130" s="120">
        <v>31</v>
      </c>
      <c r="P130" s="161"/>
      <c r="Q130" s="161"/>
      <c r="R130" s="120"/>
    </row>
    <row r="131" spans="1:18" s="51" customFormat="1" x14ac:dyDescent="0.2">
      <c r="A131" s="161" t="s">
        <v>554</v>
      </c>
      <c r="B131" s="171">
        <v>44467</v>
      </c>
      <c r="C131" s="115">
        <v>44489</v>
      </c>
      <c r="D131" s="120" t="s">
        <v>352</v>
      </c>
      <c r="E131" s="116" t="s">
        <v>264</v>
      </c>
      <c r="F131" s="117">
        <v>44516</v>
      </c>
      <c r="G131" s="117">
        <v>44516</v>
      </c>
      <c r="H131" s="119" t="s">
        <v>373</v>
      </c>
      <c r="I131" s="118"/>
      <c r="J131" s="124">
        <v>7.0999999999999994E-2</v>
      </c>
      <c r="K131" s="119" t="s">
        <v>164</v>
      </c>
      <c r="L131" s="119" t="s">
        <v>374</v>
      </c>
      <c r="M131" s="119" t="s">
        <v>130</v>
      </c>
      <c r="N131" s="119" t="s">
        <v>330</v>
      </c>
      <c r="O131" s="120">
        <v>31</v>
      </c>
      <c r="P131" s="161"/>
      <c r="Q131" s="161"/>
      <c r="R131" s="120"/>
    </row>
    <row r="132" spans="1:18" s="51" customFormat="1" x14ac:dyDescent="0.2">
      <c r="A132" s="118" t="s">
        <v>555</v>
      </c>
      <c r="B132" s="171">
        <v>44467</v>
      </c>
      <c r="C132" s="115">
        <v>44489</v>
      </c>
      <c r="D132" s="120" t="s">
        <v>353</v>
      </c>
      <c r="E132" s="116" t="s">
        <v>264</v>
      </c>
      <c r="F132" s="117">
        <v>44516</v>
      </c>
      <c r="G132" s="117">
        <v>44516</v>
      </c>
      <c r="H132" s="119" t="s">
        <v>373</v>
      </c>
      <c r="I132" s="118" t="s">
        <v>206</v>
      </c>
      <c r="J132" s="124">
        <v>3.3999999999999998E-3</v>
      </c>
      <c r="K132" s="119" t="s">
        <v>164</v>
      </c>
      <c r="L132" s="119" t="s">
        <v>374</v>
      </c>
      <c r="M132" s="119" t="s">
        <v>130</v>
      </c>
      <c r="N132" s="119" t="s">
        <v>330</v>
      </c>
      <c r="O132" s="120">
        <v>31</v>
      </c>
      <c r="P132" s="161"/>
      <c r="Q132" s="161"/>
      <c r="R132" s="120"/>
    </row>
    <row r="133" spans="1:18" s="51" customFormat="1" x14ac:dyDescent="0.2">
      <c r="A133" s="118" t="s">
        <v>560</v>
      </c>
      <c r="B133" s="171">
        <v>44467</v>
      </c>
      <c r="C133" s="115">
        <v>44489</v>
      </c>
      <c r="D133" s="120" t="s">
        <v>354</v>
      </c>
      <c r="E133" s="116" t="s">
        <v>264</v>
      </c>
      <c r="F133" s="117">
        <v>44516</v>
      </c>
      <c r="G133" s="117">
        <v>44516</v>
      </c>
      <c r="H133" s="119" t="s">
        <v>373</v>
      </c>
      <c r="I133" s="118" t="s">
        <v>206</v>
      </c>
      <c r="J133" s="124">
        <v>3.3999999999999998E-3</v>
      </c>
      <c r="K133" s="119" t="s">
        <v>164</v>
      </c>
      <c r="L133" s="119" t="s">
        <v>374</v>
      </c>
      <c r="M133" s="119" t="s">
        <v>130</v>
      </c>
      <c r="N133" s="119" t="s">
        <v>330</v>
      </c>
      <c r="O133" s="120">
        <v>31</v>
      </c>
      <c r="P133" s="161"/>
      <c r="Q133" s="161"/>
      <c r="R133" s="120"/>
    </row>
    <row r="134" spans="1:18" s="51" customFormat="1" x14ac:dyDescent="0.2">
      <c r="A134" s="161" t="s">
        <v>556</v>
      </c>
      <c r="B134" s="171">
        <v>44467</v>
      </c>
      <c r="C134" s="115">
        <v>44489</v>
      </c>
      <c r="D134" s="120" t="s">
        <v>355</v>
      </c>
      <c r="E134" s="116" t="s">
        <v>264</v>
      </c>
      <c r="F134" s="117">
        <v>44516</v>
      </c>
      <c r="G134" s="117">
        <v>44516</v>
      </c>
      <c r="H134" s="119" t="s">
        <v>373</v>
      </c>
      <c r="I134" s="118" t="s">
        <v>204</v>
      </c>
      <c r="J134" s="124">
        <v>3.7000000000000002E-3</v>
      </c>
      <c r="K134" s="119" t="s">
        <v>164</v>
      </c>
      <c r="L134" s="119" t="s">
        <v>374</v>
      </c>
      <c r="M134" s="119" t="s">
        <v>130</v>
      </c>
      <c r="N134" s="119" t="s">
        <v>330</v>
      </c>
      <c r="O134" s="120">
        <v>31</v>
      </c>
      <c r="P134" s="161"/>
      <c r="Q134" s="161"/>
      <c r="R134" s="120"/>
    </row>
    <row r="135" spans="1:18" s="51" customFormat="1" x14ac:dyDescent="0.2">
      <c r="A135" s="161" t="s">
        <v>520</v>
      </c>
      <c r="B135" s="171">
        <v>44467</v>
      </c>
      <c r="C135" s="115">
        <v>44489</v>
      </c>
      <c r="D135" s="120" t="s">
        <v>356</v>
      </c>
      <c r="E135" s="116" t="s">
        <v>264</v>
      </c>
      <c r="F135" s="117">
        <v>44516</v>
      </c>
      <c r="G135" s="117">
        <v>44516</v>
      </c>
      <c r="H135" s="119" t="s">
        <v>373</v>
      </c>
      <c r="I135" s="118" t="s">
        <v>206</v>
      </c>
      <c r="J135" s="124">
        <v>3.3999999999999998E-3</v>
      </c>
      <c r="K135" s="119" t="s">
        <v>164</v>
      </c>
      <c r="L135" s="119" t="s">
        <v>374</v>
      </c>
      <c r="M135" s="119" t="s">
        <v>130</v>
      </c>
      <c r="N135" s="119" t="s">
        <v>330</v>
      </c>
      <c r="O135" s="120">
        <v>31</v>
      </c>
      <c r="P135" s="161"/>
      <c r="Q135" s="161"/>
      <c r="R135" s="120"/>
    </row>
    <row r="136" spans="1:18" s="51" customFormat="1" x14ac:dyDescent="0.2">
      <c r="A136" s="118" t="s">
        <v>548</v>
      </c>
      <c r="B136" s="171">
        <v>44481</v>
      </c>
      <c r="C136" s="115">
        <v>44489</v>
      </c>
      <c r="D136" s="120" t="s">
        <v>357</v>
      </c>
      <c r="E136" s="116" t="s">
        <v>264</v>
      </c>
      <c r="F136" s="117">
        <v>44516</v>
      </c>
      <c r="G136" s="117">
        <v>44516</v>
      </c>
      <c r="H136" s="119" t="s">
        <v>373</v>
      </c>
      <c r="I136" s="118" t="s">
        <v>206</v>
      </c>
      <c r="J136" s="124">
        <v>3.3999999999999998E-3</v>
      </c>
      <c r="K136" s="119" t="s">
        <v>164</v>
      </c>
      <c r="L136" s="119" t="s">
        <v>374</v>
      </c>
      <c r="M136" s="119" t="s">
        <v>130</v>
      </c>
      <c r="N136" s="119" t="s">
        <v>330</v>
      </c>
      <c r="O136" s="120">
        <v>31</v>
      </c>
      <c r="P136" s="161"/>
      <c r="Q136" s="161"/>
      <c r="R136" s="120"/>
    </row>
    <row r="137" spans="1:18" s="51" customFormat="1" x14ac:dyDescent="0.2">
      <c r="A137" s="161" t="s">
        <v>557</v>
      </c>
      <c r="B137" s="171">
        <v>44481</v>
      </c>
      <c r="C137" s="115">
        <v>44489</v>
      </c>
      <c r="D137" s="120" t="s">
        <v>358</v>
      </c>
      <c r="E137" s="116" t="s">
        <v>264</v>
      </c>
      <c r="F137" s="117">
        <v>44516</v>
      </c>
      <c r="G137" s="117">
        <v>44516</v>
      </c>
      <c r="H137" s="119" t="s">
        <v>373</v>
      </c>
      <c r="I137" s="118" t="s">
        <v>206</v>
      </c>
      <c r="J137" s="124">
        <v>3.3999999999999998E-3</v>
      </c>
      <c r="K137" s="119" t="s">
        <v>164</v>
      </c>
      <c r="L137" s="119" t="s">
        <v>374</v>
      </c>
      <c r="M137" s="119" t="s">
        <v>130</v>
      </c>
      <c r="N137" s="119" t="s">
        <v>330</v>
      </c>
      <c r="O137" s="120">
        <v>31</v>
      </c>
      <c r="P137" s="161"/>
      <c r="Q137" s="161"/>
      <c r="R137" s="120"/>
    </row>
    <row r="138" spans="1:18" s="51" customFormat="1" x14ac:dyDescent="0.2">
      <c r="A138" s="161" t="s">
        <v>558</v>
      </c>
      <c r="B138" s="171">
        <v>44481</v>
      </c>
      <c r="C138" s="115">
        <v>44489</v>
      </c>
      <c r="D138" s="120" t="s">
        <v>359</v>
      </c>
      <c r="E138" s="116" t="s">
        <v>264</v>
      </c>
      <c r="F138" s="117">
        <v>44516</v>
      </c>
      <c r="G138" s="117">
        <v>44516</v>
      </c>
      <c r="H138" s="119" t="s">
        <v>373</v>
      </c>
      <c r="I138" s="118" t="s">
        <v>206</v>
      </c>
      <c r="J138" s="124">
        <v>3.3999999999999998E-3</v>
      </c>
      <c r="K138" s="119" t="s">
        <v>164</v>
      </c>
      <c r="L138" s="119" t="s">
        <v>374</v>
      </c>
      <c r="M138" s="119" t="s">
        <v>130</v>
      </c>
      <c r="N138" s="119" t="s">
        <v>330</v>
      </c>
      <c r="O138" s="120">
        <v>31</v>
      </c>
      <c r="P138" s="161"/>
      <c r="Q138" s="161"/>
      <c r="R138" s="120"/>
    </row>
    <row r="139" spans="1:18" s="51" customFormat="1" x14ac:dyDescent="0.2">
      <c r="A139" s="161" t="s">
        <v>559</v>
      </c>
      <c r="B139" s="171">
        <v>44481</v>
      </c>
      <c r="C139" s="115">
        <v>44489</v>
      </c>
      <c r="D139" s="120" t="s">
        <v>360</v>
      </c>
      <c r="E139" s="116" t="s">
        <v>264</v>
      </c>
      <c r="F139" s="117">
        <v>44516</v>
      </c>
      <c r="G139" s="117">
        <v>44516</v>
      </c>
      <c r="H139" s="119" t="s">
        <v>373</v>
      </c>
      <c r="I139" s="118" t="s">
        <v>206</v>
      </c>
      <c r="J139" s="124">
        <v>3.3999999999999998E-3</v>
      </c>
      <c r="K139" s="119" t="s">
        <v>164</v>
      </c>
      <c r="L139" s="119" t="s">
        <v>374</v>
      </c>
      <c r="M139" s="119" t="s">
        <v>130</v>
      </c>
      <c r="N139" s="119" t="s">
        <v>330</v>
      </c>
      <c r="O139" s="120">
        <v>31</v>
      </c>
      <c r="P139" s="161"/>
      <c r="Q139" s="161"/>
      <c r="R139" s="120"/>
    </row>
    <row r="140" spans="1:18" s="51" customFormat="1" x14ac:dyDescent="0.2">
      <c r="A140" s="118" t="s">
        <v>549</v>
      </c>
      <c r="B140" s="171">
        <v>44481</v>
      </c>
      <c r="C140" s="115">
        <v>44489</v>
      </c>
      <c r="D140" s="120" t="s">
        <v>361</v>
      </c>
      <c r="E140" s="116" t="s">
        <v>264</v>
      </c>
      <c r="F140" s="117">
        <v>44516</v>
      </c>
      <c r="G140" s="117">
        <v>44516</v>
      </c>
      <c r="H140" s="119" t="s">
        <v>373</v>
      </c>
      <c r="I140" s="118" t="s">
        <v>206</v>
      </c>
      <c r="J140" s="124">
        <v>3.3999999999999998E-3</v>
      </c>
      <c r="K140" s="119" t="s">
        <v>164</v>
      </c>
      <c r="L140" s="119" t="s">
        <v>374</v>
      </c>
      <c r="M140" s="119" t="s">
        <v>130</v>
      </c>
      <c r="N140" s="119" t="s">
        <v>330</v>
      </c>
      <c r="O140" s="120">
        <v>31</v>
      </c>
      <c r="P140" s="161"/>
      <c r="Q140" s="161"/>
      <c r="R140" s="120"/>
    </row>
    <row r="141" spans="1:18" s="51" customFormat="1" x14ac:dyDescent="0.2">
      <c r="A141" s="118" t="s">
        <v>550</v>
      </c>
      <c r="B141" s="171">
        <v>44481</v>
      </c>
      <c r="C141" s="115">
        <v>44489</v>
      </c>
      <c r="D141" s="120" t="s">
        <v>362</v>
      </c>
      <c r="E141" s="116" t="s">
        <v>264</v>
      </c>
      <c r="F141" s="117">
        <v>44516</v>
      </c>
      <c r="G141" s="117">
        <v>44516</v>
      </c>
      <c r="H141" s="119" t="s">
        <v>373</v>
      </c>
      <c r="I141" s="118" t="s">
        <v>206</v>
      </c>
      <c r="J141" s="124">
        <v>3.3999999999999998E-3</v>
      </c>
      <c r="K141" s="119" t="s">
        <v>164</v>
      </c>
      <c r="L141" s="119" t="s">
        <v>374</v>
      </c>
      <c r="M141" s="119" t="s">
        <v>130</v>
      </c>
      <c r="N141" s="119" t="s">
        <v>330</v>
      </c>
      <c r="O141" s="120">
        <v>31</v>
      </c>
      <c r="P141" s="161"/>
      <c r="Q141" s="161"/>
      <c r="R141" s="120"/>
    </row>
    <row r="142" spans="1:18" s="51" customFormat="1" x14ac:dyDescent="0.2">
      <c r="A142" s="118" t="s">
        <v>551</v>
      </c>
      <c r="B142" s="171">
        <v>44481</v>
      </c>
      <c r="C142" s="115">
        <v>44489</v>
      </c>
      <c r="D142" s="120" t="s">
        <v>363</v>
      </c>
      <c r="E142" s="116" t="s">
        <v>264</v>
      </c>
      <c r="F142" s="117">
        <v>44516</v>
      </c>
      <c r="G142" s="117">
        <v>44516</v>
      </c>
      <c r="H142" s="119" t="s">
        <v>373</v>
      </c>
      <c r="I142" s="118" t="s">
        <v>206</v>
      </c>
      <c r="J142" s="124">
        <v>3.3999999999999998E-3</v>
      </c>
      <c r="K142" s="119" t="s">
        <v>164</v>
      </c>
      <c r="L142" s="119" t="s">
        <v>374</v>
      </c>
      <c r="M142" s="119" t="s">
        <v>130</v>
      </c>
      <c r="N142" s="119" t="s">
        <v>330</v>
      </c>
      <c r="O142" s="120">
        <v>31</v>
      </c>
      <c r="P142" s="161"/>
      <c r="Q142" s="161"/>
      <c r="R142" s="120"/>
    </row>
    <row r="143" spans="1:18" s="51" customFormat="1" x14ac:dyDescent="0.2">
      <c r="A143" s="161" t="s">
        <v>552</v>
      </c>
      <c r="B143" s="171">
        <v>44481</v>
      </c>
      <c r="C143" s="115">
        <v>44489</v>
      </c>
      <c r="D143" s="120" t="s">
        <v>364</v>
      </c>
      <c r="E143" s="116" t="s">
        <v>264</v>
      </c>
      <c r="F143" s="117">
        <v>44516</v>
      </c>
      <c r="G143" s="117">
        <v>44516</v>
      </c>
      <c r="H143" s="119" t="s">
        <v>373</v>
      </c>
      <c r="I143" s="118" t="s">
        <v>206</v>
      </c>
      <c r="J143" s="124">
        <v>3.3999999999999998E-3</v>
      </c>
      <c r="K143" s="119" t="s">
        <v>164</v>
      </c>
      <c r="L143" s="119" t="s">
        <v>374</v>
      </c>
      <c r="M143" s="119" t="s">
        <v>130</v>
      </c>
      <c r="N143" s="119" t="s">
        <v>330</v>
      </c>
      <c r="O143" s="120">
        <v>31</v>
      </c>
      <c r="P143" s="161"/>
      <c r="Q143" s="161"/>
      <c r="R143" s="120"/>
    </row>
    <row r="144" spans="1:18" s="51" customFormat="1" x14ac:dyDescent="0.2">
      <c r="A144" s="118" t="s">
        <v>553</v>
      </c>
      <c r="B144" s="171">
        <v>44481</v>
      </c>
      <c r="C144" s="115">
        <v>44489</v>
      </c>
      <c r="D144" s="120" t="s">
        <v>365</v>
      </c>
      <c r="E144" s="116" t="s">
        <v>264</v>
      </c>
      <c r="F144" s="117">
        <v>44516</v>
      </c>
      <c r="G144" s="117">
        <v>44516</v>
      </c>
      <c r="H144" s="119" t="s">
        <v>373</v>
      </c>
      <c r="I144" s="118" t="s">
        <v>204</v>
      </c>
      <c r="J144" s="124">
        <v>6.3E-3</v>
      </c>
      <c r="K144" s="119" t="s">
        <v>164</v>
      </c>
      <c r="L144" s="119" t="s">
        <v>374</v>
      </c>
      <c r="M144" s="119" t="s">
        <v>130</v>
      </c>
      <c r="N144" s="119" t="s">
        <v>330</v>
      </c>
      <c r="O144" s="120">
        <v>31</v>
      </c>
      <c r="P144" s="161"/>
      <c r="Q144" s="161"/>
      <c r="R144" s="120"/>
    </row>
    <row r="145" spans="1:18" s="51" customFormat="1" x14ac:dyDescent="0.2">
      <c r="A145" s="161" t="s">
        <v>554</v>
      </c>
      <c r="B145" s="171">
        <v>44481</v>
      </c>
      <c r="C145" s="115">
        <v>44489</v>
      </c>
      <c r="D145" s="120" t="s">
        <v>366</v>
      </c>
      <c r="E145" s="116" t="s">
        <v>264</v>
      </c>
      <c r="F145" s="117">
        <v>44516</v>
      </c>
      <c r="G145" s="117">
        <v>44516</v>
      </c>
      <c r="H145" s="119" t="s">
        <v>373</v>
      </c>
      <c r="I145" s="118"/>
      <c r="J145" s="124">
        <v>1.9800000000000002E-2</v>
      </c>
      <c r="K145" s="119" t="s">
        <v>164</v>
      </c>
      <c r="L145" s="119" t="s">
        <v>374</v>
      </c>
      <c r="M145" s="119" t="s">
        <v>130</v>
      </c>
      <c r="N145" s="119" t="s">
        <v>330</v>
      </c>
      <c r="O145" s="120">
        <v>31</v>
      </c>
      <c r="P145" s="161"/>
      <c r="Q145" s="161"/>
      <c r="R145" s="120"/>
    </row>
    <row r="146" spans="1:18" s="51" customFormat="1" x14ac:dyDescent="0.2">
      <c r="A146" s="161" t="s">
        <v>561</v>
      </c>
      <c r="B146" s="171">
        <v>44481</v>
      </c>
      <c r="C146" s="115">
        <v>44489</v>
      </c>
      <c r="D146" s="120" t="s">
        <v>367</v>
      </c>
      <c r="E146" s="116" t="s">
        <v>264</v>
      </c>
      <c r="F146" s="117">
        <v>44516</v>
      </c>
      <c r="G146" s="117">
        <v>44516</v>
      </c>
      <c r="H146" s="119" t="s">
        <v>373</v>
      </c>
      <c r="I146" s="118"/>
      <c r="J146" s="124">
        <v>1.18E-2</v>
      </c>
      <c r="K146" s="119" t="s">
        <v>164</v>
      </c>
      <c r="L146" s="119" t="s">
        <v>374</v>
      </c>
      <c r="M146" s="119" t="s">
        <v>130</v>
      </c>
      <c r="N146" s="119" t="s">
        <v>330</v>
      </c>
      <c r="O146" s="120">
        <v>31</v>
      </c>
      <c r="P146" s="161"/>
      <c r="Q146" s="161"/>
      <c r="R146" s="120"/>
    </row>
    <row r="147" spans="1:18" s="51" customFormat="1" x14ac:dyDescent="0.2">
      <c r="A147" s="118" t="s">
        <v>555</v>
      </c>
      <c r="B147" s="171">
        <v>44481</v>
      </c>
      <c r="C147" s="115">
        <v>44489</v>
      </c>
      <c r="D147" s="120" t="s">
        <v>368</v>
      </c>
      <c r="E147" s="116" t="s">
        <v>264</v>
      </c>
      <c r="F147" s="117">
        <v>44516</v>
      </c>
      <c r="G147" s="117">
        <v>44516</v>
      </c>
      <c r="H147" s="119" t="s">
        <v>373</v>
      </c>
      <c r="I147" s="118" t="s">
        <v>204</v>
      </c>
      <c r="J147" s="124">
        <v>3.3999999999999998E-3</v>
      </c>
      <c r="K147" s="119" t="s">
        <v>164</v>
      </c>
      <c r="L147" s="119" t="s">
        <v>374</v>
      </c>
      <c r="M147" s="119" t="s">
        <v>130</v>
      </c>
      <c r="N147" s="119" t="s">
        <v>330</v>
      </c>
      <c r="O147" s="120">
        <v>31</v>
      </c>
      <c r="P147" s="161"/>
      <c r="Q147" s="161"/>
      <c r="R147" s="120"/>
    </row>
    <row r="148" spans="1:18" s="51" customFormat="1" x14ac:dyDescent="0.2">
      <c r="A148" s="161" t="s">
        <v>556</v>
      </c>
      <c r="B148" s="171">
        <v>44481</v>
      </c>
      <c r="C148" s="115">
        <v>44489</v>
      </c>
      <c r="D148" s="120" t="s">
        <v>369</v>
      </c>
      <c r="E148" s="116" t="s">
        <v>264</v>
      </c>
      <c r="F148" s="117">
        <v>44516</v>
      </c>
      <c r="G148" s="117">
        <v>44516</v>
      </c>
      <c r="H148" s="119" t="s">
        <v>373</v>
      </c>
      <c r="I148" s="118" t="s">
        <v>206</v>
      </c>
      <c r="J148" s="124">
        <v>3.3999999999999998E-3</v>
      </c>
      <c r="K148" s="119" t="s">
        <v>164</v>
      </c>
      <c r="L148" s="119" t="s">
        <v>374</v>
      </c>
      <c r="M148" s="119" t="s">
        <v>130</v>
      </c>
      <c r="N148" s="119" t="s">
        <v>330</v>
      </c>
      <c r="O148" s="120">
        <v>31</v>
      </c>
      <c r="P148" s="161"/>
      <c r="Q148" s="161"/>
      <c r="R148" s="120"/>
    </row>
    <row r="149" spans="1:18" s="51" customFormat="1" x14ac:dyDescent="0.2">
      <c r="A149" s="161" t="s">
        <v>520</v>
      </c>
      <c r="B149" s="171">
        <v>44481</v>
      </c>
      <c r="C149" s="115">
        <v>44489</v>
      </c>
      <c r="D149" s="120" t="s">
        <v>370</v>
      </c>
      <c r="E149" s="116" t="s">
        <v>264</v>
      </c>
      <c r="F149" s="117">
        <v>44516</v>
      </c>
      <c r="G149" s="117">
        <v>44516</v>
      </c>
      <c r="H149" s="119" t="s">
        <v>373</v>
      </c>
      <c r="I149" s="118" t="s">
        <v>206</v>
      </c>
      <c r="J149" s="120">
        <v>3.3999999999999998E-3</v>
      </c>
      <c r="K149" s="119" t="s">
        <v>164</v>
      </c>
      <c r="L149" s="119" t="s">
        <v>374</v>
      </c>
      <c r="M149" s="119" t="s">
        <v>130</v>
      </c>
      <c r="N149" s="119" t="s">
        <v>330</v>
      </c>
      <c r="O149" s="120">
        <v>31</v>
      </c>
      <c r="P149" s="161"/>
      <c r="Q149" s="161"/>
      <c r="R149" s="120"/>
    </row>
    <row r="150" spans="1:18" s="51" customFormat="1" x14ac:dyDescent="0.2">
      <c r="A150" s="52"/>
      <c r="B150" s="53"/>
      <c r="C150" s="53"/>
      <c r="D150" s="54"/>
      <c r="E150" s="54"/>
      <c r="F150" s="55"/>
      <c r="G150" s="55"/>
      <c r="H150" s="54"/>
      <c r="I150" s="54"/>
      <c r="J150" s="57"/>
      <c r="K150" s="54"/>
      <c r="L150" s="54"/>
      <c r="M150" s="54"/>
      <c r="N150" s="54"/>
      <c r="O150" s="54"/>
      <c r="P150" s="161"/>
      <c r="Q150" s="161"/>
    </row>
    <row r="151" spans="1:18" s="113" customFormat="1" ht="15" x14ac:dyDescent="0.25">
      <c r="A151" s="118" t="s">
        <v>548</v>
      </c>
      <c r="B151" s="171">
        <v>44460</v>
      </c>
      <c r="C151" s="114">
        <v>44489</v>
      </c>
      <c r="D151" s="120" t="s">
        <v>326</v>
      </c>
      <c r="E151" s="124" t="s">
        <v>264</v>
      </c>
      <c r="F151" s="114">
        <v>44512</v>
      </c>
      <c r="G151" s="114">
        <v>44512</v>
      </c>
      <c r="H151" s="120" t="s">
        <v>391</v>
      </c>
      <c r="I151" s="112" t="s">
        <v>395</v>
      </c>
      <c r="J151" s="124">
        <v>0.32800000000000001</v>
      </c>
      <c r="K151" s="120" t="s">
        <v>169</v>
      </c>
      <c r="L151" s="128" t="s">
        <v>396</v>
      </c>
      <c r="M151" s="120" t="s">
        <v>303</v>
      </c>
      <c r="N151" s="120" t="s">
        <v>320</v>
      </c>
      <c r="O151" s="120">
        <v>30</v>
      </c>
      <c r="P151" s="161"/>
      <c r="Q151" s="161"/>
    </row>
    <row r="152" spans="1:18" s="113" customFormat="1" ht="15" x14ac:dyDescent="0.25">
      <c r="A152" s="118" t="s">
        <v>549</v>
      </c>
      <c r="B152" s="171">
        <v>44460</v>
      </c>
      <c r="C152" s="114">
        <v>44489</v>
      </c>
      <c r="D152" s="120" t="s">
        <v>331</v>
      </c>
      <c r="E152" s="124" t="s">
        <v>264</v>
      </c>
      <c r="F152" s="114">
        <v>44512</v>
      </c>
      <c r="G152" s="114">
        <v>44512</v>
      </c>
      <c r="H152" s="120" t="s">
        <v>391</v>
      </c>
      <c r="I152" s="112" t="s">
        <v>395</v>
      </c>
      <c r="J152" s="124">
        <v>0.20899999999999999</v>
      </c>
      <c r="K152" s="120" t="s">
        <v>169</v>
      </c>
      <c r="L152" s="128" t="s">
        <v>396</v>
      </c>
      <c r="M152" s="120" t="s">
        <v>303</v>
      </c>
      <c r="N152" s="120" t="s">
        <v>320</v>
      </c>
      <c r="O152" s="120">
        <v>30</v>
      </c>
      <c r="P152" s="161"/>
      <c r="Q152" s="161"/>
    </row>
    <row r="153" spans="1:18" s="113" customFormat="1" ht="15" x14ac:dyDescent="0.25">
      <c r="A153" s="118" t="s">
        <v>550</v>
      </c>
      <c r="B153" s="171">
        <v>44460</v>
      </c>
      <c r="C153" s="114">
        <v>44489</v>
      </c>
      <c r="D153" s="120" t="s">
        <v>332</v>
      </c>
      <c r="E153" s="120" t="s">
        <v>264</v>
      </c>
      <c r="F153" s="114">
        <v>44518</v>
      </c>
      <c r="G153" s="114">
        <v>44518</v>
      </c>
      <c r="H153" s="120" t="s">
        <v>391</v>
      </c>
      <c r="I153" s="120"/>
      <c r="J153" s="120">
        <v>7.1999999999999998E-3</v>
      </c>
      <c r="K153" s="120" t="s">
        <v>169</v>
      </c>
      <c r="L153" s="120" t="s">
        <v>392</v>
      </c>
      <c r="M153" s="120" t="s">
        <v>393</v>
      </c>
      <c r="N153" s="120" t="s">
        <v>394</v>
      </c>
      <c r="O153" s="120">
        <v>30</v>
      </c>
      <c r="P153" s="161"/>
      <c r="Q153" s="161"/>
    </row>
    <row r="154" spans="1:18" s="113" customFormat="1" ht="15" x14ac:dyDescent="0.25">
      <c r="A154" s="118" t="s">
        <v>551</v>
      </c>
      <c r="B154" s="171">
        <v>44460</v>
      </c>
      <c r="C154" s="114">
        <v>44489</v>
      </c>
      <c r="D154" s="120" t="s">
        <v>333</v>
      </c>
      <c r="E154" s="124" t="s">
        <v>264</v>
      </c>
      <c r="F154" s="114">
        <v>44512</v>
      </c>
      <c r="G154" s="114">
        <v>44512</v>
      </c>
      <c r="H154" s="120" t="s">
        <v>391</v>
      </c>
      <c r="I154" s="112" t="s">
        <v>395</v>
      </c>
      <c r="J154" s="124">
        <v>7.8509999999999996E-2</v>
      </c>
      <c r="K154" s="120" t="s">
        <v>169</v>
      </c>
      <c r="L154" s="128" t="s">
        <v>396</v>
      </c>
      <c r="M154" s="120" t="s">
        <v>303</v>
      </c>
      <c r="N154" s="120" t="s">
        <v>320</v>
      </c>
      <c r="O154" s="120">
        <v>30</v>
      </c>
      <c r="P154" s="161"/>
      <c r="Q154" s="161"/>
    </row>
    <row r="155" spans="1:18" s="113" customFormat="1" ht="15" x14ac:dyDescent="0.25">
      <c r="A155" s="161" t="s">
        <v>552</v>
      </c>
      <c r="B155" s="171">
        <v>44460</v>
      </c>
      <c r="C155" s="114">
        <v>44489</v>
      </c>
      <c r="D155" s="120" t="s">
        <v>334</v>
      </c>
      <c r="E155" s="124" t="s">
        <v>264</v>
      </c>
      <c r="F155" s="114">
        <v>44512</v>
      </c>
      <c r="G155" s="114">
        <v>44512</v>
      </c>
      <c r="H155" s="120" t="s">
        <v>391</v>
      </c>
      <c r="I155" s="112" t="s">
        <v>395</v>
      </c>
      <c r="J155" s="124">
        <v>0.14699999999999999</v>
      </c>
      <c r="K155" s="120" t="s">
        <v>169</v>
      </c>
      <c r="L155" s="128" t="s">
        <v>396</v>
      </c>
      <c r="M155" s="120" t="s">
        <v>303</v>
      </c>
      <c r="N155" s="120" t="s">
        <v>320</v>
      </c>
      <c r="O155" s="120">
        <v>30</v>
      </c>
      <c r="P155" s="161"/>
      <c r="Q155" s="161"/>
    </row>
    <row r="156" spans="1:18" s="113" customFormat="1" ht="15" x14ac:dyDescent="0.25">
      <c r="A156" s="118" t="s">
        <v>553</v>
      </c>
      <c r="B156" s="171">
        <v>44460</v>
      </c>
      <c r="C156" s="114">
        <v>44489</v>
      </c>
      <c r="D156" s="120" t="s">
        <v>335</v>
      </c>
      <c r="E156" s="124" t="s">
        <v>264</v>
      </c>
      <c r="F156" s="114">
        <v>44512</v>
      </c>
      <c r="G156" s="114">
        <v>44512</v>
      </c>
      <c r="H156" s="120" t="s">
        <v>391</v>
      </c>
      <c r="I156" s="112" t="s">
        <v>395</v>
      </c>
      <c r="J156" s="124">
        <v>5.5960000000000003E-2</v>
      </c>
      <c r="K156" s="120" t="s">
        <v>169</v>
      </c>
      <c r="L156" s="128" t="s">
        <v>396</v>
      </c>
      <c r="M156" s="120" t="s">
        <v>303</v>
      </c>
      <c r="N156" s="120" t="s">
        <v>320</v>
      </c>
      <c r="O156" s="120">
        <v>30</v>
      </c>
      <c r="P156" s="161"/>
      <c r="Q156" s="161"/>
    </row>
    <row r="157" spans="1:18" s="113" customFormat="1" ht="15" x14ac:dyDescent="0.25">
      <c r="A157" s="161" t="s">
        <v>554</v>
      </c>
      <c r="B157" s="171">
        <v>44460</v>
      </c>
      <c r="C157" s="114">
        <v>44489</v>
      </c>
      <c r="D157" s="120" t="s">
        <v>336</v>
      </c>
      <c r="E157" s="124" t="s">
        <v>264</v>
      </c>
      <c r="F157" s="114">
        <v>44512</v>
      </c>
      <c r="G157" s="114">
        <v>44512</v>
      </c>
      <c r="H157" s="120" t="s">
        <v>391</v>
      </c>
      <c r="I157" s="112" t="s">
        <v>395</v>
      </c>
      <c r="J157" s="124">
        <v>0.104</v>
      </c>
      <c r="K157" s="120" t="s">
        <v>169</v>
      </c>
      <c r="L157" s="128" t="s">
        <v>396</v>
      </c>
      <c r="M157" s="120" t="s">
        <v>303</v>
      </c>
      <c r="N157" s="120" t="s">
        <v>320</v>
      </c>
      <c r="O157" s="120">
        <v>30</v>
      </c>
      <c r="P157" s="161"/>
      <c r="Q157" s="161"/>
    </row>
    <row r="158" spans="1:18" s="113" customFormat="1" ht="15" x14ac:dyDescent="0.25">
      <c r="A158" s="118" t="s">
        <v>555</v>
      </c>
      <c r="B158" s="171">
        <v>44460</v>
      </c>
      <c r="C158" s="114">
        <v>44489</v>
      </c>
      <c r="D158" s="120" t="s">
        <v>337</v>
      </c>
      <c r="E158" s="120" t="s">
        <v>264</v>
      </c>
      <c r="F158" s="114">
        <v>44518</v>
      </c>
      <c r="G158" s="114">
        <v>44518</v>
      </c>
      <c r="H158" s="120" t="s">
        <v>391</v>
      </c>
      <c r="I158" s="120"/>
      <c r="J158" s="120">
        <v>1.3100000000000001E-2</v>
      </c>
      <c r="K158" s="120" t="s">
        <v>169</v>
      </c>
      <c r="L158" s="120" t="s">
        <v>392</v>
      </c>
      <c r="M158" s="120" t="s">
        <v>393</v>
      </c>
      <c r="N158" s="120" t="s">
        <v>394</v>
      </c>
      <c r="O158" s="120">
        <v>30</v>
      </c>
      <c r="P158" s="161"/>
      <c r="Q158" s="161"/>
    </row>
    <row r="159" spans="1:18" s="113" customFormat="1" ht="15" x14ac:dyDescent="0.25">
      <c r="A159" s="161" t="s">
        <v>556</v>
      </c>
      <c r="B159" s="171">
        <v>44460</v>
      </c>
      <c r="C159" s="114">
        <v>44489</v>
      </c>
      <c r="D159" s="120" t="s">
        <v>338</v>
      </c>
      <c r="E159" s="120" t="s">
        <v>264</v>
      </c>
      <c r="F159" s="114">
        <v>44518</v>
      </c>
      <c r="G159" s="114">
        <v>44518</v>
      </c>
      <c r="H159" s="120" t="s">
        <v>391</v>
      </c>
      <c r="I159" s="120"/>
      <c r="J159" s="120">
        <v>1.29E-2</v>
      </c>
      <c r="K159" s="120" t="s">
        <v>169</v>
      </c>
      <c r="L159" s="120" t="s">
        <v>392</v>
      </c>
      <c r="M159" s="120" t="s">
        <v>393</v>
      </c>
      <c r="N159" s="120" t="s">
        <v>394</v>
      </c>
      <c r="O159" s="120">
        <v>30</v>
      </c>
      <c r="P159" s="161"/>
      <c r="Q159" s="161"/>
    </row>
    <row r="160" spans="1:18" s="113" customFormat="1" ht="15" x14ac:dyDescent="0.25">
      <c r="A160" s="161" t="s">
        <v>557</v>
      </c>
      <c r="B160" s="171">
        <v>44460</v>
      </c>
      <c r="C160" s="114">
        <v>44489</v>
      </c>
      <c r="D160" s="120" t="s">
        <v>339</v>
      </c>
      <c r="E160" s="124" t="s">
        <v>264</v>
      </c>
      <c r="F160" s="114">
        <v>44512</v>
      </c>
      <c r="G160" s="114">
        <v>44512</v>
      </c>
      <c r="H160" s="120" t="s">
        <v>391</v>
      </c>
      <c r="I160" s="112" t="s">
        <v>395</v>
      </c>
      <c r="J160" s="124">
        <v>0.11799999999999999</v>
      </c>
      <c r="K160" s="120" t="s">
        <v>169</v>
      </c>
      <c r="L160" s="128" t="s">
        <v>396</v>
      </c>
      <c r="M160" s="120" t="s">
        <v>303</v>
      </c>
      <c r="N160" s="120" t="s">
        <v>320</v>
      </c>
      <c r="O160" s="120">
        <v>30</v>
      </c>
      <c r="P160" s="161"/>
      <c r="Q160" s="161"/>
    </row>
    <row r="161" spans="1:17" s="113" customFormat="1" ht="15" x14ac:dyDescent="0.25">
      <c r="A161" s="161" t="s">
        <v>558</v>
      </c>
      <c r="B161" s="171">
        <v>44460</v>
      </c>
      <c r="C161" s="114">
        <v>44489</v>
      </c>
      <c r="D161" s="120" t="s">
        <v>340</v>
      </c>
      <c r="E161" s="124" t="s">
        <v>264</v>
      </c>
      <c r="F161" s="114">
        <v>44512</v>
      </c>
      <c r="G161" s="114">
        <v>44512</v>
      </c>
      <c r="H161" s="120" t="s">
        <v>391</v>
      </c>
      <c r="I161" s="112" t="s">
        <v>395</v>
      </c>
      <c r="J161" s="124">
        <v>5.4879999999999998E-2</v>
      </c>
      <c r="K161" s="120" t="s">
        <v>169</v>
      </c>
      <c r="L161" s="128" t="s">
        <v>396</v>
      </c>
      <c r="M161" s="120" t="s">
        <v>303</v>
      </c>
      <c r="N161" s="120" t="s">
        <v>320</v>
      </c>
      <c r="O161" s="120">
        <v>30</v>
      </c>
      <c r="P161" s="161"/>
      <c r="Q161" s="161"/>
    </row>
    <row r="162" spans="1:17" s="113" customFormat="1" ht="15" x14ac:dyDescent="0.25">
      <c r="A162" s="161" t="s">
        <v>559</v>
      </c>
      <c r="B162" s="171">
        <v>44460</v>
      </c>
      <c r="C162" s="114">
        <v>44489</v>
      </c>
      <c r="D162" s="120" t="s">
        <v>341</v>
      </c>
      <c r="E162" s="120" t="s">
        <v>264</v>
      </c>
      <c r="F162" s="114">
        <v>44518</v>
      </c>
      <c r="G162" s="114">
        <v>44518</v>
      </c>
      <c r="H162" s="120" t="s">
        <v>391</v>
      </c>
      <c r="I162" s="120"/>
      <c r="J162" s="120">
        <v>1.17E-2</v>
      </c>
      <c r="K162" s="120" t="s">
        <v>169</v>
      </c>
      <c r="L162" s="120" t="s">
        <v>392</v>
      </c>
      <c r="M162" s="120" t="s">
        <v>393</v>
      </c>
      <c r="N162" s="120" t="s">
        <v>394</v>
      </c>
      <c r="O162" s="120">
        <v>30</v>
      </c>
      <c r="P162" s="161"/>
      <c r="Q162" s="161"/>
    </row>
    <row r="163" spans="1:17" s="113" customFormat="1" ht="15" x14ac:dyDescent="0.25">
      <c r="A163" s="161" t="s">
        <v>520</v>
      </c>
      <c r="B163" s="171">
        <v>44460</v>
      </c>
      <c r="C163" s="114">
        <v>44489</v>
      </c>
      <c r="D163" s="120" t="s">
        <v>342</v>
      </c>
      <c r="E163" s="120" t="s">
        <v>264</v>
      </c>
      <c r="F163" s="114">
        <v>44518</v>
      </c>
      <c r="G163" s="114">
        <v>44518</v>
      </c>
      <c r="H163" s="120" t="s">
        <v>391</v>
      </c>
      <c r="I163" s="120" t="s">
        <v>206</v>
      </c>
      <c r="J163" s="120">
        <v>1.5E-3</v>
      </c>
      <c r="K163" s="120" t="s">
        <v>169</v>
      </c>
      <c r="L163" s="120" t="s">
        <v>392</v>
      </c>
      <c r="M163" s="120" t="s">
        <v>393</v>
      </c>
      <c r="N163" s="120" t="s">
        <v>394</v>
      </c>
      <c r="O163" s="120">
        <v>30</v>
      </c>
      <c r="P163" s="161"/>
      <c r="Q163" s="161"/>
    </row>
    <row r="164" spans="1:17" s="113" customFormat="1" ht="15" x14ac:dyDescent="0.25">
      <c r="A164" s="118" t="s">
        <v>548</v>
      </c>
      <c r="B164" s="171">
        <v>44467</v>
      </c>
      <c r="C164" s="114">
        <v>44489</v>
      </c>
      <c r="D164" s="120" t="s">
        <v>343</v>
      </c>
      <c r="E164" s="124" t="s">
        <v>264</v>
      </c>
      <c r="F164" s="114">
        <v>44512</v>
      </c>
      <c r="G164" s="114">
        <v>44512</v>
      </c>
      <c r="H164" s="120" t="s">
        <v>391</v>
      </c>
      <c r="I164" s="112" t="s">
        <v>395</v>
      </c>
      <c r="J164" s="124">
        <v>9.801E-2</v>
      </c>
      <c r="K164" s="120" t="s">
        <v>169</v>
      </c>
      <c r="L164" s="128" t="s">
        <v>396</v>
      </c>
      <c r="M164" s="120" t="s">
        <v>303</v>
      </c>
      <c r="N164" s="120" t="s">
        <v>320</v>
      </c>
      <c r="O164" s="120">
        <v>31</v>
      </c>
      <c r="P164" s="161"/>
      <c r="Q164" s="161"/>
    </row>
    <row r="165" spans="1:17" s="113" customFormat="1" ht="15" x14ac:dyDescent="0.25">
      <c r="A165" s="161" t="s">
        <v>557</v>
      </c>
      <c r="B165" s="171">
        <v>44467</v>
      </c>
      <c r="C165" s="114">
        <v>44489</v>
      </c>
      <c r="D165" s="120" t="s">
        <v>344</v>
      </c>
      <c r="E165" s="124" t="s">
        <v>264</v>
      </c>
      <c r="F165" s="114">
        <v>44512</v>
      </c>
      <c r="G165" s="114">
        <v>44512</v>
      </c>
      <c r="H165" s="120" t="s">
        <v>391</v>
      </c>
      <c r="I165" s="112" t="s">
        <v>395</v>
      </c>
      <c r="J165" s="124">
        <v>0.124</v>
      </c>
      <c r="K165" s="120" t="s">
        <v>169</v>
      </c>
      <c r="L165" s="128" t="s">
        <v>396</v>
      </c>
      <c r="M165" s="120" t="s">
        <v>303</v>
      </c>
      <c r="N165" s="120" t="s">
        <v>320</v>
      </c>
      <c r="O165" s="161">
        <v>31</v>
      </c>
      <c r="P165" s="161"/>
      <c r="Q165" s="161"/>
    </row>
    <row r="166" spans="1:17" s="113" customFormat="1" ht="15" x14ac:dyDescent="0.25">
      <c r="A166" s="161" t="s">
        <v>558</v>
      </c>
      <c r="B166" s="171">
        <v>44467</v>
      </c>
      <c r="C166" s="114">
        <v>44489</v>
      </c>
      <c r="D166" s="120" t="s">
        <v>345</v>
      </c>
      <c r="E166" s="124" t="s">
        <v>264</v>
      </c>
      <c r="F166" s="114">
        <v>44512</v>
      </c>
      <c r="G166" s="114">
        <v>44512</v>
      </c>
      <c r="H166" s="120" t="s">
        <v>391</v>
      </c>
      <c r="I166" s="112" t="s">
        <v>395</v>
      </c>
      <c r="J166" s="124">
        <v>0.13</v>
      </c>
      <c r="K166" s="120" t="s">
        <v>169</v>
      </c>
      <c r="L166" s="128" t="s">
        <v>396</v>
      </c>
      <c r="M166" s="120" t="s">
        <v>303</v>
      </c>
      <c r="N166" s="120" t="s">
        <v>320</v>
      </c>
      <c r="O166" s="161">
        <v>31</v>
      </c>
      <c r="P166" s="161"/>
      <c r="Q166" s="161"/>
    </row>
    <row r="167" spans="1:17" s="113" customFormat="1" ht="15" x14ac:dyDescent="0.25">
      <c r="A167" s="161" t="s">
        <v>559</v>
      </c>
      <c r="B167" s="171">
        <v>44467</v>
      </c>
      <c r="C167" s="114">
        <v>44489</v>
      </c>
      <c r="D167" s="120" t="s">
        <v>346</v>
      </c>
      <c r="E167" s="124" t="s">
        <v>264</v>
      </c>
      <c r="F167" s="114">
        <v>44512</v>
      </c>
      <c r="G167" s="114">
        <v>44512</v>
      </c>
      <c r="H167" s="120" t="s">
        <v>391</v>
      </c>
      <c r="I167" s="112" t="s">
        <v>395</v>
      </c>
      <c r="J167" s="124">
        <v>0.215</v>
      </c>
      <c r="K167" s="120" t="s">
        <v>169</v>
      </c>
      <c r="L167" s="128" t="s">
        <v>396</v>
      </c>
      <c r="M167" s="120" t="s">
        <v>303</v>
      </c>
      <c r="N167" s="120" t="s">
        <v>320</v>
      </c>
      <c r="O167" s="161">
        <v>31</v>
      </c>
      <c r="P167" s="161"/>
      <c r="Q167" s="161"/>
    </row>
    <row r="168" spans="1:17" s="113" customFormat="1" ht="15" x14ac:dyDescent="0.25">
      <c r="A168" s="118" t="s">
        <v>549</v>
      </c>
      <c r="B168" s="171">
        <v>44467</v>
      </c>
      <c r="C168" s="114">
        <v>44489</v>
      </c>
      <c r="D168" s="120" t="s">
        <v>347</v>
      </c>
      <c r="E168" s="124" t="s">
        <v>264</v>
      </c>
      <c r="F168" s="114">
        <v>44512</v>
      </c>
      <c r="G168" s="114">
        <v>44512</v>
      </c>
      <c r="H168" s="120" t="s">
        <v>391</v>
      </c>
      <c r="I168" s="112" t="s">
        <v>395</v>
      </c>
      <c r="J168" s="124">
        <v>0.17899999999999999</v>
      </c>
      <c r="K168" s="120" t="s">
        <v>169</v>
      </c>
      <c r="L168" s="128" t="s">
        <v>396</v>
      </c>
      <c r="M168" s="120" t="s">
        <v>303</v>
      </c>
      <c r="N168" s="120" t="s">
        <v>320</v>
      </c>
      <c r="O168" s="161">
        <v>31</v>
      </c>
      <c r="P168" s="161"/>
      <c r="Q168" s="161"/>
    </row>
    <row r="169" spans="1:17" s="113" customFormat="1" ht="15" x14ac:dyDescent="0.25">
      <c r="A169" s="118" t="s">
        <v>550</v>
      </c>
      <c r="B169" s="171">
        <v>44467</v>
      </c>
      <c r="C169" s="114">
        <v>44489</v>
      </c>
      <c r="D169" s="120" t="s">
        <v>348</v>
      </c>
      <c r="E169" s="124" t="s">
        <v>264</v>
      </c>
      <c r="F169" s="114">
        <v>44512</v>
      </c>
      <c r="G169" s="114">
        <v>44512</v>
      </c>
      <c r="H169" s="120" t="s">
        <v>391</v>
      </c>
      <c r="I169" s="112" t="s">
        <v>395</v>
      </c>
      <c r="J169" s="124">
        <v>0.129</v>
      </c>
      <c r="K169" s="120" t="s">
        <v>169</v>
      </c>
      <c r="L169" s="128" t="s">
        <v>396</v>
      </c>
      <c r="M169" s="120" t="s">
        <v>303</v>
      </c>
      <c r="N169" s="120" t="s">
        <v>320</v>
      </c>
      <c r="O169" s="161">
        <v>31</v>
      </c>
      <c r="P169" s="161"/>
      <c r="Q169" s="161"/>
    </row>
    <row r="170" spans="1:17" s="113" customFormat="1" ht="15" x14ac:dyDescent="0.25">
      <c r="A170" s="118" t="s">
        <v>551</v>
      </c>
      <c r="B170" s="171">
        <v>44467</v>
      </c>
      <c r="C170" s="114">
        <v>44489</v>
      </c>
      <c r="D170" s="120" t="s">
        <v>349</v>
      </c>
      <c r="E170" s="124" t="s">
        <v>264</v>
      </c>
      <c r="F170" s="114">
        <v>44512</v>
      </c>
      <c r="G170" s="114">
        <v>44512</v>
      </c>
      <c r="H170" s="120" t="s">
        <v>391</v>
      </c>
      <c r="I170" s="112" t="s">
        <v>395</v>
      </c>
      <c r="J170" s="124">
        <v>0.43</v>
      </c>
      <c r="K170" s="120" t="s">
        <v>169</v>
      </c>
      <c r="L170" s="128" t="s">
        <v>396</v>
      </c>
      <c r="M170" s="120" t="s">
        <v>303</v>
      </c>
      <c r="N170" s="120" t="s">
        <v>320</v>
      </c>
      <c r="O170" s="161">
        <v>31</v>
      </c>
      <c r="P170" s="161"/>
      <c r="Q170" s="161"/>
    </row>
    <row r="171" spans="1:17" s="113" customFormat="1" ht="15" x14ac:dyDescent="0.25">
      <c r="A171" s="161" t="s">
        <v>552</v>
      </c>
      <c r="B171" s="171">
        <v>44467</v>
      </c>
      <c r="C171" s="114">
        <v>44489</v>
      </c>
      <c r="D171" s="120" t="s">
        <v>350</v>
      </c>
      <c r="E171" s="124" t="s">
        <v>264</v>
      </c>
      <c r="F171" s="114">
        <v>44512</v>
      </c>
      <c r="G171" s="114">
        <v>44512</v>
      </c>
      <c r="H171" s="120" t="s">
        <v>391</v>
      </c>
      <c r="I171" s="112" t="s">
        <v>395</v>
      </c>
      <c r="J171" s="124">
        <v>0.42899999999999999</v>
      </c>
      <c r="K171" s="120" t="s">
        <v>169</v>
      </c>
      <c r="L171" s="128" t="s">
        <v>396</v>
      </c>
      <c r="M171" s="120" t="s">
        <v>303</v>
      </c>
      <c r="N171" s="120" t="s">
        <v>320</v>
      </c>
      <c r="O171" s="161">
        <v>31</v>
      </c>
      <c r="P171" s="161"/>
      <c r="Q171" s="161"/>
    </row>
    <row r="172" spans="1:17" s="113" customFormat="1" ht="15" x14ac:dyDescent="0.25">
      <c r="A172" s="118" t="s">
        <v>553</v>
      </c>
      <c r="B172" s="171">
        <v>44467</v>
      </c>
      <c r="C172" s="114">
        <v>44489</v>
      </c>
      <c r="D172" s="120" t="s">
        <v>351</v>
      </c>
      <c r="E172" s="124" t="s">
        <v>264</v>
      </c>
      <c r="F172" s="114">
        <v>44512</v>
      </c>
      <c r="G172" s="114">
        <v>44512</v>
      </c>
      <c r="H172" s="120" t="s">
        <v>391</v>
      </c>
      <c r="I172" s="112" t="s">
        <v>395</v>
      </c>
      <c r="J172" s="124">
        <v>0.2</v>
      </c>
      <c r="K172" s="120" t="s">
        <v>169</v>
      </c>
      <c r="L172" s="128" t="s">
        <v>396</v>
      </c>
      <c r="M172" s="120" t="s">
        <v>303</v>
      </c>
      <c r="N172" s="120" t="s">
        <v>320</v>
      </c>
      <c r="O172" s="161">
        <v>31</v>
      </c>
      <c r="P172" s="161"/>
      <c r="Q172" s="161"/>
    </row>
    <row r="173" spans="1:17" s="113" customFormat="1" ht="15" x14ac:dyDescent="0.25">
      <c r="A173" s="161" t="s">
        <v>554</v>
      </c>
      <c r="B173" s="171">
        <v>44467</v>
      </c>
      <c r="C173" s="114">
        <v>44489</v>
      </c>
      <c r="D173" s="120" t="s">
        <v>352</v>
      </c>
      <c r="E173" s="120" t="s">
        <v>264</v>
      </c>
      <c r="F173" s="114">
        <v>44518</v>
      </c>
      <c r="G173" s="114">
        <v>44518</v>
      </c>
      <c r="H173" s="120" t="s">
        <v>391</v>
      </c>
      <c r="I173" s="120" t="s">
        <v>204</v>
      </c>
      <c r="J173" s="120">
        <v>4.1999999999999997E-3</v>
      </c>
      <c r="K173" s="120" t="s">
        <v>169</v>
      </c>
      <c r="L173" s="120" t="s">
        <v>392</v>
      </c>
      <c r="M173" s="120" t="s">
        <v>393</v>
      </c>
      <c r="N173" s="120" t="s">
        <v>394</v>
      </c>
      <c r="O173" s="120">
        <v>31</v>
      </c>
      <c r="P173" s="161"/>
      <c r="Q173" s="161"/>
    </row>
    <row r="174" spans="1:17" s="113" customFormat="1" ht="15" x14ac:dyDescent="0.25">
      <c r="A174" s="118" t="s">
        <v>555</v>
      </c>
      <c r="B174" s="171">
        <v>44467</v>
      </c>
      <c r="C174" s="114">
        <v>44489</v>
      </c>
      <c r="D174" s="120" t="s">
        <v>353</v>
      </c>
      <c r="E174" s="120" t="s">
        <v>264</v>
      </c>
      <c r="F174" s="114">
        <v>44518</v>
      </c>
      <c r="G174" s="114">
        <v>44518</v>
      </c>
      <c r="H174" s="120" t="s">
        <v>391</v>
      </c>
      <c r="I174" s="120"/>
      <c r="J174" s="120">
        <v>8.0999999999999996E-3</v>
      </c>
      <c r="K174" s="120" t="s">
        <v>169</v>
      </c>
      <c r="L174" s="120" t="s">
        <v>392</v>
      </c>
      <c r="M174" s="120" t="s">
        <v>393</v>
      </c>
      <c r="N174" s="120" t="s">
        <v>394</v>
      </c>
      <c r="O174" s="120">
        <v>31</v>
      </c>
      <c r="P174" s="161"/>
      <c r="Q174" s="161"/>
    </row>
    <row r="175" spans="1:17" s="113" customFormat="1" ht="15" x14ac:dyDescent="0.25">
      <c r="A175" s="118" t="s">
        <v>560</v>
      </c>
      <c r="B175" s="171">
        <v>44467</v>
      </c>
      <c r="C175" s="114">
        <v>44489</v>
      </c>
      <c r="D175" s="120" t="s">
        <v>354</v>
      </c>
      <c r="E175" s="120" t="s">
        <v>264</v>
      </c>
      <c r="F175" s="114">
        <v>44518</v>
      </c>
      <c r="G175" s="114">
        <v>44518</v>
      </c>
      <c r="H175" s="120" t="s">
        <v>391</v>
      </c>
      <c r="I175" s="120" t="s">
        <v>204</v>
      </c>
      <c r="J175" s="120">
        <v>2.3E-3</v>
      </c>
      <c r="K175" s="120" t="s">
        <v>169</v>
      </c>
      <c r="L175" s="120" t="s">
        <v>392</v>
      </c>
      <c r="M175" s="120" t="s">
        <v>393</v>
      </c>
      <c r="N175" s="120" t="s">
        <v>394</v>
      </c>
      <c r="O175" s="120">
        <v>31</v>
      </c>
      <c r="P175" s="161"/>
      <c r="Q175" s="161"/>
    </row>
    <row r="176" spans="1:17" s="113" customFormat="1" ht="15" x14ac:dyDescent="0.25">
      <c r="A176" s="161" t="s">
        <v>556</v>
      </c>
      <c r="B176" s="171">
        <v>44467</v>
      </c>
      <c r="C176" s="114">
        <v>44489</v>
      </c>
      <c r="D176" s="120" t="s">
        <v>355</v>
      </c>
      <c r="E176" s="120" t="s">
        <v>264</v>
      </c>
      <c r="F176" s="114">
        <v>44518</v>
      </c>
      <c r="G176" s="114">
        <v>44518</v>
      </c>
      <c r="H176" s="120" t="s">
        <v>391</v>
      </c>
      <c r="I176" s="120" t="s">
        <v>204</v>
      </c>
      <c r="J176" s="120">
        <v>2.3999999999999998E-3</v>
      </c>
      <c r="K176" s="120" t="s">
        <v>169</v>
      </c>
      <c r="L176" s="120" t="s">
        <v>392</v>
      </c>
      <c r="M176" s="120" t="s">
        <v>393</v>
      </c>
      <c r="N176" s="120" t="s">
        <v>394</v>
      </c>
      <c r="O176" s="120">
        <v>31</v>
      </c>
      <c r="P176" s="161"/>
      <c r="Q176" s="161"/>
    </row>
    <row r="177" spans="1:17" s="113" customFormat="1" ht="15" x14ac:dyDescent="0.25">
      <c r="A177" s="161" t="s">
        <v>520</v>
      </c>
      <c r="B177" s="171">
        <v>44467</v>
      </c>
      <c r="C177" s="114">
        <v>44489</v>
      </c>
      <c r="D177" s="120" t="s">
        <v>356</v>
      </c>
      <c r="E177" s="120" t="s">
        <v>264</v>
      </c>
      <c r="F177" s="114">
        <v>44518</v>
      </c>
      <c r="G177" s="114">
        <v>44518</v>
      </c>
      <c r="H177" s="120" t="s">
        <v>391</v>
      </c>
      <c r="I177" s="120"/>
      <c r="J177" s="120">
        <v>6.7000000000000002E-3</v>
      </c>
      <c r="K177" s="120" t="s">
        <v>169</v>
      </c>
      <c r="L177" s="120" t="s">
        <v>392</v>
      </c>
      <c r="M177" s="120" t="s">
        <v>393</v>
      </c>
      <c r="N177" s="120" t="s">
        <v>394</v>
      </c>
      <c r="O177" s="120">
        <v>31</v>
      </c>
      <c r="P177" s="161"/>
      <c r="Q177" s="161"/>
    </row>
    <row r="178" spans="1:17" s="113" customFormat="1" ht="15" x14ac:dyDescent="0.25">
      <c r="A178" s="118" t="s">
        <v>548</v>
      </c>
      <c r="B178" s="171">
        <v>44481</v>
      </c>
      <c r="C178" s="114">
        <v>44489</v>
      </c>
      <c r="D178" s="120" t="s">
        <v>357</v>
      </c>
      <c r="E178" s="124" t="s">
        <v>264</v>
      </c>
      <c r="F178" s="114">
        <v>44512</v>
      </c>
      <c r="G178" s="114">
        <v>44512</v>
      </c>
      <c r="H178" s="120" t="s">
        <v>391</v>
      </c>
      <c r="I178" s="112" t="s">
        <v>395</v>
      </c>
      <c r="J178" s="124">
        <v>0.16400000000000001</v>
      </c>
      <c r="K178" s="120" t="s">
        <v>169</v>
      </c>
      <c r="L178" s="128" t="s">
        <v>396</v>
      </c>
      <c r="M178" s="120" t="s">
        <v>303</v>
      </c>
      <c r="N178" s="120" t="s">
        <v>320</v>
      </c>
      <c r="O178" s="161">
        <v>31</v>
      </c>
      <c r="P178" s="161"/>
      <c r="Q178" s="161"/>
    </row>
    <row r="179" spans="1:17" s="113" customFormat="1" ht="15" x14ac:dyDescent="0.25">
      <c r="A179" s="161" t="s">
        <v>557</v>
      </c>
      <c r="B179" s="171">
        <v>44481</v>
      </c>
      <c r="C179" s="114">
        <v>44489</v>
      </c>
      <c r="D179" s="120" t="s">
        <v>358</v>
      </c>
      <c r="E179" s="124" t="s">
        <v>264</v>
      </c>
      <c r="F179" s="114">
        <v>44512</v>
      </c>
      <c r="G179" s="114">
        <v>44512</v>
      </c>
      <c r="H179" s="120" t="s">
        <v>391</v>
      </c>
      <c r="I179" s="112" t="s">
        <v>395</v>
      </c>
      <c r="J179" s="124">
        <v>0.11899999999999999</v>
      </c>
      <c r="K179" s="120" t="s">
        <v>169</v>
      </c>
      <c r="L179" s="128" t="s">
        <v>396</v>
      </c>
      <c r="M179" s="120" t="s">
        <v>303</v>
      </c>
      <c r="N179" s="120" t="s">
        <v>320</v>
      </c>
      <c r="O179" s="161">
        <v>31</v>
      </c>
      <c r="P179" s="161"/>
      <c r="Q179" s="161"/>
    </row>
    <row r="180" spans="1:17" s="113" customFormat="1" ht="15" x14ac:dyDescent="0.25">
      <c r="A180" s="161" t="s">
        <v>558</v>
      </c>
      <c r="B180" s="171">
        <v>44481</v>
      </c>
      <c r="C180" s="114">
        <v>44489</v>
      </c>
      <c r="D180" s="120" t="s">
        <v>359</v>
      </c>
      <c r="E180" s="124" t="s">
        <v>264</v>
      </c>
      <c r="F180" s="114">
        <v>44512</v>
      </c>
      <c r="G180" s="114">
        <v>44512</v>
      </c>
      <c r="H180" s="120" t="s">
        <v>391</v>
      </c>
      <c r="I180" s="112" t="s">
        <v>395</v>
      </c>
      <c r="J180" s="124">
        <v>0.10199999999999999</v>
      </c>
      <c r="K180" s="120" t="s">
        <v>169</v>
      </c>
      <c r="L180" s="128" t="s">
        <v>396</v>
      </c>
      <c r="M180" s="120" t="s">
        <v>303</v>
      </c>
      <c r="N180" s="120" t="s">
        <v>320</v>
      </c>
      <c r="O180" s="161">
        <v>31</v>
      </c>
      <c r="P180" s="161"/>
      <c r="Q180" s="161"/>
    </row>
    <row r="181" spans="1:17" s="113" customFormat="1" ht="15" x14ac:dyDescent="0.25">
      <c r="A181" s="161" t="s">
        <v>559</v>
      </c>
      <c r="B181" s="171">
        <v>44481</v>
      </c>
      <c r="C181" s="114">
        <v>44489</v>
      </c>
      <c r="D181" s="120" t="s">
        <v>360</v>
      </c>
      <c r="E181" s="124" t="s">
        <v>264</v>
      </c>
      <c r="F181" s="114">
        <v>44512</v>
      </c>
      <c r="G181" s="114">
        <v>44512</v>
      </c>
      <c r="H181" s="120" t="s">
        <v>391</v>
      </c>
      <c r="I181" s="112" t="s">
        <v>395</v>
      </c>
      <c r="J181" s="124">
        <v>0.221</v>
      </c>
      <c r="K181" s="120" t="s">
        <v>169</v>
      </c>
      <c r="L181" s="128" t="s">
        <v>396</v>
      </c>
      <c r="M181" s="120" t="s">
        <v>303</v>
      </c>
      <c r="N181" s="120" t="s">
        <v>320</v>
      </c>
      <c r="O181" s="161">
        <v>31</v>
      </c>
      <c r="P181" s="161"/>
      <c r="Q181" s="161"/>
    </row>
    <row r="182" spans="1:17" s="113" customFormat="1" ht="15" x14ac:dyDescent="0.25">
      <c r="A182" s="118" t="s">
        <v>549</v>
      </c>
      <c r="B182" s="171">
        <v>44481</v>
      </c>
      <c r="C182" s="114">
        <v>44489</v>
      </c>
      <c r="D182" s="120" t="s">
        <v>361</v>
      </c>
      <c r="E182" s="124" t="s">
        <v>264</v>
      </c>
      <c r="F182" s="114">
        <v>44512</v>
      </c>
      <c r="G182" s="114">
        <v>44512</v>
      </c>
      <c r="H182" s="120" t="s">
        <v>391</v>
      </c>
      <c r="I182" s="112" t="s">
        <v>395</v>
      </c>
      <c r="J182" s="124">
        <v>0.20599999999999999</v>
      </c>
      <c r="K182" s="120" t="s">
        <v>169</v>
      </c>
      <c r="L182" s="128" t="s">
        <v>396</v>
      </c>
      <c r="M182" s="120" t="s">
        <v>303</v>
      </c>
      <c r="N182" s="120" t="s">
        <v>320</v>
      </c>
      <c r="O182" s="161">
        <v>31</v>
      </c>
      <c r="P182" s="161"/>
      <c r="Q182" s="161"/>
    </row>
    <row r="183" spans="1:17" s="113" customFormat="1" ht="15" x14ac:dyDescent="0.25">
      <c r="A183" s="118" t="s">
        <v>550</v>
      </c>
      <c r="B183" s="171">
        <v>44481</v>
      </c>
      <c r="C183" s="114">
        <v>44489</v>
      </c>
      <c r="D183" s="120" t="s">
        <v>362</v>
      </c>
      <c r="E183" s="124" t="s">
        <v>264</v>
      </c>
      <c r="F183" s="114">
        <v>44512</v>
      </c>
      <c r="G183" s="114">
        <v>44512</v>
      </c>
      <c r="H183" s="120" t="s">
        <v>391</v>
      </c>
      <c r="I183" s="112" t="s">
        <v>395</v>
      </c>
      <c r="J183" s="124">
        <v>0.20100000000000001</v>
      </c>
      <c r="K183" s="120" t="s">
        <v>169</v>
      </c>
      <c r="L183" s="128" t="s">
        <v>396</v>
      </c>
      <c r="M183" s="120" t="s">
        <v>303</v>
      </c>
      <c r="N183" s="120" t="s">
        <v>320</v>
      </c>
      <c r="O183" s="161">
        <v>31</v>
      </c>
      <c r="P183" s="161"/>
      <c r="Q183" s="161"/>
    </row>
    <row r="184" spans="1:17" s="113" customFormat="1" ht="15" x14ac:dyDescent="0.25">
      <c r="A184" s="118" t="s">
        <v>551</v>
      </c>
      <c r="B184" s="171">
        <v>44481</v>
      </c>
      <c r="C184" s="114">
        <v>44489</v>
      </c>
      <c r="D184" s="120" t="s">
        <v>363</v>
      </c>
      <c r="E184" s="124" t="s">
        <v>264</v>
      </c>
      <c r="F184" s="114">
        <v>44512</v>
      </c>
      <c r="G184" s="114">
        <v>44512</v>
      </c>
      <c r="H184" s="120" t="s">
        <v>391</v>
      </c>
      <c r="I184" s="112" t="s">
        <v>395</v>
      </c>
      <c r="J184" s="124">
        <v>0.376</v>
      </c>
      <c r="K184" s="120" t="s">
        <v>169</v>
      </c>
      <c r="L184" s="128" t="s">
        <v>396</v>
      </c>
      <c r="M184" s="120" t="s">
        <v>303</v>
      </c>
      <c r="N184" s="120" t="s">
        <v>320</v>
      </c>
      <c r="O184" s="161">
        <v>31</v>
      </c>
      <c r="P184" s="161"/>
      <c r="Q184" s="161"/>
    </row>
    <row r="185" spans="1:17" s="113" customFormat="1" ht="15" x14ac:dyDescent="0.25">
      <c r="A185" s="161" t="s">
        <v>552</v>
      </c>
      <c r="B185" s="171">
        <v>44481</v>
      </c>
      <c r="C185" s="114">
        <v>44489</v>
      </c>
      <c r="D185" s="120" t="s">
        <v>364</v>
      </c>
      <c r="E185" s="124" t="s">
        <v>264</v>
      </c>
      <c r="F185" s="114">
        <v>44512</v>
      </c>
      <c r="G185" s="114">
        <v>44512</v>
      </c>
      <c r="H185" s="120" t="s">
        <v>391</v>
      </c>
      <c r="I185" s="112" t="s">
        <v>395</v>
      </c>
      <c r="J185" s="124">
        <v>0.373</v>
      </c>
      <c r="K185" s="120" t="s">
        <v>169</v>
      </c>
      <c r="L185" s="128" t="s">
        <v>396</v>
      </c>
      <c r="M185" s="120" t="s">
        <v>303</v>
      </c>
      <c r="N185" s="120" t="s">
        <v>320</v>
      </c>
      <c r="O185" s="161">
        <v>31</v>
      </c>
      <c r="P185" s="161"/>
      <c r="Q185" s="161"/>
    </row>
    <row r="186" spans="1:17" s="113" customFormat="1" ht="15" x14ac:dyDescent="0.25">
      <c r="A186" s="118" t="s">
        <v>553</v>
      </c>
      <c r="B186" s="171">
        <v>44481</v>
      </c>
      <c r="C186" s="114">
        <v>44489</v>
      </c>
      <c r="D186" s="120" t="s">
        <v>365</v>
      </c>
      <c r="E186" s="124" t="s">
        <v>264</v>
      </c>
      <c r="F186" s="114">
        <v>44512</v>
      </c>
      <c r="G186" s="114">
        <v>44512</v>
      </c>
      <c r="H186" s="120" t="s">
        <v>391</v>
      </c>
      <c r="I186" s="112" t="s">
        <v>395</v>
      </c>
      <c r="J186" s="124">
        <v>0.16700000000000001</v>
      </c>
      <c r="K186" s="120" t="s">
        <v>169</v>
      </c>
      <c r="L186" s="128" t="s">
        <v>396</v>
      </c>
      <c r="M186" s="120" t="s">
        <v>303</v>
      </c>
      <c r="N186" s="120" t="s">
        <v>320</v>
      </c>
      <c r="O186" s="161">
        <v>31</v>
      </c>
      <c r="P186" s="161"/>
      <c r="Q186" s="161"/>
    </row>
    <row r="187" spans="1:17" s="113" customFormat="1" ht="15" x14ac:dyDescent="0.25">
      <c r="A187" s="161" t="s">
        <v>554</v>
      </c>
      <c r="B187" s="171">
        <v>44481</v>
      </c>
      <c r="C187" s="114">
        <v>44489</v>
      </c>
      <c r="D187" s="120" t="s">
        <v>366</v>
      </c>
      <c r="E187" s="124" t="s">
        <v>264</v>
      </c>
      <c r="F187" s="114">
        <v>44512</v>
      </c>
      <c r="G187" s="114">
        <v>44512</v>
      </c>
      <c r="H187" s="120" t="s">
        <v>391</v>
      </c>
      <c r="I187" s="112" t="s">
        <v>395</v>
      </c>
      <c r="J187" s="124">
        <v>6.7150000000000001E-2</v>
      </c>
      <c r="K187" s="120" t="s">
        <v>169</v>
      </c>
      <c r="L187" s="128" t="s">
        <v>396</v>
      </c>
      <c r="M187" s="120" t="s">
        <v>303</v>
      </c>
      <c r="N187" s="120" t="s">
        <v>320</v>
      </c>
      <c r="O187" s="161">
        <v>31</v>
      </c>
      <c r="P187" s="161"/>
      <c r="Q187" s="161"/>
    </row>
    <row r="188" spans="1:17" s="113" customFormat="1" ht="15" x14ac:dyDescent="0.25">
      <c r="A188" s="161" t="s">
        <v>561</v>
      </c>
      <c r="B188" s="171">
        <v>44481</v>
      </c>
      <c r="C188" s="114">
        <v>44489</v>
      </c>
      <c r="D188" s="120" t="s">
        <v>367</v>
      </c>
      <c r="E188" s="124" t="s">
        <v>264</v>
      </c>
      <c r="F188" s="114">
        <v>44512</v>
      </c>
      <c r="G188" s="114">
        <v>44512</v>
      </c>
      <c r="H188" s="120" t="s">
        <v>391</v>
      </c>
      <c r="I188" s="112" t="s">
        <v>395</v>
      </c>
      <c r="J188" s="124">
        <v>7.7229999999999993E-2</v>
      </c>
      <c r="K188" s="120" t="s">
        <v>169</v>
      </c>
      <c r="L188" s="128" t="s">
        <v>396</v>
      </c>
      <c r="M188" s="120" t="s">
        <v>303</v>
      </c>
      <c r="N188" s="120" t="s">
        <v>320</v>
      </c>
      <c r="O188" s="161">
        <v>31</v>
      </c>
      <c r="P188" s="161"/>
      <c r="Q188" s="161"/>
    </row>
    <row r="189" spans="1:17" s="113" customFormat="1" ht="15" x14ac:dyDescent="0.25">
      <c r="A189" s="118" t="s">
        <v>555</v>
      </c>
      <c r="B189" s="171">
        <v>44481</v>
      </c>
      <c r="C189" s="114">
        <v>44489</v>
      </c>
      <c r="D189" s="120" t="s">
        <v>368</v>
      </c>
      <c r="E189" s="120" t="s">
        <v>264</v>
      </c>
      <c r="F189" s="114">
        <v>44518</v>
      </c>
      <c r="G189" s="114">
        <v>44518</v>
      </c>
      <c r="H189" s="120" t="s">
        <v>391</v>
      </c>
      <c r="I189" s="120" t="s">
        <v>206</v>
      </c>
      <c r="J189" s="120">
        <v>1.5E-3</v>
      </c>
      <c r="K189" s="120" t="s">
        <v>169</v>
      </c>
      <c r="L189" s="120" t="s">
        <v>392</v>
      </c>
      <c r="M189" s="120" t="s">
        <v>393</v>
      </c>
      <c r="N189" s="120" t="s">
        <v>394</v>
      </c>
      <c r="O189" s="120">
        <v>31</v>
      </c>
      <c r="P189" s="161"/>
      <c r="Q189" s="161"/>
    </row>
    <row r="190" spans="1:17" s="113" customFormat="1" ht="15" x14ac:dyDescent="0.25">
      <c r="A190" s="161" t="s">
        <v>556</v>
      </c>
      <c r="B190" s="171">
        <v>44481</v>
      </c>
      <c r="C190" s="114">
        <v>44489</v>
      </c>
      <c r="D190" s="120" t="s">
        <v>369</v>
      </c>
      <c r="E190" s="120" t="s">
        <v>264</v>
      </c>
      <c r="F190" s="114">
        <v>44518</v>
      </c>
      <c r="G190" s="114">
        <v>44518</v>
      </c>
      <c r="H190" s="120" t="s">
        <v>391</v>
      </c>
      <c r="I190" s="120"/>
      <c r="J190" s="120">
        <v>9.1000000000000004E-3</v>
      </c>
      <c r="K190" s="120" t="s">
        <v>169</v>
      </c>
      <c r="L190" s="120" t="s">
        <v>392</v>
      </c>
      <c r="M190" s="120" t="s">
        <v>393</v>
      </c>
      <c r="N190" s="120" t="s">
        <v>394</v>
      </c>
      <c r="O190" s="120">
        <v>31</v>
      </c>
      <c r="P190" s="161"/>
      <c r="Q190" s="161"/>
    </row>
    <row r="191" spans="1:17" s="113" customFormat="1" ht="15" x14ac:dyDescent="0.25">
      <c r="A191" s="161" t="s">
        <v>520</v>
      </c>
      <c r="B191" s="171">
        <v>44481</v>
      </c>
      <c r="C191" s="114">
        <v>44489</v>
      </c>
      <c r="D191" s="120" t="s">
        <v>370</v>
      </c>
      <c r="E191" s="120" t="s">
        <v>264</v>
      </c>
      <c r="F191" s="114">
        <v>44518</v>
      </c>
      <c r="G191" s="114">
        <v>44518</v>
      </c>
      <c r="H191" s="120" t="s">
        <v>391</v>
      </c>
      <c r="I191" s="120" t="s">
        <v>206</v>
      </c>
      <c r="J191" s="120">
        <v>1.5E-3</v>
      </c>
      <c r="K191" s="120" t="s">
        <v>169</v>
      </c>
      <c r="L191" s="120" t="s">
        <v>392</v>
      </c>
      <c r="M191" s="120" t="s">
        <v>393</v>
      </c>
      <c r="N191" s="120" t="s">
        <v>394</v>
      </c>
      <c r="O191" s="120">
        <v>31</v>
      </c>
      <c r="P191" s="161"/>
      <c r="Q191" s="161"/>
    </row>
    <row r="192" spans="1:17" s="51" customFormat="1" x14ac:dyDescent="0.2">
      <c r="A192" s="54"/>
      <c r="C192" s="53"/>
      <c r="D192" s="54"/>
      <c r="E192" s="54"/>
      <c r="F192" s="55"/>
      <c r="G192" s="55"/>
      <c r="H192" s="54"/>
      <c r="I192" s="54"/>
      <c r="J192" s="57"/>
      <c r="K192" s="54"/>
      <c r="L192" s="54"/>
      <c r="M192" s="54"/>
      <c r="N192" s="54"/>
      <c r="O192" s="54"/>
      <c r="P192" s="161"/>
      <c r="Q192" s="161"/>
    </row>
    <row r="193" spans="1:17" s="138" customFormat="1" ht="15" x14ac:dyDescent="0.25">
      <c r="A193" s="118" t="s">
        <v>548</v>
      </c>
      <c r="B193" s="171">
        <v>44460</v>
      </c>
      <c r="C193" s="140">
        <v>44489</v>
      </c>
      <c r="D193" s="139">
        <v>1</v>
      </c>
      <c r="E193" s="139" t="s">
        <v>264</v>
      </c>
      <c r="F193" s="140">
        <v>44536</v>
      </c>
      <c r="G193" s="140">
        <v>44228</v>
      </c>
      <c r="H193" s="139" t="s">
        <v>153</v>
      </c>
      <c r="I193" s="139"/>
      <c r="J193" s="141">
        <v>1.3299999999999999E-2</v>
      </c>
      <c r="K193" s="139" t="s">
        <v>164</v>
      </c>
      <c r="L193" s="139" t="s">
        <v>406</v>
      </c>
      <c r="M193" s="139" t="s">
        <v>130</v>
      </c>
      <c r="N193" s="139" t="s">
        <v>407</v>
      </c>
      <c r="O193" s="142">
        <v>30</v>
      </c>
      <c r="P193" s="161"/>
      <c r="Q193" s="161"/>
    </row>
    <row r="194" spans="1:17" s="138" customFormat="1" ht="15" x14ac:dyDescent="0.25">
      <c r="A194" s="118" t="s">
        <v>549</v>
      </c>
      <c r="B194" s="171">
        <v>44460</v>
      </c>
      <c r="C194" s="140">
        <v>44489</v>
      </c>
      <c r="D194" s="139">
        <v>2</v>
      </c>
      <c r="E194" s="139" t="s">
        <v>264</v>
      </c>
      <c r="F194" s="140">
        <v>44536</v>
      </c>
      <c r="G194" s="140">
        <v>44228</v>
      </c>
      <c r="H194" s="139" t="s">
        <v>153</v>
      </c>
      <c r="I194" s="139"/>
      <c r="J194" s="141">
        <v>1.7299999999999999E-2</v>
      </c>
      <c r="K194" s="139" t="s">
        <v>164</v>
      </c>
      <c r="L194" s="139" t="s">
        <v>406</v>
      </c>
      <c r="M194" s="139" t="s">
        <v>130</v>
      </c>
      <c r="N194" s="139" t="s">
        <v>407</v>
      </c>
      <c r="O194" s="161" t="s">
        <v>568</v>
      </c>
      <c r="P194" s="161"/>
      <c r="Q194" s="161"/>
    </row>
    <row r="195" spans="1:17" s="138" customFormat="1" ht="15" x14ac:dyDescent="0.25">
      <c r="A195" s="118" t="s">
        <v>550</v>
      </c>
      <c r="B195" s="171">
        <v>44460</v>
      </c>
      <c r="C195" s="140">
        <v>44489</v>
      </c>
      <c r="D195" s="139">
        <v>3</v>
      </c>
      <c r="E195" s="139" t="s">
        <v>264</v>
      </c>
      <c r="F195" s="140">
        <v>44536</v>
      </c>
      <c r="G195" s="140">
        <v>44228</v>
      </c>
      <c r="H195" s="139" t="s">
        <v>153</v>
      </c>
      <c r="I195" s="139"/>
      <c r="J195" s="143">
        <v>6.3899999999999998E-2</v>
      </c>
      <c r="K195" s="139" t="s">
        <v>164</v>
      </c>
      <c r="L195" s="139" t="s">
        <v>406</v>
      </c>
      <c r="M195" s="139" t="s">
        <v>130</v>
      </c>
      <c r="N195" s="139" t="s">
        <v>407</v>
      </c>
      <c r="O195" s="142">
        <v>30</v>
      </c>
      <c r="P195" s="161"/>
      <c r="Q195" s="161"/>
    </row>
    <row r="196" spans="1:17" s="138" customFormat="1" ht="15" x14ac:dyDescent="0.25">
      <c r="A196" s="118" t="s">
        <v>551</v>
      </c>
      <c r="B196" s="171">
        <v>44460</v>
      </c>
      <c r="C196" s="140">
        <v>44489</v>
      </c>
      <c r="D196" s="139">
        <v>4</v>
      </c>
      <c r="E196" s="139" t="s">
        <v>264</v>
      </c>
      <c r="F196" s="140">
        <v>44536</v>
      </c>
      <c r="G196" s="140">
        <v>44228</v>
      </c>
      <c r="H196" s="139" t="s">
        <v>153</v>
      </c>
      <c r="I196" s="139"/>
      <c r="J196" s="141">
        <v>2.46E-2</v>
      </c>
      <c r="K196" s="139" t="s">
        <v>164</v>
      </c>
      <c r="L196" s="139" t="s">
        <v>406</v>
      </c>
      <c r="M196" s="139" t="s">
        <v>130</v>
      </c>
      <c r="N196" s="139" t="s">
        <v>407</v>
      </c>
      <c r="O196" s="161" t="s">
        <v>568</v>
      </c>
      <c r="P196" s="161"/>
      <c r="Q196" s="161"/>
    </row>
    <row r="197" spans="1:17" s="138" customFormat="1" ht="15" x14ac:dyDescent="0.25">
      <c r="A197" s="161" t="s">
        <v>552</v>
      </c>
      <c r="B197" s="171">
        <v>44460</v>
      </c>
      <c r="C197" s="140">
        <v>44489</v>
      </c>
      <c r="D197" s="139">
        <v>5</v>
      </c>
      <c r="E197" s="139" t="s">
        <v>264</v>
      </c>
      <c r="F197" s="140">
        <v>44536</v>
      </c>
      <c r="G197" s="140">
        <v>44228</v>
      </c>
      <c r="H197" s="139" t="s">
        <v>153</v>
      </c>
      <c r="I197" s="139"/>
      <c r="J197" s="141">
        <v>2.24E-2</v>
      </c>
      <c r="K197" s="139" t="s">
        <v>164</v>
      </c>
      <c r="L197" s="139" t="s">
        <v>406</v>
      </c>
      <c r="M197" s="139" t="s">
        <v>130</v>
      </c>
      <c r="N197" s="139" t="s">
        <v>407</v>
      </c>
      <c r="O197" s="161" t="s">
        <v>568</v>
      </c>
      <c r="P197" s="161"/>
      <c r="Q197" s="161"/>
    </row>
    <row r="198" spans="1:17" s="138" customFormat="1" ht="15" x14ac:dyDescent="0.25">
      <c r="A198" s="118" t="s">
        <v>553</v>
      </c>
      <c r="B198" s="171">
        <v>44460</v>
      </c>
      <c r="C198" s="140">
        <v>44489</v>
      </c>
      <c r="D198" s="139">
        <v>6</v>
      </c>
      <c r="E198" s="139" t="s">
        <v>264</v>
      </c>
      <c r="F198" s="140">
        <v>44536</v>
      </c>
      <c r="G198" s="140">
        <v>44228</v>
      </c>
      <c r="H198" s="139" t="s">
        <v>153</v>
      </c>
      <c r="I198" s="139"/>
      <c r="J198" s="141">
        <v>1.38E-2</v>
      </c>
      <c r="K198" s="139" t="s">
        <v>164</v>
      </c>
      <c r="L198" s="139" t="s">
        <v>406</v>
      </c>
      <c r="M198" s="139" t="s">
        <v>130</v>
      </c>
      <c r="N198" s="139" t="s">
        <v>407</v>
      </c>
      <c r="O198" s="161" t="s">
        <v>568</v>
      </c>
      <c r="P198" s="161"/>
      <c r="Q198" s="161"/>
    </row>
    <row r="199" spans="1:17" s="138" customFormat="1" ht="15" x14ac:dyDescent="0.25">
      <c r="A199" s="161" t="s">
        <v>554</v>
      </c>
      <c r="B199" s="171">
        <v>44460</v>
      </c>
      <c r="C199" s="140">
        <v>44489</v>
      </c>
      <c r="D199" s="139">
        <v>7</v>
      </c>
      <c r="E199" s="139" t="s">
        <v>264</v>
      </c>
      <c r="F199" s="140">
        <v>44536</v>
      </c>
      <c r="G199" s="140">
        <v>44228</v>
      </c>
      <c r="H199" s="139" t="s">
        <v>153</v>
      </c>
      <c r="I199" s="139"/>
      <c r="J199" s="141">
        <v>1.32E-2</v>
      </c>
      <c r="K199" s="139" t="s">
        <v>164</v>
      </c>
      <c r="L199" s="139" t="s">
        <v>406</v>
      </c>
      <c r="M199" s="139" t="s">
        <v>130</v>
      </c>
      <c r="N199" s="139" t="s">
        <v>407</v>
      </c>
      <c r="O199" s="142">
        <v>30</v>
      </c>
      <c r="P199" s="161"/>
      <c r="Q199" s="161"/>
    </row>
    <row r="200" spans="1:17" s="138" customFormat="1" ht="15" x14ac:dyDescent="0.25">
      <c r="A200" s="118" t="s">
        <v>555</v>
      </c>
      <c r="B200" s="171">
        <v>44460</v>
      </c>
      <c r="C200" s="140">
        <v>44489</v>
      </c>
      <c r="D200" s="139">
        <v>8</v>
      </c>
      <c r="E200" s="139" t="s">
        <v>264</v>
      </c>
      <c r="F200" s="140">
        <v>44536</v>
      </c>
      <c r="G200" s="140">
        <v>44228</v>
      </c>
      <c r="H200" s="139" t="s">
        <v>153</v>
      </c>
      <c r="I200" s="139"/>
      <c r="J200" s="141">
        <v>8.2000000000000007E-3</v>
      </c>
      <c r="K200" s="139" t="s">
        <v>164</v>
      </c>
      <c r="L200" s="139" t="s">
        <v>406</v>
      </c>
      <c r="M200" s="139" t="s">
        <v>130</v>
      </c>
      <c r="N200" s="139" t="s">
        <v>407</v>
      </c>
      <c r="O200" s="142">
        <v>30</v>
      </c>
      <c r="P200" s="161"/>
      <c r="Q200" s="161"/>
    </row>
    <row r="201" spans="1:17" s="138" customFormat="1" ht="15" x14ac:dyDescent="0.25">
      <c r="A201" s="161" t="s">
        <v>556</v>
      </c>
      <c r="B201" s="171">
        <v>44460</v>
      </c>
      <c r="C201" s="140">
        <v>44489</v>
      </c>
      <c r="D201" s="139">
        <v>9</v>
      </c>
      <c r="E201" s="139" t="s">
        <v>264</v>
      </c>
      <c r="F201" s="140">
        <v>44536</v>
      </c>
      <c r="G201" s="140">
        <v>44228</v>
      </c>
      <c r="H201" s="139" t="s">
        <v>153</v>
      </c>
      <c r="I201" s="139"/>
      <c r="J201" s="141">
        <v>1.1900000000000001E-2</v>
      </c>
      <c r="K201" s="139" t="s">
        <v>164</v>
      </c>
      <c r="L201" s="139" t="s">
        <v>406</v>
      </c>
      <c r="M201" s="139" t="s">
        <v>130</v>
      </c>
      <c r="N201" s="139" t="s">
        <v>407</v>
      </c>
      <c r="O201" s="142">
        <v>30</v>
      </c>
      <c r="P201" s="161"/>
      <c r="Q201" s="161"/>
    </row>
    <row r="202" spans="1:17" s="138" customFormat="1" ht="15" x14ac:dyDescent="0.25">
      <c r="A202" s="161" t="s">
        <v>557</v>
      </c>
      <c r="B202" s="171">
        <v>44460</v>
      </c>
      <c r="C202" s="140">
        <v>44489</v>
      </c>
      <c r="D202" s="139">
        <v>10</v>
      </c>
      <c r="E202" s="139" t="s">
        <v>264</v>
      </c>
      <c r="F202" s="140">
        <v>44536</v>
      </c>
      <c r="G202" s="140">
        <v>44228</v>
      </c>
      <c r="H202" s="139" t="s">
        <v>153</v>
      </c>
      <c r="I202" s="139"/>
      <c r="J202" s="141">
        <v>1.0200000000000001E-2</v>
      </c>
      <c r="K202" s="139" t="s">
        <v>164</v>
      </c>
      <c r="L202" s="139" t="s">
        <v>406</v>
      </c>
      <c r="M202" s="139" t="s">
        <v>130</v>
      </c>
      <c r="N202" s="139" t="s">
        <v>407</v>
      </c>
      <c r="O202" s="161" t="s">
        <v>568</v>
      </c>
      <c r="P202" s="161"/>
      <c r="Q202" s="161"/>
    </row>
    <row r="203" spans="1:17" s="138" customFormat="1" ht="15" x14ac:dyDescent="0.25">
      <c r="A203" s="161" t="s">
        <v>558</v>
      </c>
      <c r="B203" s="171">
        <v>44460</v>
      </c>
      <c r="C203" s="140">
        <v>44489</v>
      </c>
      <c r="D203" s="139">
        <v>11</v>
      </c>
      <c r="E203" s="139" t="s">
        <v>264</v>
      </c>
      <c r="F203" s="140">
        <v>44536</v>
      </c>
      <c r="G203" s="140">
        <v>44228</v>
      </c>
      <c r="H203" s="139" t="s">
        <v>153</v>
      </c>
      <c r="I203" s="139"/>
      <c r="J203" s="141">
        <v>8.9999999999999993E-3</v>
      </c>
      <c r="K203" s="139" t="s">
        <v>164</v>
      </c>
      <c r="L203" s="139" t="s">
        <v>406</v>
      </c>
      <c r="M203" s="139" t="s">
        <v>130</v>
      </c>
      <c r="N203" s="139" t="s">
        <v>407</v>
      </c>
      <c r="O203" s="161" t="s">
        <v>568</v>
      </c>
      <c r="P203" s="161"/>
      <c r="Q203" s="161"/>
    </row>
    <row r="204" spans="1:17" s="138" customFormat="1" ht="15" x14ac:dyDescent="0.25">
      <c r="A204" s="161" t="s">
        <v>559</v>
      </c>
      <c r="B204" s="171">
        <v>44460</v>
      </c>
      <c r="C204" s="140">
        <v>44489</v>
      </c>
      <c r="D204" s="139">
        <v>12</v>
      </c>
      <c r="E204" s="139" t="s">
        <v>264</v>
      </c>
      <c r="F204" s="140">
        <v>44536</v>
      </c>
      <c r="G204" s="140">
        <v>44228</v>
      </c>
      <c r="H204" s="139" t="s">
        <v>153</v>
      </c>
      <c r="I204" s="139"/>
      <c r="J204" s="141">
        <v>1.2200000000000001E-2</v>
      </c>
      <c r="K204" s="139" t="s">
        <v>164</v>
      </c>
      <c r="L204" s="139" t="s">
        <v>406</v>
      </c>
      <c r="M204" s="139" t="s">
        <v>130</v>
      </c>
      <c r="N204" s="139" t="s">
        <v>407</v>
      </c>
      <c r="O204" s="142">
        <v>30</v>
      </c>
      <c r="P204" s="161"/>
      <c r="Q204" s="161"/>
    </row>
    <row r="205" spans="1:17" s="138" customFormat="1" ht="15" x14ac:dyDescent="0.25">
      <c r="A205" s="161" t="s">
        <v>520</v>
      </c>
      <c r="B205" s="171">
        <v>44460</v>
      </c>
      <c r="C205" s="140">
        <v>44489</v>
      </c>
      <c r="D205" s="139">
        <v>13</v>
      </c>
      <c r="E205" s="139" t="s">
        <v>264</v>
      </c>
      <c r="F205" s="140">
        <v>44536</v>
      </c>
      <c r="G205" s="140">
        <v>44228</v>
      </c>
      <c r="H205" s="139" t="s">
        <v>153</v>
      </c>
      <c r="I205" s="139" t="s">
        <v>204</v>
      </c>
      <c r="J205" s="141">
        <v>2.8999999999999998E-3</v>
      </c>
      <c r="K205" s="139" t="s">
        <v>164</v>
      </c>
      <c r="L205" s="139" t="s">
        <v>406</v>
      </c>
      <c r="M205" s="139" t="s">
        <v>130</v>
      </c>
      <c r="N205" s="139" t="s">
        <v>407</v>
      </c>
      <c r="O205" s="161" t="s">
        <v>568</v>
      </c>
      <c r="P205" s="161"/>
      <c r="Q205" s="161"/>
    </row>
    <row r="206" spans="1:17" s="138" customFormat="1" ht="15" x14ac:dyDescent="0.25">
      <c r="A206" s="118" t="s">
        <v>548</v>
      </c>
      <c r="B206" s="171">
        <v>44467</v>
      </c>
      <c r="C206" s="140">
        <v>44489</v>
      </c>
      <c r="D206" s="139">
        <v>14</v>
      </c>
      <c r="E206" s="139" t="s">
        <v>264</v>
      </c>
      <c r="F206" s="140">
        <v>44536</v>
      </c>
      <c r="G206" s="140">
        <v>44228</v>
      </c>
      <c r="H206" s="139" t="s">
        <v>153</v>
      </c>
      <c r="I206" s="139"/>
      <c r="J206" s="141">
        <v>5.7000000000000002E-3</v>
      </c>
      <c r="K206" s="139" t="s">
        <v>164</v>
      </c>
      <c r="L206" s="139" t="s">
        <v>406</v>
      </c>
      <c r="M206" s="139" t="s">
        <v>130</v>
      </c>
      <c r="N206" s="139" t="s">
        <v>407</v>
      </c>
      <c r="O206" s="142">
        <v>31</v>
      </c>
      <c r="P206" s="161"/>
      <c r="Q206" s="161"/>
    </row>
    <row r="207" spans="1:17" s="138" customFormat="1" ht="15" x14ac:dyDescent="0.25">
      <c r="A207" s="161" t="s">
        <v>557</v>
      </c>
      <c r="B207" s="171">
        <v>44467</v>
      </c>
      <c r="C207" s="140">
        <v>44489</v>
      </c>
      <c r="D207" s="139">
        <v>15</v>
      </c>
      <c r="E207" s="139" t="s">
        <v>264</v>
      </c>
      <c r="F207" s="140">
        <v>44536</v>
      </c>
      <c r="G207" s="140">
        <v>44228</v>
      </c>
      <c r="H207" s="139" t="s">
        <v>153</v>
      </c>
      <c r="I207" s="139"/>
      <c r="J207" s="141">
        <v>7.6E-3</v>
      </c>
      <c r="K207" s="139" t="s">
        <v>164</v>
      </c>
      <c r="L207" s="139" t="s">
        <v>406</v>
      </c>
      <c r="M207" s="139" t="s">
        <v>130</v>
      </c>
      <c r="N207" s="139" t="s">
        <v>407</v>
      </c>
      <c r="O207" s="161" t="s">
        <v>569</v>
      </c>
      <c r="P207" s="161"/>
      <c r="Q207" s="161"/>
    </row>
    <row r="208" spans="1:17" s="138" customFormat="1" ht="15" x14ac:dyDescent="0.25">
      <c r="A208" s="161" t="s">
        <v>558</v>
      </c>
      <c r="B208" s="171">
        <v>44467</v>
      </c>
      <c r="C208" s="140">
        <v>44489</v>
      </c>
      <c r="D208" s="139">
        <v>16</v>
      </c>
      <c r="E208" s="139" t="s">
        <v>264</v>
      </c>
      <c r="F208" s="140">
        <v>44536</v>
      </c>
      <c r="G208" s="140">
        <v>44228</v>
      </c>
      <c r="H208" s="139" t="s">
        <v>153</v>
      </c>
      <c r="I208" s="139"/>
      <c r="J208" s="141">
        <v>6.0000000000000001E-3</v>
      </c>
      <c r="K208" s="139" t="s">
        <v>164</v>
      </c>
      <c r="L208" s="139" t="s">
        <v>406</v>
      </c>
      <c r="M208" s="139" t="s">
        <v>130</v>
      </c>
      <c r="N208" s="139" t="s">
        <v>407</v>
      </c>
      <c r="O208" s="161" t="s">
        <v>569</v>
      </c>
      <c r="P208" s="161"/>
      <c r="Q208" s="161"/>
    </row>
    <row r="209" spans="1:17" s="138" customFormat="1" ht="15" x14ac:dyDescent="0.25">
      <c r="A209" s="161" t="s">
        <v>559</v>
      </c>
      <c r="B209" s="171">
        <v>44467</v>
      </c>
      <c r="C209" s="140">
        <v>44489</v>
      </c>
      <c r="D209" s="139">
        <v>17</v>
      </c>
      <c r="E209" s="139" t="s">
        <v>264</v>
      </c>
      <c r="F209" s="140">
        <v>44536</v>
      </c>
      <c r="G209" s="140">
        <v>44228</v>
      </c>
      <c r="H209" s="139" t="s">
        <v>153</v>
      </c>
      <c r="I209" s="139"/>
      <c r="J209" s="141">
        <v>5.4000000000000003E-3</v>
      </c>
      <c r="K209" s="139" t="s">
        <v>164</v>
      </c>
      <c r="L209" s="139" t="s">
        <v>406</v>
      </c>
      <c r="M209" s="139" t="s">
        <v>130</v>
      </c>
      <c r="N209" s="139" t="s">
        <v>407</v>
      </c>
      <c r="O209" s="161" t="s">
        <v>569</v>
      </c>
      <c r="P209" s="161"/>
      <c r="Q209" s="161"/>
    </row>
    <row r="210" spans="1:17" s="138" customFormat="1" ht="15" x14ac:dyDescent="0.25">
      <c r="A210" s="118" t="s">
        <v>549</v>
      </c>
      <c r="B210" s="171">
        <v>44467</v>
      </c>
      <c r="C210" s="140">
        <v>44489</v>
      </c>
      <c r="D210" s="139">
        <v>18</v>
      </c>
      <c r="E210" s="139" t="s">
        <v>264</v>
      </c>
      <c r="F210" s="140">
        <v>44536</v>
      </c>
      <c r="G210" s="140">
        <v>44228</v>
      </c>
      <c r="H210" s="139" t="s">
        <v>153</v>
      </c>
      <c r="I210" s="139"/>
      <c r="J210" s="141">
        <v>7.3000000000000001E-3</v>
      </c>
      <c r="K210" s="139" t="s">
        <v>164</v>
      </c>
      <c r="L210" s="139" t="s">
        <v>406</v>
      </c>
      <c r="M210" s="139" t="s">
        <v>130</v>
      </c>
      <c r="N210" s="139" t="s">
        <v>407</v>
      </c>
      <c r="O210" s="161" t="s">
        <v>569</v>
      </c>
      <c r="P210" s="161"/>
      <c r="Q210" s="161"/>
    </row>
    <row r="211" spans="1:17" s="138" customFormat="1" ht="15" x14ac:dyDescent="0.25">
      <c r="A211" s="118" t="s">
        <v>550</v>
      </c>
      <c r="B211" s="171">
        <v>44467</v>
      </c>
      <c r="C211" s="140">
        <v>44489</v>
      </c>
      <c r="D211" s="139">
        <v>19</v>
      </c>
      <c r="E211" s="139" t="s">
        <v>264</v>
      </c>
      <c r="F211" s="140">
        <v>44536</v>
      </c>
      <c r="G211" s="140">
        <v>44228</v>
      </c>
      <c r="H211" s="139" t="s">
        <v>153</v>
      </c>
      <c r="I211" s="139"/>
      <c r="J211" s="141">
        <v>6.4999999999999997E-3</v>
      </c>
      <c r="K211" s="139" t="s">
        <v>164</v>
      </c>
      <c r="L211" s="139" t="s">
        <v>406</v>
      </c>
      <c r="M211" s="139" t="s">
        <v>130</v>
      </c>
      <c r="N211" s="139" t="s">
        <v>407</v>
      </c>
      <c r="O211" s="161" t="s">
        <v>569</v>
      </c>
      <c r="P211" s="161"/>
      <c r="Q211" s="161"/>
    </row>
    <row r="212" spans="1:17" s="138" customFormat="1" ht="15" x14ac:dyDescent="0.25">
      <c r="A212" s="118" t="s">
        <v>551</v>
      </c>
      <c r="B212" s="171">
        <v>44467</v>
      </c>
      <c r="C212" s="140">
        <v>44489</v>
      </c>
      <c r="D212" s="139">
        <v>20</v>
      </c>
      <c r="E212" s="139" t="s">
        <v>264</v>
      </c>
      <c r="F212" s="140">
        <v>44536</v>
      </c>
      <c r="G212" s="140">
        <v>44228</v>
      </c>
      <c r="H212" s="139" t="s">
        <v>153</v>
      </c>
      <c r="I212" s="139"/>
      <c r="J212" s="141">
        <v>1.0999999999999999E-2</v>
      </c>
      <c r="K212" s="139" t="s">
        <v>164</v>
      </c>
      <c r="L212" s="139" t="s">
        <v>406</v>
      </c>
      <c r="M212" s="139" t="s">
        <v>130</v>
      </c>
      <c r="N212" s="139" t="s">
        <v>407</v>
      </c>
      <c r="O212" s="142">
        <v>31</v>
      </c>
      <c r="P212" s="161"/>
      <c r="Q212" s="161"/>
    </row>
    <row r="213" spans="1:17" s="138" customFormat="1" ht="15" x14ac:dyDescent="0.25">
      <c r="A213" s="161" t="s">
        <v>552</v>
      </c>
      <c r="B213" s="171">
        <v>44467</v>
      </c>
      <c r="C213" s="140">
        <v>44489</v>
      </c>
      <c r="D213" s="139">
        <v>21</v>
      </c>
      <c r="E213" s="139" t="s">
        <v>264</v>
      </c>
      <c r="F213" s="140">
        <v>44536</v>
      </c>
      <c r="G213" s="140">
        <v>44228</v>
      </c>
      <c r="H213" s="139" t="s">
        <v>153</v>
      </c>
      <c r="I213" s="139"/>
      <c r="J213" s="143">
        <v>1.24E-2</v>
      </c>
      <c r="K213" s="139" t="s">
        <v>164</v>
      </c>
      <c r="L213" s="139" t="s">
        <v>406</v>
      </c>
      <c r="M213" s="139" t="s">
        <v>130</v>
      </c>
      <c r="N213" s="139" t="s">
        <v>407</v>
      </c>
      <c r="O213" s="142">
        <v>31</v>
      </c>
      <c r="P213" s="161"/>
      <c r="Q213" s="161"/>
    </row>
    <row r="214" spans="1:17" s="138" customFormat="1" ht="15" x14ac:dyDescent="0.25">
      <c r="A214" s="118" t="s">
        <v>553</v>
      </c>
      <c r="B214" s="171">
        <v>44467</v>
      </c>
      <c r="C214" s="140">
        <v>44489</v>
      </c>
      <c r="D214" s="139">
        <v>22</v>
      </c>
      <c r="E214" s="139" t="s">
        <v>264</v>
      </c>
      <c r="F214" s="140">
        <v>44536</v>
      </c>
      <c r="G214" s="140">
        <v>44228</v>
      </c>
      <c r="H214" s="139" t="s">
        <v>153</v>
      </c>
      <c r="I214" s="139"/>
      <c r="J214" s="141">
        <v>1.89E-2</v>
      </c>
      <c r="K214" s="139" t="s">
        <v>164</v>
      </c>
      <c r="L214" s="139" t="s">
        <v>406</v>
      </c>
      <c r="M214" s="139" t="s">
        <v>130</v>
      </c>
      <c r="N214" s="139" t="s">
        <v>407</v>
      </c>
      <c r="O214" s="161" t="s">
        <v>569</v>
      </c>
      <c r="P214" s="161"/>
      <c r="Q214" s="161"/>
    </row>
    <row r="215" spans="1:17" s="138" customFormat="1" ht="15" x14ac:dyDescent="0.25">
      <c r="A215" s="161" t="s">
        <v>554</v>
      </c>
      <c r="B215" s="171">
        <v>44467</v>
      </c>
      <c r="C215" s="140">
        <v>44489</v>
      </c>
      <c r="D215" s="139">
        <v>23</v>
      </c>
      <c r="E215" s="139" t="s">
        <v>264</v>
      </c>
      <c r="F215" s="140">
        <v>44536</v>
      </c>
      <c r="G215" s="140">
        <v>44228</v>
      </c>
      <c r="H215" s="139" t="s">
        <v>153</v>
      </c>
      <c r="I215" s="139"/>
      <c r="J215" s="141">
        <v>0.1497</v>
      </c>
      <c r="K215" s="139" t="s">
        <v>164</v>
      </c>
      <c r="L215" s="139" t="s">
        <v>406</v>
      </c>
      <c r="M215" s="139" t="s">
        <v>130</v>
      </c>
      <c r="N215" s="139" t="s">
        <v>407</v>
      </c>
      <c r="O215" s="161" t="s">
        <v>570</v>
      </c>
      <c r="P215" s="161"/>
      <c r="Q215" s="161"/>
    </row>
    <row r="216" spans="1:17" s="138" customFormat="1" ht="15" x14ac:dyDescent="0.25">
      <c r="A216" s="118" t="s">
        <v>555</v>
      </c>
      <c r="B216" s="171">
        <v>44467</v>
      </c>
      <c r="C216" s="140">
        <v>44489</v>
      </c>
      <c r="D216" s="139">
        <v>24</v>
      </c>
      <c r="E216" s="139" t="s">
        <v>264</v>
      </c>
      <c r="F216" s="140">
        <v>44536</v>
      </c>
      <c r="G216" s="140">
        <v>44228</v>
      </c>
      <c r="H216" s="139" t="s">
        <v>153</v>
      </c>
      <c r="I216" s="139"/>
      <c r="J216" s="141">
        <v>6.0000000000000001E-3</v>
      </c>
      <c r="K216" s="139" t="s">
        <v>164</v>
      </c>
      <c r="L216" s="139" t="s">
        <v>406</v>
      </c>
      <c r="M216" s="139" t="s">
        <v>130</v>
      </c>
      <c r="N216" s="139" t="s">
        <v>407</v>
      </c>
      <c r="O216" s="142">
        <v>31</v>
      </c>
      <c r="P216" s="161"/>
      <c r="Q216" s="161"/>
    </row>
    <row r="217" spans="1:17" s="138" customFormat="1" ht="15" x14ac:dyDescent="0.25">
      <c r="A217" s="118" t="s">
        <v>560</v>
      </c>
      <c r="B217" s="171">
        <v>44467</v>
      </c>
      <c r="C217" s="140">
        <v>44489</v>
      </c>
      <c r="D217" s="139">
        <v>25</v>
      </c>
      <c r="E217" s="139" t="s">
        <v>264</v>
      </c>
      <c r="F217" s="140">
        <v>44536</v>
      </c>
      <c r="G217" s="140">
        <v>44228</v>
      </c>
      <c r="H217" s="139" t="s">
        <v>153</v>
      </c>
      <c r="I217" s="139"/>
      <c r="J217" s="141">
        <v>1.06E-2</v>
      </c>
      <c r="K217" s="139" t="s">
        <v>164</v>
      </c>
      <c r="L217" s="139" t="s">
        <v>406</v>
      </c>
      <c r="M217" s="139" t="s">
        <v>130</v>
      </c>
      <c r="N217" s="139" t="s">
        <v>407</v>
      </c>
      <c r="O217" s="161" t="s">
        <v>569</v>
      </c>
      <c r="P217" s="161"/>
      <c r="Q217" s="161"/>
    </row>
    <row r="218" spans="1:17" s="138" customFormat="1" ht="15" x14ac:dyDescent="0.25">
      <c r="A218" s="161" t="s">
        <v>556</v>
      </c>
      <c r="B218" s="171">
        <v>44467</v>
      </c>
      <c r="C218" s="140">
        <v>44489</v>
      </c>
      <c r="D218" s="139">
        <v>26</v>
      </c>
      <c r="E218" s="139" t="s">
        <v>264</v>
      </c>
      <c r="F218" s="140">
        <v>44536</v>
      </c>
      <c r="G218" s="140">
        <v>44228</v>
      </c>
      <c r="H218" s="139" t="s">
        <v>153</v>
      </c>
      <c r="I218" s="139"/>
      <c r="J218" s="141">
        <v>1.12E-2</v>
      </c>
      <c r="K218" s="139" t="s">
        <v>164</v>
      </c>
      <c r="L218" s="139" t="s">
        <v>406</v>
      </c>
      <c r="M218" s="139" t="s">
        <v>130</v>
      </c>
      <c r="N218" s="139" t="s">
        <v>407</v>
      </c>
      <c r="O218" s="142">
        <v>31</v>
      </c>
      <c r="P218" s="161"/>
      <c r="Q218" s="161"/>
    </row>
    <row r="219" spans="1:17" s="138" customFormat="1" ht="15" x14ac:dyDescent="0.25">
      <c r="A219" s="161" t="s">
        <v>520</v>
      </c>
      <c r="B219" s="171">
        <v>44467</v>
      </c>
      <c r="C219" s="140">
        <v>44489</v>
      </c>
      <c r="D219" s="139">
        <v>27</v>
      </c>
      <c r="E219" s="139" t="s">
        <v>264</v>
      </c>
      <c r="F219" s="140">
        <v>44536</v>
      </c>
      <c r="G219" s="140">
        <v>44228</v>
      </c>
      <c r="H219" s="139" t="s">
        <v>153</v>
      </c>
      <c r="I219" s="139" t="s">
        <v>204</v>
      </c>
      <c r="J219" s="141">
        <v>3.7000000000000002E-3</v>
      </c>
      <c r="K219" s="139" t="s">
        <v>164</v>
      </c>
      <c r="L219" s="139" t="s">
        <v>406</v>
      </c>
      <c r="M219" s="139" t="s">
        <v>130</v>
      </c>
      <c r="N219" s="139" t="s">
        <v>407</v>
      </c>
      <c r="O219" s="142">
        <v>31</v>
      </c>
      <c r="P219" s="161"/>
      <c r="Q219" s="161"/>
    </row>
    <row r="220" spans="1:17" s="138" customFormat="1" ht="15" x14ac:dyDescent="0.25">
      <c r="A220" s="118" t="s">
        <v>548</v>
      </c>
      <c r="B220" s="171">
        <v>44481</v>
      </c>
      <c r="C220" s="140">
        <v>44489</v>
      </c>
      <c r="D220" s="139">
        <v>28</v>
      </c>
      <c r="E220" s="139" t="s">
        <v>264</v>
      </c>
      <c r="F220" s="140">
        <v>44536</v>
      </c>
      <c r="G220" s="140">
        <v>44228</v>
      </c>
      <c r="H220" s="139" t="s">
        <v>153</v>
      </c>
      <c r="I220" s="139"/>
      <c r="J220" s="141">
        <v>4.7000000000000002E-3</v>
      </c>
      <c r="K220" s="139" t="s">
        <v>164</v>
      </c>
      <c r="L220" s="139" t="s">
        <v>406</v>
      </c>
      <c r="M220" s="139" t="s">
        <v>130</v>
      </c>
      <c r="N220" s="139" t="s">
        <v>407</v>
      </c>
      <c r="O220" s="142">
        <v>31</v>
      </c>
      <c r="P220" s="161"/>
      <c r="Q220" s="161"/>
    </row>
    <row r="221" spans="1:17" s="138" customFormat="1" ht="15" x14ac:dyDescent="0.25">
      <c r="A221" s="161" t="s">
        <v>557</v>
      </c>
      <c r="B221" s="171">
        <v>44481</v>
      </c>
      <c r="C221" s="140">
        <v>44489</v>
      </c>
      <c r="D221" s="139">
        <v>29</v>
      </c>
      <c r="E221" s="139" t="s">
        <v>264</v>
      </c>
      <c r="F221" s="140">
        <v>44536</v>
      </c>
      <c r="G221" s="140">
        <v>44228</v>
      </c>
      <c r="H221" s="139" t="s">
        <v>153</v>
      </c>
      <c r="I221" s="139"/>
      <c r="J221" s="141">
        <v>5.5999999999999999E-3</v>
      </c>
      <c r="K221" s="139" t="s">
        <v>164</v>
      </c>
      <c r="L221" s="139" t="s">
        <v>406</v>
      </c>
      <c r="M221" s="139" t="s">
        <v>130</v>
      </c>
      <c r="N221" s="139" t="s">
        <v>407</v>
      </c>
      <c r="O221" s="142">
        <v>31</v>
      </c>
      <c r="P221" s="161"/>
      <c r="Q221" s="161"/>
    </row>
    <row r="222" spans="1:17" s="138" customFormat="1" ht="15" x14ac:dyDescent="0.25">
      <c r="A222" s="161" t="s">
        <v>558</v>
      </c>
      <c r="B222" s="171">
        <v>44481</v>
      </c>
      <c r="C222" s="140">
        <v>44489</v>
      </c>
      <c r="D222" s="139">
        <v>30</v>
      </c>
      <c r="E222" s="139" t="s">
        <v>264</v>
      </c>
      <c r="F222" s="140">
        <v>44536</v>
      </c>
      <c r="G222" s="140">
        <v>44228</v>
      </c>
      <c r="H222" s="139" t="s">
        <v>153</v>
      </c>
      <c r="I222" s="139"/>
      <c r="J222" s="141">
        <v>5.4000000000000003E-3</v>
      </c>
      <c r="K222" s="139" t="s">
        <v>164</v>
      </c>
      <c r="L222" s="139" t="s">
        <v>406</v>
      </c>
      <c r="M222" s="139" t="s">
        <v>130</v>
      </c>
      <c r="N222" s="139" t="s">
        <v>407</v>
      </c>
      <c r="O222" s="161" t="s">
        <v>569</v>
      </c>
      <c r="P222" s="161"/>
      <c r="Q222" s="161"/>
    </row>
    <row r="223" spans="1:17" s="138" customFormat="1" ht="15" x14ac:dyDescent="0.25">
      <c r="A223" s="161" t="s">
        <v>559</v>
      </c>
      <c r="B223" s="171">
        <v>44481</v>
      </c>
      <c r="C223" s="140">
        <v>44489</v>
      </c>
      <c r="D223" s="139">
        <v>31</v>
      </c>
      <c r="E223" s="139" t="s">
        <v>264</v>
      </c>
      <c r="F223" s="140">
        <v>44536</v>
      </c>
      <c r="G223" s="140">
        <v>44228</v>
      </c>
      <c r="H223" s="139" t="s">
        <v>153</v>
      </c>
      <c r="I223" s="139"/>
      <c r="J223" s="141">
        <v>5.0000000000000001E-3</v>
      </c>
      <c r="K223" s="139" t="s">
        <v>164</v>
      </c>
      <c r="L223" s="139" t="s">
        <v>406</v>
      </c>
      <c r="M223" s="139" t="s">
        <v>130</v>
      </c>
      <c r="N223" s="139" t="s">
        <v>407</v>
      </c>
      <c r="O223" s="161" t="s">
        <v>569</v>
      </c>
      <c r="P223" s="161"/>
      <c r="Q223" s="161"/>
    </row>
    <row r="224" spans="1:17" s="138" customFormat="1" ht="15" x14ac:dyDescent="0.25">
      <c r="A224" s="118" t="s">
        <v>549</v>
      </c>
      <c r="B224" s="171">
        <v>44481</v>
      </c>
      <c r="C224" s="140">
        <v>44489</v>
      </c>
      <c r="D224" s="139">
        <v>32</v>
      </c>
      <c r="E224" s="139" t="s">
        <v>264</v>
      </c>
      <c r="F224" s="140">
        <v>44536</v>
      </c>
      <c r="G224" s="140">
        <v>44228</v>
      </c>
      <c r="H224" s="139" t="s">
        <v>153</v>
      </c>
      <c r="I224" s="139"/>
      <c r="J224" s="141">
        <v>5.4999999999999997E-3</v>
      </c>
      <c r="K224" s="139" t="s">
        <v>164</v>
      </c>
      <c r="L224" s="139" t="s">
        <v>406</v>
      </c>
      <c r="M224" s="139" t="s">
        <v>130</v>
      </c>
      <c r="N224" s="139" t="s">
        <v>407</v>
      </c>
      <c r="O224" s="142">
        <v>31</v>
      </c>
      <c r="P224" s="161"/>
      <c r="Q224" s="161"/>
    </row>
    <row r="225" spans="1:17" s="138" customFormat="1" ht="15" x14ac:dyDescent="0.25">
      <c r="A225" s="118" t="s">
        <v>550</v>
      </c>
      <c r="B225" s="171">
        <v>44481</v>
      </c>
      <c r="C225" s="140">
        <v>44489</v>
      </c>
      <c r="D225" s="139">
        <v>33</v>
      </c>
      <c r="E225" s="139" t="s">
        <v>264</v>
      </c>
      <c r="F225" s="140">
        <v>44536</v>
      </c>
      <c r="G225" s="140">
        <v>44228</v>
      </c>
      <c r="H225" s="139" t="s">
        <v>153</v>
      </c>
      <c r="I225" s="139"/>
      <c r="J225" s="141">
        <v>5.4000000000000003E-3</v>
      </c>
      <c r="K225" s="139" t="s">
        <v>164</v>
      </c>
      <c r="L225" s="139" t="s">
        <v>406</v>
      </c>
      <c r="M225" s="139" t="s">
        <v>130</v>
      </c>
      <c r="N225" s="139" t="s">
        <v>407</v>
      </c>
      <c r="O225" s="161" t="s">
        <v>569</v>
      </c>
      <c r="P225" s="161"/>
      <c r="Q225" s="161"/>
    </row>
    <row r="226" spans="1:17" s="138" customFormat="1" ht="15" x14ac:dyDescent="0.25">
      <c r="A226" s="118" t="s">
        <v>551</v>
      </c>
      <c r="B226" s="171">
        <v>44481</v>
      </c>
      <c r="C226" s="140">
        <v>44489</v>
      </c>
      <c r="D226" s="139">
        <v>34</v>
      </c>
      <c r="E226" s="139" t="s">
        <v>264</v>
      </c>
      <c r="F226" s="140">
        <v>44536</v>
      </c>
      <c r="G226" s="140">
        <v>44228</v>
      </c>
      <c r="H226" s="139" t="s">
        <v>153</v>
      </c>
      <c r="I226" s="139"/>
      <c r="J226" s="141">
        <v>8.3999999999999995E-3</v>
      </c>
      <c r="K226" s="139" t="s">
        <v>164</v>
      </c>
      <c r="L226" s="139" t="s">
        <v>406</v>
      </c>
      <c r="M226" s="139" t="s">
        <v>130</v>
      </c>
      <c r="N226" s="139" t="s">
        <v>407</v>
      </c>
      <c r="O226" s="142">
        <v>31</v>
      </c>
      <c r="P226" s="161"/>
      <c r="Q226" s="161"/>
    </row>
    <row r="227" spans="1:17" s="138" customFormat="1" ht="15" x14ac:dyDescent="0.25">
      <c r="A227" s="161" t="s">
        <v>552</v>
      </c>
      <c r="B227" s="171">
        <v>44481</v>
      </c>
      <c r="C227" s="140">
        <v>44489</v>
      </c>
      <c r="D227" s="139">
        <v>35</v>
      </c>
      <c r="E227" s="139" t="s">
        <v>264</v>
      </c>
      <c r="F227" s="140">
        <v>44536</v>
      </c>
      <c r="G227" s="140">
        <v>44228</v>
      </c>
      <c r="H227" s="139" t="s">
        <v>153</v>
      </c>
      <c r="I227" s="139"/>
      <c r="J227" s="141">
        <v>8.6E-3</v>
      </c>
      <c r="K227" s="139" t="s">
        <v>164</v>
      </c>
      <c r="L227" s="139" t="s">
        <v>406</v>
      </c>
      <c r="M227" s="139" t="s">
        <v>130</v>
      </c>
      <c r="N227" s="139" t="s">
        <v>407</v>
      </c>
      <c r="O227" s="142">
        <v>31</v>
      </c>
      <c r="P227" s="161"/>
      <c r="Q227" s="161"/>
    </row>
    <row r="228" spans="1:17" s="138" customFormat="1" ht="15" x14ac:dyDescent="0.25">
      <c r="A228" s="118" t="s">
        <v>553</v>
      </c>
      <c r="B228" s="171">
        <v>44481</v>
      </c>
      <c r="C228" s="140">
        <v>44489</v>
      </c>
      <c r="D228" s="139">
        <v>36</v>
      </c>
      <c r="E228" s="139" t="s">
        <v>264</v>
      </c>
      <c r="F228" s="140">
        <v>44536</v>
      </c>
      <c r="G228" s="140">
        <v>44228</v>
      </c>
      <c r="H228" s="139" t="s">
        <v>153</v>
      </c>
      <c r="I228" s="139"/>
      <c r="J228" s="141">
        <v>1.4800000000000001E-2</v>
      </c>
      <c r="K228" s="139" t="s">
        <v>164</v>
      </c>
      <c r="L228" s="139" t="s">
        <v>406</v>
      </c>
      <c r="M228" s="139" t="s">
        <v>130</v>
      </c>
      <c r="N228" s="139" t="s">
        <v>407</v>
      </c>
      <c r="O228" s="142">
        <v>31</v>
      </c>
      <c r="P228" s="161"/>
      <c r="Q228" s="161"/>
    </row>
    <row r="229" spans="1:17" s="138" customFormat="1" ht="15" x14ac:dyDescent="0.25">
      <c r="A229" s="161" t="s">
        <v>554</v>
      </c>
      <c r="B229" s="171">
        <v>44481</v>
      </c>
      <c r="C229" s="140">
        <v>44489</v>
      </c>
      <c r="D229" s="139">
        <v>37</v>
      </c>
      <c r="E229" s="139" t="s">
        <v>264</v>
      </c>
      <c r="F229" s="140">
        <v>44536</v>
      </c>
      <c r="G229" s="140">
        <v>44228</v>
      </c>
      <c r="H229" s="139" t="s">
        <v>153</v>
      </c>
      <c r="I229" s="139"/>
      <c r="J229" s="141">
        <v>6.3799999999999996E-2</v>
      </c>
      <c r="K229" s="139" t="s">
        <v>164</v>
      </c>
      <c r="L229" s="139" t="s">
        <v>406</v>
      </c>
      <c r="M229" s="139" t="s">
        <v>130</v>
      </c>
      <c r="N229" s="139" t="s">
        <v>407</v>
      </c>
      <c r="O229" s="142">
        <v>31</v>
      </c>
      <c r="P229" s="161"/>
      <c r="Q229" s="161"/>
    </row>
    <row r="230" spans="1:17" s="138" customFormat="1" ht="15" x14ac:dyDescent="0.25">
      <c r="A230" s="161" t="s">
        <v>561</v>
      </c>
      <c r="B230" s="171">
        <v>44481</v>
      </c>
      <c r="C230" s="140">
        <v>44489</v>
      </c>
      <c r="D230" s="139">
        <v>38</v>
      </c>
      <c r="E230" s="139" t="s">
        <v>264</v>
      </c>
      <c r="F230" s="140">
        <v>44536</v>
      </c>
      <c r="G230" s="140">
        <v>44228</v>
      </c>
      <c r="H230" s="139" t="s">
        <v>153</v>
      </c>
      <c r="I230" s="139"/>
      <c r="J230" s="143">
        <v>3.6900000000000002E-2</v>
      </c>
      <c r="K230" s="139" t="s">
        <v>164</v>
      </c>
      <c r="L230" s="139" t="s">
        <v>406</v>
      </c>
      <c r="M230" s="139" t="s">
        <v>130</v>
      </c>
      <c r="N230" s="139" t="s">
        <v>407</v>
      </c>
      <c r="O230" s="161" t="s">
        <v>569</v>
      </c>
      <c r="P230" s="161"/>
      <c r="Q230" s="161"/>
    </row>
    <row r="231" spans="1:17" s="138" customFormat="1" ht="15" x14ac:dyDescent="0.25">
      <c r="A231" s="118" t="s">
        <v>555</v>
      </c>
      <c r="B231" s="171">
        <v>44481</v>
      </c>
      <c r="C231" s="140">
        <v>44489</v>
      </c>
      <c r="D231" s="139">
        <v>39</v>
      </c>
      <c r="E231" s="139" t="s">
        <v>264</v>
      </c>
      <c r="F231" s="140">
        <v>44536</v>
      </c>
      <c r="G231" s="140">
        <v>44228</v>
      </c>
      <c r="H231" s="139" t="s">
        <v>153</v>
      </c>
      <c r="I231" s="139"/>
      <c r="J231" s="141">
        <v>1.2200000000000001E-2</v>
      </c>
      <c r="K231" s="139" t="s">
        <v>164</v>
      </c>
      <c r="L231" s="139" t="s">
        <v>406</v>
      </c>
      <c r="M231" s="139" t="s">
        <v>130</v>
      </c>
      <c r="N231" s="139" t="s">
        <v>407</v>
      </c>
      <c r="O231" s="161" t="s">
        <v>569</v>
      </c>
      <c r="P231" s="161"/>
      <c r="Q231" s="161"/>
    </row>
    <row r="232" spans="1:17" s="138" customFormat="1" ht="15" x14ac:dyDescent="0.25">
      <c r="A232" s="161" t="s">
        <v>556</v>
      </c>
      <c r="B232" s="171">
        <v>44481</v>
      </c>
      <c r="C232" s="140">
        <v>44489</v>
      </c>
      <c r="D232" s="139">
        <v>40</v>
      </c>
      <c r="E232" s="139" t="s">
        <v>264</v>
      </c>
      <c r="F232" s="140">
        <v>44536</v>
      </c>
      <c r="G232" s="140">
        <v>44228</v>
      </c>
      <c r="H232" s="139" t="s">
        <v>153</v>
      </c>
      <c r="I232" s="139"/>
      <c r="J232" s="141">
        <v>7.3000000000000001E-3</v>
      </c>
      <c r="K232" s="139" t="s">
        <v>164</v>
      </c>
      <c r="L232" s="139" t="s">
        <v>406</v>
      </c>
      <c r="M232" s="139" t="s">
        <v>130</v>
      </c>
      <c r="N232" s="139" t="s">
        <v>407</v>
      </c>
      <c r="O232" s="142">
        <v>31</v>
      </c>
      <c r="P232" s="161"/>
      <c r="Q232" s="161"/>
    </row>
    <row r="233" spans="1:17" s="138" customFormat="1" ht="15" x14ac:dyDescent="0.25">
      <c r="A233" s="161" t="s">
        <v>520</v>
      </c>
      <c r="B233" s="171">
        <v>44481</v>
      </c>
      <c r="C233" s="140">
        <v>44489</v>
      </c>
      <c r="D233" s="139">
        <v>41</v>
      </c>
      <c r="E233" s="139" t="s">
        <v>264</v>
      </c>
      <c r="F233" s="140">
        <v>44536</v>
      </c>
      <c r="G233" s="140">
        <v>44228</v>
      </c>
      <c r="H233" s="139" t="s">
        <v>153</v>
      </c>
      <c r="I233" s="139" t="s">
        <v>204</v>
      </c>
      <c r="J233" s="141">
        <v>2.8E-3</v>
      </c>
      <c r="K233" s="139" t="s">
        <v>164</v>
      </c>
      <c r="L233" s="139" t="s">
        <v>406</v>
      </c>
      <c r="M233" s="139" t="s">
        <v>130</v>
      </c>
      <c r="N233" s="139" t="s">
        <v>407</v>
      </c>
      <c r="O233" s="161" t="s">
        <v>569</v>
      </c>
      <c r="P233" s="161"/>
      <c r="Q233" s="161"/>
    </row>
    <row r="234" spans="1:17" s="138" customFormat="1" ht="15" x14ac:dyDescent="0.25">
      <c r="A234" s="139"/>
      <c r="B234" s="139"/>
      <c r="C234" s="139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/>
      <c r="O234" s="139"/>
      <c r="P234" s="161"/>
      <c r="Q234" s="161"/>
    </row>
    <row r="235" spans="1:17" s="138" customFormat="1" ht="15" x14ac:dyDescent="0.25">
      <c r="A235" s="118" t="s">
        <v>548</v>
      </c>
      <c r="B235" s="171">
        <v>44460</v>
      </c>
      <c r="C235" s="140">
        <v>44489</v>
      </c>
      <c r="D235" s="139">
        <v>1</v>
      </c>
      <c r="E235" s="139" t="s">
        <v>264</v>
      </c>
      <c r="F235" s="140">
        <v>44536</v>
      </c>
      <c r="G235" s="140">
        <v>44228</v>
      </c>
      <c r="H235" s="139" t="s">
        <v>156</v>
      </c>
      <c r="I235" s="139"/>
      <c r="J235" s="144">
        <v>0.86</v>
      </c>
      <c r="K235" s="139" t="s">
        <v>169</v>
      </c>
      <c r="L235" s="139" t="s">
        <v>408</v>
      </c>
      <c r="M235" s="139" t="s">
        <v>179</v>
      </c>
      <c r="N235" s="139" t="s">
        <v>407</v>
      </c>
      <c r="O235" s="142">
        <v>30</v>
      </c>
      <c r="P235" s="161"/>
      <c r="Q235" s="161"/>
    </row>
    <row r="236" spans="1:17" s="138" customFormat="1" ht="15" x14ac:dyDescent="0.25">
      <c r="A236" s="118" t="s">
        <v>549</v>
      </c>
      <c r="B236" s="171">
        <v>44460</v>
      </c>
      <c r="C236" s="140">
        <v>44489</v>
      </c>
      <c r="D236" s="139">
        <v>2</v>
      </c>
      <c r="E236" s="139" t="s">
        <v>264</v>
      </c>
      <c r="F236" s="140">
        <v>44536</v>
      </c>
      <c r="G236" s="140">
        <v>44228</v>
      </c>
      <c r="H236" s="139" t="s">
        <v>156</v>
      </c>
      <c r="I236" s="139"/>
      <c r="J236" s="144">
        <v>0.67</v>
      </c>
      <c r="K236" s="139" t="s">
        <v>169</v>
      </c>
      <c r="L236" s="139" t="s">
        <v>408</v>
      </c>
      <c r="M236" s="139" t="s">
        <v>179</v>
      </c>
      <c r="N236" s="139" t="s">
        <v>407</v>
      </c>
      <c r="O236" s="161" t="s">
        <v>568</v>
      </c>
      <c r="P236" s="161"/>
      <c r="Q236" s="161"/>
    </row>
    <row r="237" spans="1:17" s="138" customFormat="1" ht="15" x14ac:dyDescent="0.25">
      <c r="A237" s="118" t="s">
        <v>550</v>
      </c>
      <c r="B237" s="171">
        <v>44460</v>
      </c>
      <c r="C237" s="140">
        <v>44489</v>
      </c>
      <c r="D237" s="139">
        <v>3</v>
      </c>
      <c r="E237" s="139" t="s">
        <v>264</v>
      </c>
      <c r="F237" s="140">
        <v>44536</v>
      </c>
      <c r="G237" s="140">
        <v>44228</v>
      </c>
      <c r="H237" s="139" t="s">
        <v>156</v>
      </c>
      <c r="I237" s="139"/>
      <c r="J237" s="144">
        <v>0.52</v>
      </c>
      <c r="K237" s="139" t="s">
        <v>169</v>
      </c>
      <c r="L237" s="139" t="s">
        <v>408</v>
      </c>
      <c r="M237" s="139" t="s">
        <v>179</v>
      </c>
      <c r="N237" s="139" t="s">
        <v>407</v>
      </c>
      <c r="O237" s="161" t="s">
        <v>568</v>
      </c>
      <c r="P237" s="161"/>
      <c r="Q237" s="161"/>
    </row>
    <row r="238" spans="1:17" s="138" customFormat="1" ht="15" x14ac:dyDescent="0.25">
      <c r="A238" s="118" t="s">
        <v>551</v>
      </c>
      <c r="B238" s="171">
        <v>44460</v>
      </c>
      <c r="C238" s="140">
        <v>44489</v>
      </c>
      <c r="D238" s="139">
        <v>4</v>
      </c>
      <c r="E238" s="139" t="s">
        <v>264</v>
      </c>
      <c r="F238" s="140">
        <v>44536</v>
      </c>
      <c r="G238" s="140">
        <v>44228</v>
      </c>
      <c r="H238" s="139" t="s">
        <v>156</v>
      </c>
      <c r="I238" s="139"/>
      <c r="J238" s="144">
        <v>0.55000000000000004</v>
      </c>
      <c r="K238" s="139" t="s">
        <v>169</v>
      </c>
      <c r="L238" s="139" t="s">
        <v>408</v>
      </c>
      <c r="M238" s="139" t="s">
        <v>179</v>
      </c>
      <c r="N238" s="139" t="s">
        <v>407</v>
      </c>
      <c r="O238" s="161" t="s">
        <v>568</v>
      </c>
      <c r="P238" s="161"/>
      <c r="Q238" s="161"/>
    </row>
    <row r="239" spans="1:17" s="138" customFormat="1" ht="15" x14ac:dyDescent="0.25">
      <c r="A239" s="161" t="s">
        <v>552</v>
      </c>
      <c r="B239" s="171">
        <v>44460</v>
      </c>
      <c r="C239" s="140">
        <v>44489</v>
      </c>
      <c r="D239" s="139">
        <v>5</v>
      </c>
      <c r="E239" s="139" t="s">
        <v>264</v>
      </c>
      <c r="F239" s="140">
        <v>44536</v>
      </c>
      <c r="G239" s="140">
        <v>44228</v>
      </c>
      <c r="H239" s="139" t="s">
        <v>156</v>
      </c>
      <c r="I239" s="139"/>
      <c r="J239" s="144">
        <v>0.65</v>
      </c>
      <c r="K239" s="139" t="s">
        <v>169</v>
      </c>
      <c r="L239" s="139" t="s">
        <v>408</v>
      </c>
      <c r="M239" s="139" t="s">
        <v>179</v>
      </c>
      <c r="N239" s="139" t="s">
        <v>407</v>
      </c>
      <c r="O239" s="142">
        <v>30</v>
      </c>
      <c r="P239" s="161"/>
      <c r="Q239" s="161"/>
    </row>
    <row r="240" spans="1:17" s="138" customFormat="1" ht="15" x14ac:dyDescent="0.25">
      <c r="A240" s="118" t="s">
        <v>553</v>
      </c>
      <c r="B240" s="171">
        <v>44460</v>
      </c>
      <c r="C240" s="140">
        <v>44489</v>
      </c>
      <c r="D240" s="139">
        <v>6</v>
      </c>
      <c r="E240" s="139" t="s">
        <v>264</v>
      </c>
      <c r="F240" s="140">
        <v>44536</v>
      </c>
      <c r="G240" s="140">
        <v>44228</v>
      </c>
      <c r="H240" s="139" t="s">
        <v>156</v>
      </c>
      <c r="I240" s="139"/>
      <c r="J240" s="144">
        <v>0.62</v>
      </c>
      <c r="K240" s="139" t="s">
        <v>169</v>
      </c>
      <c r="L240" s="139" t="s">
        <v>408</v>
      </c>
      <c r="M240" s="139" t="s">
        <v>179</v>
      </c>
      <c r="N240" s="139" t="s">
        <v>407</v>
      </c>
      <c r="O240" s="161" t="s">
        <v>568</v>
      </c>
      <c r="P240" s="161"/>
      <c r="Q240" s="161"/>
    </row>
    <row r="241" spans="1:17" s="138" customFormat="1" ht="15" x14ac:dyDescent="0.25">
      <c r="A241" s="161" t="s">
        <v>554</v>
      </c>
      <c r="B241" s="171">
        <v>44460</v>
      </c>
      <c r="C241" s="140">
        <v>44489</v>
      </c>
      <c r="D241" s="139">
        <v>7</v>
      </c>
      <c r="E241" s="139" t="s">
        <v>264</v>
      </c>
      <c r="F241" s="140">
        <v>44536</v>
      </c>
      <c r="G241" s="140">
        <v>44228</v>
      </c>
      <c r="H241" s="139" t="s">
        <v>156</v>
      </c>
      <c r="I241" s="139"/>
      <c r="J241" s="144">
        <v>0.65</v>
      </c>
      <c r="K241" s="139" t="s">
        <v>169</v>
      </c>
      <c r="L241" s="139" t="s">
        <v>408</v>
      </c>
      <c r="M241" s="139" t="s">
        <v>179</v>
      </c>
      <c r="N241" s="139" t="s">
        <v>407</v>
      </c>
      <c r="O241" s="142">
        <v>30</v>
      </c>
      <c r="P241" s="161"/>
      <c r="Q241" s="161"/>
    </row>
    <row r="242" spans="1:17" s="138" customFormat="1" ht="15" x14ac:dyDescent="0.25">
      <c r="A242" s="118" t="s">
        <v>555</v>
      </c>
      <c r="B242" s="171">
        <v>44460</v>
      </c>
      <c r="C242" s="140">
        <v>44489</v>
      </c>
      <c r="D242" s="139">
        <v>8</v>
      </c>
      <c r="E242" s="139" t="s">
        <v>264</v>
      </c>
      <c r="F242" s="140">
        <v>44536</v>
      </c>
      <c r="G242" s="140">
        <v>44228</v>
      </c>
      <c r="H242" s="139" t="s">
        <v>156</v>
      </c>
      <c r="I242" s="139"/>
      <c r="J242" s="144">
        <v>0.3</v>
      </c>
      <c r="K242" s="139" t="s">
        <v>169</v>
      </c>
      <c r="L242" s="139" t="s">
        <v>408</v>
      </c>
      <c r="M242" s="139" t="s">
        <v>179</v>
      </c>
      <c r="N242" s="139" t="s">
        <v>407</v>
      </c>
      <c r="O242" s="161" t="s">
        <v>568</v>
      </c>
      <c r="P242" s="161"/>
      <c r="Q242" s="161"/>
    </row>
    <row r="243" spans="1:17" s="138" customFormat="1" ht="15" x14ac:dyDescent="0.25">
      <c r="A243" s="161" t="s">
        <v>556</v>
      </c>
      <c r="B243" s="171">
        <v>44460</v>
      </c>
      <c r="C243" s="140">
        <v>44489</v>
      </c>
      <c r="D243" s="139">
        <v>9</v>
      </c>
      <c r="E243" s="139" t="s">
        <v>264</v>
      </c>
      <c r="F243" s="140">
        <v>44536</v>
      </c>
      <c r="G243" s="140">
        <v>44228</v>
      </c>
      <c r="H243" s="139" t="s">
        <v>156</v>
      </c>
      <c r="I243" s="139"/>
      <c r="J243" s="144">
        <v>0.38</v>
      </c>
      <c r="K243" s="139" t="s">
        <v>169</v>
      </c>
      <c r="L243" s="139" t="s">
        <v>408</v>
      </c>
      <c r="M243" s="139" t="s">
        <v>179</v>
      </c>
      <c r="N243" s="139" t="s">
        <v>407</v>
      </c>
      <c r="O243" s="142">
        <v>30</v>
      </c>
      <c r="P243" s="161"/>
      <c r="Q243" s="161"/>
    </row>
    <row r="244" spans="1:17" s="138" customFormat="1" ht="15" x14ac:dyDescent="0.25">
      <c r="A244" s="161" t="s">
        <v>557</v>
      </c>
      <c r="B244" s="171">
        <v>44460</v>
      </c>
      <c r="C244" s="140">
        <v>44489</v>
      </c>
      <c r="D244" s="139">
        <v>10</v>
      </c>
      <c r="E244" s="139" t="s">
        <v>264</v>
      </c>
      <c r="F244" s="140">
        <v>44536</v>
      </c>
      <c r="G244" s="140">
        <v>44228</v>
      </c>
      <c r="H244" s="139" t="s">
        <v>156</v>
      </c>
      <c r="I244" s="139"/>
      <c r="J244" s="144">
        <v>0.47</v>
      </c>
      <c r="K244" s="139" t="s">
        <v>169</v>
      </c>
      <c r="L244" s="139" t="s">
        <v>408</v>
      </c>
      <c r="M244" s="139" t="s">
        <v>179</v>
      </c>
      <c r="N244" s="139" t="s">
        <v>407</v>
      </c>
      <c r="O244" s="142">
        <v>30</v>
      </c>
      <c r="P244" s="161"/>
      <c r="Q244" s="161"/>
    </row>
    <row r="245" spans="1:17" s="138" customFormat="1" ht="15" x14ac:dyDescent="0.25">
      <c r="A245" s="161" t="s">
        <v>558</v>
      </c>
      <c r="B245" s="171">
        <v>44460</v>
      </c>
      <c r="C245" s="140">
        <v>44489</v>
      </c>
      <c r="D245" s="139">
        <v>11</v>
      </c>
      <c r="E245" s="139" t="s">
        <v>264</v>
      </c>
      <c r="F245" s="140">
        <v>44536</v>
      </c>
      <c r="G245" s="140">
        <v>44228</v>
      </c>
      <c r="H245" s="139" t="s">
        <v>156</v>
      </c>
      <c r="I245" s="139"/>
      <c r="J245" s="144">
        <v>0.38</v>
      </c>
      <c r="K245" s="139" t="s">
        <v>169</v>
      </c>
      <c r="L245" s="139" t="s">
        <v>408</v>
      </c>
      <c r="M245" s="139" t="s">
        <v>179</v>
      </c>
      <c r="N245" s="139" t="s">
        <v>407</v>
      </c>
      <c r="O245" s="142" t="s">
        <v>568</v>
      </c>
      <c r="P245" s="161"/>
      <c r="Q245" s="161"/>
    </row>
    <row r="246" spans="1:17" s="138" customFormat="1" ht="15" x14ac:dyDescent="0.25">
      <c r="A246" s="161" t="s">
        <v>559</v>
      </c>
      <c r="B246" s="171">
        <v>44460</v>
      </c>
      <c r="C246" s="140">
        <v>44489</v>
      </c>
      <c r="D246" s="139">
        <v>12</v>
      </c>
      <c r="E246" s="139" t="s">
        <v>264</v>
      </c>
      <c r="F246" s="140">
        <v>44536</v>
      </c>
      <c r="G246" s="140">
        <v>44228</v>
      </c>
      <c r="H246" s="139" t="s">
        <v>156</v>
      </c>
      <c r="I246" s="139"/>
      <c r="J246" s="144">
        <v>0.39</v>
      </c>
      <c r="K246" s="139" t="s">
        <v>169</v>
      </c>
      <c r="L246" s="139" t="s">
        <v>408</v>
      </c>
      <c r="M246" s="139" t="s">
        <v>179</v>
      </c>
      <c r="N246" s="139" t="s">
        <v>407</v>
      </c>
      <c r="O246" s="142">
        <v>30</v>
      </c>
      <c r="P246" s="161"/>
      <c r="Q246" s="161"/>
    </row>
    <row r="247" spans="1:17" s="138" customFormat="1" ht="15" x14ac:dyDescent="0.25">
      <c r="A247" s="161" t="s">
        <v>520</v>
      </c>
      <c r="B247" s="171">
        <v>44460</v>
      </c>
      <c r="C247" s="140">
        <v>44489</v>
      </c>
      <c r="D247" s="139">
        <v>13</v>
      </c>
      <c r="E247" s="139" t="s">
        <v>264</v>
      </c>
      <c r="F247" s="140">
        <v>44536</v>
      </c>
      <c r="G247" s="140">
        <v>44228</v>
      </c>
      <c r="H247" s="139" t="s">
        <v>156</v>
      </c>
      <c r="I247" s="139" t="s">
        <v>206</v>
      </c>
      <c r="J247" s="144">
        <v>0.05</v>
      </c>
      <c r="K247" s="139" t="s">
        <v>169</v>
      </c>
      <c r="L247" s="139" t="s">
        <v>408</v>
      </c>
      <c r="M247" s="139" t="s">
        <v>179</v>
      </c>
      <c r="N247" s="139" t="s">
        <v>407</v>
      </c>
      <c r="O247" s="142">
        <v>30</v>
      </c>
      <c r="P247" s="161"/>
      <c r="Q247" s="161"/>
    </row>
    <row r="248" spans="1:17" s="138" customFormat="1" ht="15" x14ac:dyDescent="0.25">
      <c r="A248" s="118" t="s">
        <v>548</v>
      </c>
      <c r="B248" s="171">
        <v>44467</v>
      </c>
      <c r="C248" s="140">
        <v>44489</v>
      </c>
      <c r="D248" s="139">
        <v>14</v>
      </c>
      <c r="E248" s="139" t="s">
        <v>264</v>
      </c>
      <c r="F248" s="140">
        <v>44536</v>
      </c>
      <c r="G248" s="140">
        <v>44228</v>
      </c>
      <c r="H248" s="139" t="s">
        <v>156</v>
      </c>
      <c r="I248" s="139"/>
      <c r="J248" s="144">
        <v>0.4</v>
      </c>
      <c r="K248" s="139" t="s">
        <v>169</v>
      </c>
      <c r="L248" s="139" t="s">
        <v>408</v>
      </c>
      <c r="M248" s="139" t="s">
        <v>179</v>
      </c>
      <c r="N248" s="139" t="s">
        <v>407</v>
      </c>
      <c r="O248" s="142">
        <v>31</v>
      </c>
      <c r="P248" s="161"/>
      <c r="Q248" s="161"/>
    </row>
    <row r="249" spans="1:17" s="138" customFormat="1" ht="15" x14ac:dyDescent="0.25">
      <c r="A249" s="161" t="s">
        <v>557</v>
      </c>
      <c r="B249" s="171">
        <v>44467</v>
      </c>
      <c r="C249" s="140">
        <v>44489</v>
      </c>
      <c r="D249" s="139">
        <v>15</v>
      </c>
      <c r="E249" s="139" t="s">
        <v>264</v>
      </c>
      <c r="F249" s="140">
        <v>44536</v>
      </c>
      <c r="G249" s="140">
        <v>44228</v>
      </c>
      <c r="H249" s="139" t="s">
        <v>156</v>
      </c>
      <c r="I249" s="139"/>
      <c r="J249" s="144">
        <v>0.46</v>
      </c>
      <c r="K249" s="139" t="s">
        <v>169</v>
      </c>
      <c r="L249" s="139" t="s">
        <v>408</v>
      </c>
      <c r="M249" s="139" t="s">
        <v>179</v>
      </c>
      <c r="N249" s="139" t="s">
        <v>407</v>
      </c>
      <c r="O249" s="142">
        <v>31</v>
      </c>
      <c r="P249" s="161"/>
      <c r="Q249" s="161"/>
    </row>
    <row r="250" spans="1:17" s="138" customFormat="1" ht="15" x14ac:dyDescent="0.25">
      <c r="A250" s="161" t="s">
        <v>558</v>
      </c>
      <c r="B250" s="171">
        <v>44467</v>
      </c>
      <c r="C250" s="140">
        <v>44489</v>
      </c>
      <c r="D250" s="139">
        <v>16</v>
      </c>
      <c r="E250" s="139" t="s">
        <v>264</v>
      </c>
      <c r="F250" s="140">
        <v>44536</v>
      </c>
      <c r="G250" s="140">
        <v>44228</v>
      </c>
      <c r="H250" s="139" t="s">
        <v>156</v>
      </c>
      <c r="I250" s="139"/>
      <c r="J250" s="144">
        <v>0.36</v>
      </c>
      <c r="K250" s="139" t="s">
        <v>169</v>
      </c>
      <c r="L250" s="139" t="s">
        <v>408</v>
      </c>
      <c r="M250" s="139" t="s">
        <v>179</v>
      </c>
      <c r="N250" s="139" t="s">
        <v>407</v>
      </c>
      <c r="O250" s="161" t="s">
        <v>569</v>
      </c>
      <c r="P250" s="161"/>
      <c r="Q250" s="161"/>
    </row>
    <row r="251" spans="1:17" s="138" customFormat="1" ht="15" x14ac:dyDescent="0.25">
      <c r="A251" s="161" t="s">
        <v>559</v>
      </c>
      <c r="B251" s="171">
        <v>44467</v>
      </c>
      <c r="C251" s="140">
        <v>44489</v>
      </c>
      <c r="D251" s="139">
        <v>17</v>
      </c>
      <c r="E251" s="139" t="s">
        <v>264</v>
      </c>
      <c r="F251" s="140">
        <v>44536</v>
      </c>
      <c r="G251" s="140">
        <v>44228</v>
      </c>
      <c r="H251" s="139" t="s">
        <v>156</v>
      </c>
      <c r="I251" s="139"/>
      <c r="J251" s="144">
        <v>0.57999999999999996</v>
      </c>
      <c r="K251" s="139" t="s">
        <v>169</v>
      </c>
      <c r="L251" s="139" t="s">
        <v>408</v>
      </c>
      <c r="M251" s="139" t="s">
        <v>179</v>
      </c>
      <c r="N251" s="139" t="s">
        <v>407</v>
      </c>
      <c r="O251" s="142">
        <v>31</v>
      </c>
      <c r="P251" s="161"/>
      <c r="Q251" s="161"/>
    </row>
    <row r="252" spans="1:17" s="138" customFormat="1" ht="15" x14ac:dyDescent="0.25">
      <c r="A252" s="118" t="s">
        <v>549</v>
      </c>
      <c r="B252" s="171">
        <v>44467</v>
      </c>
      <c r="C252" s="140">
        <v>44489</v>
      </c>
      <c r="D252" s="139">
        <v>18</v>
      </c>
      <c r="E252" s="139" t="s">
        <v>264</v>
      </c>
      <c r="F252" s="140">
        <v>44536</v>
      </c>
      <c r="G252" s="140">
        <v>44228</v>
      </c>
      <c r="H252" s="139" t="s">
        <v>156</v>
      </c>
      <c r="I252" s="139"/>
      <c r="J252" s="144">
        <v>0.41</v>
      </c>
      <c r="K252" s="139" t="s">
        <v>169</v>
      </c>
      <c r="L252" s="139" t="s">
        <v>408</v>
      </c>
      <c r="M252" s="139" t="s">
        <v>179</v>
      </c>
      <c r="N252" s="139" t="s">
        <v>407</v>
      </c>
      <c r="O252" s="142">
        <v>31</v>
      </c>
      <c r="P252" s="161"/>
      <c r="Q252" s="161"/>
    </row>
    <row r="253" spans="1:17" s="138" customFormat="1" ht="15" x14ac:dyDescent="0.25">
      <c r="A253" s="118" t="s">
        <v>550</v>
      </c>
      <c r="B253" s="171">
        <v>44467</v>
      </c>
      <c r="C253" s="140">
        <v>44489</v>
      </c>
      <c r="D253" s="139">
        <v>19</v>
      </c>
      <c r="E253" s="139" t="s">
        <v>264</v>
      </c>
      <c r="F253" s="140">
        <v>44536</v>
      </c>
      <c r="G253" s="140">
        <v>44228</v>
      </c>
      <c r="H253" s="139" t="s">
        <v>156</v>
      </c>
      <c r="I253" s="139"/>
      <c r="J253" s="144">
        <v>0.36</v>
      </c>
      <c r="K253" s="139" t="s">
        <v>169</v>
      </c>
      <c r="L253" s="139" t="s">
        <v>408</v>
      </c>
      <c r="M253" s="139" t="s">
        <v>179</v>
      </c>
      <c r="N253" s="139" t="s">
        <v>407</v>
      </c>
      <c r="O253" s="161" t="s">
        <v>569</v>
      </c>
      <c r="P253" s="161"/>
      <c r="Q253" s="161"/>
    </row>
    <row r="254" spans="1:17" s="138" customFormat="1" ht="15" x14ac:dyDescent="0.25">
      <c r="A254" s="118" t="s">
        <v>551</v>
      </c>
      <c r="B254" s="171">
        <v>44467</v>
      </c>
      <c r="C254" s="140">
        <v>44489</v>
      </c>
      <c r="D254" s="139">
        <v>20</v>
      </c>
      <c r="E254" s="139" t="s">
        <v>264</v>
      </c>
      <c r="F254" s="140">
        <v>44536</v>
      </c>
      <c r="G254" s="140">
        <v>44228</v>
      </c>
      <c r="H254" s="139" t="s">
        <v>156</v>
      </c>
      <c r="I254" s="139"/>
      <c r="J254" s="144">
        <v>0.77</v>
      </c>
      <c r="K254" s="139" t="s">
        <v>169</v>
      </c>
      <c r="L254" s="139" t="s">
        <v>408</v>
      </c>
      <c r="M254" s="139" t="s">
        <v>179</v>
      </c>
      <c r="N254" s="139" t="s">
        <v>407</v>
      </c>
      <c r="O254" s="161" t="s">
        <v>569</v>
      </c>
      <c r="P254" s="161"/>
      <c r="Q254" s="161"/>
    </row>
    <row r="255" spans="1:17" s="138" customFormat="1" ht="15" x14ac:dyDescent="0.25">
      <c r="A255" s="161" t="s">
        <v>552</v>
      </c>
      <c r="B255" s="171">
        <v>44467</v>
      </c>
      <c r="C255" s="140">
        <v>44489</v>
      </c>
      <c r="D255" s="139">
        <v>21</v>
      </c>
      <c r="E255" s="139" t="s">
        <v>264</v>
      </c>
      <c r="F255" s="140">
        <v>44536</v>
      </c>
      <c r="G255" s="140">
        <v>44228</v>
      </c>
      <c r="H255" s="139" t="s">
        <v>156</v>
      </c>
      <c r="I255" s="139"/>
      <c r="J255" s="144">
        <v>0.82</v>
      </c>
      <c r="K255" s="139" t="s">
        <v>169</v>
      </c>
      <c r="L255" s="139" t="s">
        <v>408</v>
      </c>
      <c r="M255" s="139" t="s">
        <v>179</v>
      </c>
      <c r="N255" s="139" t="s">
        <v>407</v>
      </c>
      <c r="O255" s="142">
        <v>31</v>
      </c>
      <c r="P255" s="161"/>
      <c r="Q255" s="161"/>
    </row>
    <row r="256" spans="1:17" s="138" customFormat="1" ht="15" x14ac:dyDescent="0.25">
      <c r="A256" s="118" t="s">
        <v>553</v>
      </c>
      <c r="B256" s="171">
        <v>44467</v>
      </c>
      <c r="C256" s="140">
        <v>44489</v>
      </c>
      <c r="D256" s="139">
        <v>22</v>
      </c>
      <c r="E256" s="139" t="s">
        <v>264</v>
      </c>
      <c r="F256" s="140">
        <v>44536</v>
      </c>
      <c r="G256" s="140">
        <v>44228</v>
      </c>
      <c r="H256" s="139" t="s">
        <v>156</v>
      </c>
      <c r="I256" s="139"/>
      <c r="J256" s="144">
        <v>0.6</v>
      </c>
      <c r="K256" s="139" t="s">
        <v>169</v>
      </c>
      <c r="L256" s="139" t="s">
        <v>408</v>
      </c>
      <c r="M256" s="139" t="s">
        <v>179</v>
      </c>
      <c r="N256" s="139" t="s">
        <v>407</v>
      </c>
      <c r="O256" s="142">
        <v>31</v>
      </c>
      <c r="P256" s="161"/>
      <c r="Q256" s="161"/>
    </row>
    <row r="257" spans="1:17" s="138" customFormat="1" ht="15" x14ac:dyDescent="0.25">
      <c r="A257" s="161" t="s">
        <v>554</v>
      </c>
      <c r="B257" s="171">
        <v>44467</v>
      </c>
      <c r="C257" s="140">
        <v>44489</v>
      </c>
      <c r="D257" s="139">
        <v>23</v>
      </c>
      <c r="E257" s="139" t="s">
        <v>264</v>
      </c>
      <c r="F257" s="140">
        <v>44536</v>
      </c>
      <c r="G257" s="140">
        <v>44228</v>
      </c>
      <c r="H257" s="139" t="s">
        <v>156</v>
      </c>
      <c r="I257" s="139"/>
      <c r="J257" s="144">
        <v>1.21</v>
      </c>
      <c r="K257" s="139" t="s">
        <v>169</v>
      </c>
      <c r="L257" s="139" t="s">
        <v>408</v>
      </c>
      <c r="M257" s="139" t="s">
        <v>179</v>
      </c>
      <c r="N257" s="139" t="s">
        <v>407</v>
      </c>
      <c r="O257" s="161" t="s">
        <v>570</v>
      </c>
      <c r="P257" s="161"/>
      <c r="Q257" s="161"/>
    </row>
    <row r="258" spans="1:17" s="138" customFormat="1" ht="15" x14ac:dyDescent="0.25">
      <c r="A258" s="118" t="s">
        <v>555</v>
      </c>
      <c r="B258" s="171">
        <v>44467</v>
      </c>
      <c r="C258" s="140">
        <v>44489</v>
      </c>
      <c r="D258" s="139">
        <v>24</v>
      </c>
      <c r="E258" s="139" t="s">
        <v>264</v>
      </c>
      <c r="F258" s="140">
        <v>44536</v>
      </c>
      <c r="G258" s="140">
        <v>44228</v>
      </c>
      <c r="H258" s="139" t="s">
        <v>156</v>
      </c>
      <c r="I258" s="139"/>
      <c r="J258" s="144">
        <v>0.26</v>
      </c>
      <c r="K258" s="139" t="s">
        <v>169</v>
      </c>
      <c r="L258" s="139" t="s">
        <v>408</v>
      </c>
      <c r="M258" s="139" t="s">
        <v>179</v>
      </c>
      <c r="N258" s="139" t="s">
        <v>407</v>
      </c>
      <c r="O258" s="161" t="s">
        <v>569</v>
      </c>
      <c r="P258" s="161"/>
      <c r="Q258" s="161"/>
    </row>
    <row r="259" spans="1:17" s="138" customFormat="1" ht="15" x14ac:dyDescent="0.25">
      <c r="A259" s="118" t="s">
        <v>560</v>
      </c>
      <c r="B259" s="171">
        <v>44467</v>
      </c>
      <c r="C259" s="140">
        <v>44489</v>
      </c>
      <c r="D259" s="139">
        <v>25</v>
      </c>
      <c r="E259" s="139" t="s">
        <v>264</v>
      </c>
      <c r="F259" s="140">
        <v>44536</v>
      </c>
      <c r="G259" s="140">
        <v>44228</v>
      </c>
      <c r="H259" s="139" t="s">
        <v>156</v>
      </c>
      <c r="I259" s="139"/>
      <c r="J259" s="144">
        <v>0.35</v>
      </c>
      <c r="K259" s="139" t="s">
        <v>169</v>
      </c>
      <c r="L259" s="139" t="s">
        <v>408</v>
      </c>
      <c r="M259" s="139" t="s">
        <v>179</v>
      </c>
      <c r="N259" s="139" t="s">
        <v>407</v>
      </c>
      <c r="O259" s="161" t="s">
        <v>569</v>
      </c>
      <c r="P259" s="161"/>
      <c r="Q259" s="161"/>
    </row>
    <row r="260" spans="1:17" s="138" customFormat="1" ht="15" x14ac:dyDescent="0.25">
      <c r="A260" s="161" t="s">
        <v>556</v>
      </c>
      <c r="B260" s="171">
        <v>44467</v>
      </c>
      <c r="C260" s="140">
        <v>44489</v>
      </c>
      <c r="D260" s="139">
        <v>26</v>
      </c>
      <c r="E260" s="139" t="s">
        <v>264</v>
      </c>
      <c r="F260" s="140">
        <v>44536</v>
      </c>
      <c r="G260" s="140">
        <v>44228</v>
      </c>
      <c r="H260" s="139" t="s">
        <v>156</v>
      </c>
      <c r="I260" s="139"/>
      <c r="J260" s="144">
        <v>0.34</v>
      </c>
      <c r="K260" s="139" t="s">
        <v>169</v>
      </c>
      <c r="L260" s="139" t="s">
        <v>408</v>
      </c>
      <c r="M260" s="139" t="s">
        <v>179</v>
      </c>
      <c r="N260" s="139" t="s">
        <v>407</v>
      </c>
      <c r="O260" s="142">
        <v>31</v>
      </c>
      <c r="P260" s="161"/>
      <c r="Q260" s="161"/>
    </row>
    <row r="261" spans="1:17" s="138" customFormat="1" ht="15" x14ac:dyDescent="0.25">
      <c r="A261" s="161" t="s">
        <v>520</v>
      </c>
      <c r="B261" s="171">
        <v>44467</v>
      </c>
      <c r="C261" s="140">
        <v>44489</v>
      </c>
      <c r="D261" s="139">
        <v>27</v>
      </c>
      <c r="E261" s="139" t="s">
        <v>264</v>
      </c>
      <c r="F261" s="140">
        <v>44536</v>
      </c>
      <c r="G261" s="140">
        <v>44228</v>
      </c>
      <c r="H261" s="139" t="s">
        <v>156</v>
      </c>
      <c r="I261" s="139" t="s">
        <v>206</v>
      </c>
      <c r="J261" s="144">
        <v>0.05</v>
      </c>
      <c r="K261" s="139" t="s">
        <v>169</v>
      </c>
      <c r="L261" s="139" t="s">
        <v>408</v>
      </c>
      <c r="M261" s="139" t="s">
        <v>179</v>
      </c>
      <c r="N261" s="139" t="s">
        <v>407</v>
      </c>
      <c r="O261" s="142">
        <v>31</v>
      </c>
      <c r="P261" s="161"/>
      <c r="Q261" s="161"/>
    </row>
    <row r="262" spans="1:17" s="138" customFormat="1" ht="15" x14ac:dyDescent="0.25">
      <c r="A262" s="118" t="s">
        <v>548</v>
      </c>
      <c r="B262" s="171">
        <v>44481</v>
      </c>
      <c r="C262" s="140">
        <v>44489</v>
      </c>
      <c r="D262" s="139">
        <v>28</v>
      </c>
      <c r="E262" s="139" t="s">
        <v>264</v>
      </c>
      <c r="F262" s="140">
        <v>44536</v>
      </c>
      <c r="G262" s="140">
        <v>44228</v>
      </c>
      <c r="H262" s="139" t="s">
        <v>156</v>
      </c>
      <c r="I262" s="139"/>
      <c r="J262" s="144">
        <v>0.48</v>
      </c>
      <c r="K262" s="139" t="s">
        <v>169</v>
      </c>
      <c r="L262" s="139" t="s">
        <v>408</v>
      </c>
      <c r="M262" s="139" t="s">
        <v>179</v>
      </c>
      <c r="N262" s="139" t="s">
        <v>407</v>
      </c>
      <c r="O262" s="142">
        <v>31</v>
      </c>
      <c r="P262" s="161"/>
      <c r="Q262" s="161"/>
    </row>
    <row r="263" spans="1:17" s="138" customFormat="1" ht="15" x14ac:dyDescent="0.25">
      <c r="A263" s="161" t="s">
        <v>557</v>
      </c>
      <c r="B263" s="171">
        <v>44481</v>
      </c>
      <c r="C263" s="140">
        <v>44489</v>
      </c>
      <c r="D263" s="139">
        <v>29</v>
      </c>
      <c r="E263" s="139" t="s">
        <v>264</v>
      </c>
      <c r="F263" s="140">
        <v>44536</v>
      </c>
      <c r="G263" s="140">
        <v>44228</v>
      </c>
      <c r="H263" s="139" t="s">
        <v>156</v>
      </c>
      <c r="I263" s="139"/>
      <c r="J263" s="144">
        <v>0.47</v>
      </c>
      <c r="K263" s="139" t="s">
        <v>169</v>
      </c>
      <c r="L263" s="139" t="s">
        <v>408</v>
      </c>
      <c r="M263" s="139" t="s">
        <v>179</v>
      </c>
      <c r="N263" s="139" t="s">
        <v>407</v>
      </c>
      <c r="O263" s="142">
        <v>31</v>
      </c>
      <c r="P263" s="161"/>
      <c r="Q263" s="161"/>
    </row>
    <row r="264" spans="1:17" s="138" customFormat="1" ht="15" x14ac:dyDescent="0.25">
      <c r="A264" s="161" t="s">
        <v>558</v>
      </c>
      <c r="B264" s="171">
        <v>44481</v>
      </c>
      <c r="C264" s="140">
        <v>44489</v>
      </c>
      <c r="D264" s="139">
        <v>30</v>
      </c>
      <c r="E264" s="139" t="s">
        <v>264</v>
      </c>
      <c r="F264" s="140">
        <v>44536</v>
      </c>
      <c r="G264" s="140">
        <v>44228</v>
      </c>
      <c r="H264" s="139" t="s">
        <v>156</v>
      </c>
      <c r="I264" s="139"/>
      <c r="J264" s="144">
        <v>0.34</v>
      </c>
      <c r="K264" s="139" t="s">
        <v>169</v>
      </c>
      <c r="L264" s="139" t="s">
        <v>408</v>
      </c>
      <c r="M264" s="139" t="s">
        <v>179</v>
      </c>
      <c r="N264" s="139" t="s">
        <v>407</v>
      </c>
      <c r="O264" s="142">
        <v>31</v>
      </c>
      <c r="P264" s="161"/>
      <c r="Q264" s="161"/>
    </row>
    <row r="265" spans="1:17" s="138" customFormat="1" ht="15" x14ac:dyDescent="0.25">
      <c r="A265" s="161" t="s">
        <v>559</v>
      </c>
      <c r="B265" s="171">
        <v>44481</v>
      </c>
      <c r="C265" s="140">
        <v>44489</v>
      </c>
      <c r="D265" s="139">
        <v>31</v>
      </c>
      <c r="E265" s="139" t="s">
        <v>264</v>
      </c>
      <c r="F265" s="140">
        <v>44536</v>
      </c>
      <c r="G265" s="140">
        <v>44228</v>
      </c>
      <c r="H265" s="139" t="s">
        <v>156</v>
      </c>
      <c r="I265" s="139"/>
      <c r="J265" s="144">
        <v>0.51</v>
      </c>
      <c r="K265" s="139" t="s">
        <v>169</v>
      </c>
      <c r="L265" s="139" t="s">
        <v>408</v>
      </c>
      <c r="M265" s="139" t="s">
        <v>179</v>
      </c>
      <c r="N265" s="139" t="s">
        <v>407</v>
      </c>
      <c r="O265" s="161" t="s">
        <v>569</v>
      </c>
      <c r="P265" s="161"/>
      <c r="Q265" s="161"/>
    </row>
    <row r="266" spans="1:17" s="138" customFormat="1" ht="15" x14ac:dyDescent="0.25">
      <c r="A266" s="118" t="s">
        <v>549</v>
      </c>
      <c r="B266" s="171">
        <v>44481</v>
      </c>
      <c r="C266" s="140">
        <v>44489</v>
      </c>
      <c r="D266" s="139">
        <v>32</v>
      </c>
      <c r="E266" s="139" t="s">
        <v>264</v>
      </c>
      <c r="F266" s="140">
        <v>44536</v>
      </c>
      <c r="G266" s="140">
        <v>44228</v>
      </c>
      <c r="H266" s="139" t="s">
        <v>156</v>
      </c>
      <c r="I266" s="139"/>
      <c r="J266" s="144">
        <v>0.45</v>
      </c>
      <c r="K266" s="139" t="s">
        <v>169</v>
      </c>
      <c r="L266" s="139" t="s">
        <v>408</v>
      </c>
      <c r="M266" s="139" t="s">
        <v>179</v>
      </c>
      <c r="N266" s="139" t="s">
        <v>407</v>
      </c>
      <c r="O266" s="161" t="s">
        <v>569</v>
      </c>
      <c r="P266" s="161"/>
      <c r="Q266" s="161"/>
    </row>
    <row r="267" spans="1:17" s="138" customFormat="1" ht="15" x14ac:dyDescent="0.25">
      <c r="A267" s="118" t="s">
        <v>550</v>
      </c>
      <c r="B267" s="171">
        <v>44481</v>
      </c>
      <c r="C267" s="140">
        <v>44489</v>
      </c>
      <c r="D267" s="139">
        <v>33</v>
      </c>
      <c r="E267" s="139" t="s">
        <v>264</v>
      </c>
      <c r="F267" s="140">
        <v>44536</v>
      </c>
      <c r="G267" s="140">
        <v>44228</v>
      </c>
      <c r="H267" s="139" t="s">
        <v>156</v>
      </c>
      <c r="I267" s="139"/>
      <c r="J267" s="144">
        <v>0.43</v>
      </c>
      <c r="K267" s="139" t="s">
        <v>169</v>
      </c>
      <c r="L267" s="139" t="s">
        <v>408</v>
      </c>
      <c r="M267" s="139" t="s">
        <v>179</v>
      </c>
      <c r="N267" s="139" t="s">
        <v>407</v>
      </c>
      <c r="O267" s="161" t="s">
        <v>569</v>
      </c>
      <c r="P267" s="161"/>
      <c r="Q267" s="161"/>
    </row>
    <row r="268" spans="1:17" s="138" customFormat="1" ht="15" x14ac:dyDescent="0.25">
      <c r="A268" s="118" t="s">
        <v>551</v>
      </c>
      <c r="B268" s="171">
        <v>44481</v>
      </c>
      <c r="C268" s="140">
        <v>44489</v>
      </c>
      <c r="D268" s="139">
        <v>34</v>
      </c>
      <c r="E268" s="139" t="s">
        <v>264</v>
      </c>
      <c r="F268" s="140">
        <v>44536</v>
      </c>
      <c r="G268" s="140">
        <v>44228</v>
      </c>
      <c r="H268" s="139" t="s">
        <v>156</v>
      </c>
      <c r="I268" s="139"/>
      <c r="J268" s="144">
        <v>0.72</v>
      </c>
      <c r="K268" s="139" t="s">
        <v>169</v>
      </c>
      <c r="L268" s="139" t="s">
        <v>408</v>
      </c>
      <c r="M268" s="139" t="s">
        <v>179</v>
      </c>
      <c r="N268" s="139" t="s">
        <v>407</v>
      </c>
      <c r="O268" s="142">
        <v>31</v>
      </c>
      <c r="P268" s="161"/>
      <c r="Q268" s="161"/>
    </row>
    <row r="269" spans="1:17" s="138" customFormat="1" ht="15" x14ac:dyDescent="0.25">
      <c r="A269" s="161" t="s">
        <v>552</v>
      </c>
      <c r="B269" s="171">
        <v>44481</v>
      </c>
      <c r="C269" s="140">
        <v>44489</v>
      </c>
      <c r="D269" s="139">
        <v>35</v>
      </c>
      <c r="E269" s="139" t="s">
        <v>264</v>
      </c>
      <c r="F269" s="140">
        <v>44536</v>
      </c>
      <c r="G269" s="140">
        <v>44228</v>
      </c>
      <c r="H269" s="139" t="s">
        <v>156</v>
      </c>
      <c r="I269" s="139"/>
      <c r="J269" s="144">
        <v>0.75</v>
      </c>
      <c r="K269" s="139" t="s">
        <v>169</v>
      </c>
      <c r="L269" s="139" t="s">
        <v>408</v>
      </c>
      <c r="M269" s="139" t="s">
        <v>179</v>
      </c>
      <c r="N269" s="139" t="s">
        <v>407</v>
      </c>
      <c r="O269" s="142">
        <v>31</v>
      </c>
      <c r="P269" s="161"/>
      <c r="Q269" s="161"/>
    </row>
    <row r="270" spans="1:17" s="138" customFormat="1" ht="15" x14ac:dyDescent="0.25">
      <c r="A270" s="118" t="s">
        <v>553</v>
      </c>
      <c r="B270" s="171">
        <v>44481</v>
      </c>
      <c r="C270" s="140">
        <v>44489</v>
      </c>
      <c r="D270" s="139">
        <v>36</v>
      </c>
      <c r="E270" s="139" t="s">
        <v>264</v>
      </c>
      <c r="F270" s="140">
        <v>44536</v>
      </c>
      <c r="G270" s="140">
        <v>44228</v>
      </c>
      <c r="H270" s="139" t="s">
        <v>156</v>
      </c>
      <c r="I270" s="139"/>
      <c r="J270" s="144">
        <v>0.6</v>
      </c>
      <c r="K270" s="139" t="s">
        <v>169</v>
      </c>
      <c r="L270" s="139" t="s">
        <v>408</v>
      </c>
      <c r="M270" s="139" t="s">
        <v>179</v>
      </c>
      <c r="N270" s="139" t="s">
        <v>407</v>
      </c>
      <c r="O270" s="161" t="s">
        <v>569</v>
      </c>
      <c r="P270" s="161"/>
      <c r="Q270" s="161"/>
    </row>
    <row r="271" spans="1:17" s="138" customFormat="1" ht="15" x14ac:dyDescent="0.25">
      <c r="A271" s="161" t="s">
        <v>554</v>
      </c>
      <c r="B271" s="171">
        <v>44481</v>
      </c>
      <c r="C271" s="140">
        <v>44489</v>
      </c>
      <c r="D271" s="139">
        <v>37</v>
      </c>
      <c r="E271" s="139" t="s">
        <v>264</v>
      </c>
      <c r="F271" s="140">
        <v>44536</v>
      </c>
      <c r="G271" s="140">
        <v>44228</v>
      </c>
      <c r="H271" s="139" t="s">
        <v>156</v>
      </c>
      <c r="I271" s="139"/>
      <c r="J271" s="144">
        <v>0.92</v>
      </c>
      <c r="K271" s="139" t="s">
        <v>169</v>
      </c>
      <c r="L271" s="139" t="s">
        <v>408</v>
      </c>
      <c r="M271" s="139" t="s">
        <v>179</v>
      </c>
      <c r="N271" s="139" t="s">
        <v>407</v>
      </c>
      <c r="O271" s="142">
        <v>31</v>
      </c>
      <c r="P271" s="161"/>
      <c r="Q271" s="161"/>
    </row>
    <row r="272" spans="1:17" s="138" customFormat="1" ht="15" x14ac:dyDescent="0.25">
      <c r="A272" s="161" t="s">
        <v>561</v>
      </c>
      <c r="B272" s="171">
        <v>44481</v>
      </c>
      <c r="C272" s="140">
        <v>44489</v>
      </c>
      <c r="D272" s="139">
        <v>38</v>
      </c>
      <c r="E272" s="139" t="s">
        <v>264</v>
      </c>
      <c r="F272" s="140">
        <v>44536</v>
      </c>
      <c r="G272" s="140">
        <v>44228</v>
      </c>
      <c r="H272" s="139" t="s">
        <v>156</v>
      </c>
      <c r="I272" s="139"/>
      <c r="J272" s="144">
        <v>0.65</v>
      </c>
      <c r="K272" s="139" t="s">
        <v>169</v>
      </c>
      <c r="L272" s="139" t="s">
        <v>408</v>
      </c>
      <c r="M272" s="139" t="s">
        <v>179</v>
      </c>
      <c r="N272" s="139" t="s">
        <v>407</v>
      </c>
      <c r="O272" s="161" t="s">
        <v>569</v>
      </c>
      <c r="P272" s="161"/>
      <c r="Q272" s="161"/>
    </row>
    <row r="273" spans="1:17" s="138" customFormat="1" ht="15" x14ac:dyDescent="0.25">
      <c r="A273" s="118" t="s">
        <v>555</v>
      </c>
      <c r="B273" s="171">
        <v>44481</v>
      </c>
      <c r="C273" s="140">
        <v>44489</v>
      </c>
      <c r="D273" s="139">
        <v>39</v>
      </c>
      <c r="E273" s="139" t="s">
        <v>264</v>
      </c>
      <c r="F273" s="140">
        <v>44536</v>
      </c>
      <c r="G273" s="140">
        <v>44228</v>
      </c>
      <c r="H273" s="139" t="s">
        <v>156</v>
      </c>
      <c r="I273" s="139"/>
      <c r="J273" s="144">
        <v>0.4</v>
      </c>
      <c r="K273" s="139" t="s">
        <v>169</v>
      </c>
      <c r="L273" s="139" t="s">
        <v>408</v>
      </c>
      <c r="M273" s="139" t="s">
        <v>179</v>
      </c>
      <c r="N273" s="139" t="s">
        <v>407</v>
      </c>
      <c r="O273" s="161" t="s">
        <v>569</v>
      </c>
      <c r="P273" s="161"/>
      <c r="Q273" s="161"/>
    </row>
    <row r="274" spans="1:17" s="138" customFormat="1" ht="15" x14ac:dyDescent="0.25">
      <c r="A274" s="161" t="s">
        <v>556</v>
      </c>
      <c r="B274" s="171">
        <v>44481</v>
      </c>
      <c r="C274" s="140">
        <v>44489</v>
      </c>
      <c r="D274" s="139">
        <v>40</v>
      </c>
      <c r="E274" s="139" t="s">
        <v>264</v>
      </c>
      <c r="F274" s="140">
        <v>44536</v>
      </c>
      <c r="G274" s="140">
        <v>44228</v>
      </c>
      <c r="H274" s="139" t="s">
        <v>156</v>
      </c>
      <c r="I274" s="139"/>
      <c r="J274" s="144">
        <v>0.31</v>
      </c>
      <c r="K274" s="139" t="s">
        <v>169</v>
      </c>
      <c r="L274" s="139" t="s">
        <v>408</v>
      </c>
      <c r="M274" s="139" t="s">
        <v>179</v>
      </c>
      <c r="N274" s="139" t="s">
        <v>407</v>
      </c>
      <c r="O274" s="142">
        <v>31</v>
      </c>
      <c r="P274" s="161"/>
      <c r="Q274" s="161"/>
    </row>
    <row r="275" spans="1:17" s="138" customFormat="1" ht="15" x14ac:dyDescent="0.25">
      <c r="A275" s="161" t="s">
        <v>520</v>
      </c>
      <c r="B275" s="171">
        <v>44481</v>
      </c>
      <c r="C275" s="140">
        <v>44489</v>
      </c>
      <c r="D275" s="139">
        <v>41</v>
      </c>
      <c r="E275" s="139" t="s">
        <v>264</v>
      </c>
      <c r="F275" s="140">
        <v>44536</v>
      </c>
      <c r="G275" s="140">
        <v>44228</v>
      </c>
      <c r="H275" s="139" t="s">
        <v>156</v>
      </c>
      <c r="I275" s="139" t="s">
        <v>206</v>
      </c>
      <c r="J275" s="144">
        <v>0.05</v>
      </c>
      <c r="K275" s="139" t="s">
        <v>169</v>
      </c>
      <c r="L275" s="139" t="s">
        <v>408</v>
      </c>
      <c r="M275" s="139" t="s">
        <v>179</v>
      </c>
      <c r="N275" s="139" t="s">
        <v>407</v>
      </c>
      <c r="O275" s="142">
        <v>31</v>
      </c>
      <c r="P275" s="161"/>
      <c r="Q275" s="161"/>
    </row>
    <row r="276" spans="1:17" s="138" customFormat="1" ht="15" x14ac:dyDescent="0.25">
      <c r="A276" s="139"/>
      <c r="B276" s="139"/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/>
      <c r="O276" s="139"/>
      <c r="P276" s="161"/>
      <c r="Q276" s="161"/>
    </row>
    <row r="277" spans="1:17" s="138" customFormat="1" ht="15" x14ac:dyDescent="0.25">
      <c r="A277" s="118" t="s">
        <v>548</v>
      </c>
      <c r="B277" s="171">
        <v>44460</v>
      </c>
      <c r="C277" s="140">
        <v>44489</v>
      </c>
      <c r="D277" s="139" t="s">
        <v>417</v>
      </c>
      <c r="E277" s="139" t="s">
        <v>264</v>
      </c>
      <c r="F277" s="140">
        <v>44536</v>
      </c>
      <c r="G277" s="140">
        <v>44228</v>
      </c>
      <c r="H277" s="139" t="s">
        <v>410</v>
      </c>
      <c r="I277" s="139"/>
      <c r="J277" s="141">
        <v>1.5599999999999999E-2</v>
      </c>
      <c r="K277" s="139" t="s">
        <v>164</v>
      </c>
      <c r="L277" s="139" t="s">
        <v>406</v>
      </c>
      <c r="M277" s="139" t="s">
        <v>130</v>
      </c>
      <c r="N277" s="139" t="s">
        <v>407</v>
      </c>
      <c r="O277" s="142">
        <v>30</v>
      </c>
      <c r="P277" s="161"/>
      <c r="Q277" s="161"/>
    </row>
    <row r="278" spans="1:17" s="138" customFormat="1" ht="15" x14ac:dyDescent="0.25">
      <c r="A278" s="118" t="s">
        <v>549</v>
      </c>
      <c r="B278" s="171">
        <v>44460</v>
      </c>
      <c r="C278" s="140">
        <v>44489</v>
      </c>
      <c r="D278" s="139" t="s">
        <v>418</v>
      </c>
      <c r="E278" s="139" t="s">
        <v>264</v>
      </c>
      <c r="F278" s="140">
        <v>44536</v>
      </c>
      <c r="G278" s="140">
        <v>44228</v>
      </c>
      <c r="H278" s="139" t="s">
        <v>410</v>
      </c>
      <c r="I278" s="139"/>
      <c r="J278" s="141">
        <v>1.67E-2</v>
      </c>
      <c r="K278" s="139" t="s">
        <v>164</v>
      </c>
      <c r="L278" s="139" t="s">
        <v>406</v>
      </c>
      <c r="M278" s="139" t="s">
        <v>130</v>
      </c>
      <c r="N278" s="139" t="s">
        <v>407</v>
      </c>
      <c r="O278" s="161" t="s">
        <v>568</v>
      </c>
      <c r="P278" s="161"/>
      <c r="Q278" s="161"/>
    </row>
    <row r="279" spans="1:17" s="138" customFormat="1" ht="15" x14ac:dyDescent="0.25">
      <c r="A279" s="118" t="s">
        <v>550</v>
      </c>
      <c r="B279" s="171">
        <v>44460</v>
      </c>
      <c r="C279" s="140">
        <v>44489</v>
      </c>
      <c r="D279" s="139" t="s">
        <v>419</v>
      </c>
      <c r="E279" s="139" t="s">
        <v>264</v>
      </c>
      <c r="F279" s="140">
        <v>44536</v>
      </c>
      <c r="G279" s="140">
        <v>44228</v>
      </c>
      <c r="H279" s="139" t="s">
        <v>410</v>
      </c>
      <c r="I279" s="139"/>
      <c r="J279" s="141">
        <v>6.5299999999999997E-2</v>
      </c>
      <c r="K279" s="139" t="s">
        <v>164</v>
      </c>
      <c r="L279" s="139" t="s">
        <v>406</v>
      </c>
      <c r="M279" s="139" t="s">
        <v>130</v>
      </c>
      <c r="N279" s="139" t="s">
        <v>407</v>
      </c>
      <c r="O279" s="142">
        <v>30</v>
      </c>
      <c r="P279" s="161"/>
      <c r="Q279" s="161"/>
    </row>
    <row r="280" spans="1:17" s="138" customFormat="1" ht="15" x14ac:dyDescent="0.25">
      <c r="A280" s="118" t="s">
        <v>551</v>
      </c>
      <c r="B280" s="171">
        <v>44460</v>
      </c>
      <c r="C280" s="140">
        <v>44489</v>
      </c>
      <c r="D280" s="139" t="s">
        <v>420</v>
      </c>
      <c r="E280" s="139" t="s">
        <v>264</v>
      </c>
      <c r="F280" s="140">
        <v>44536</v>
      </c>
      <c r="G280" s="140">
        <v>44228</v>
      </c>
      <c r="H280" s="139" t="s">
        <v>410</v>
      </c>
      <c r="I280" s="139"/>
      <c r="J280" s="141">
        <v>2.35E-2</v>
      </c>
      <c r="K280" s="139" t="s">
        <v>164</v>
      </c>
      <c r="L280" s="139" t="s">
        <v>406</v>
      </c>
      <c r="M280" s="139" t="s">
        <v>130</v>
      </c>
      <c r="N280" s="139" t="s">
        <v>407</v>
      </c>
      <c r="O280" s="161" t="s">
        <v>568</v>
      </c>
      <c r="P280" s="161"/>
      <c r="Q280" s="161"/>
    </row>
    <row r="281" spans="1:17" s="138" customFormat="1" ht="15" x14ac:dyDescent="0.25">
      <c r="A281" s="161" t="s">
        <v>552</v>
      </c>
      <c r="B281" s="171">
        <v>44460</v>
      </c>
      <c r="C281" s="140">
        <v>44489</v>
      </c>
      <c r="D281" s="139" t="s">
        <v>409</v>
      </c>
      <c r="E281" s="139" t="s">
        <v>264</v>
      </c>
      <c r="F281" s="140">
        <v>44536</v>
      </c>
      <c r="G281" s="140">
        <v>44228</v>
      </c>
      <c r="H281" s="139" t="s">
        <v>410</v>
      </c>
      <c r="I281" s="139"/>
      <c r="J281" s="141">
        <v>2.23E-2</v>
      </c>
      <c r="K281" s="139" t="s">
        <v>164</v>
      </c>
      <c r="L281" s="139" t="s">
        <v>406</v>
      </c>
      <c r="M281" s="139" t="s">
        <v>130</v>
      </c>
      <c r="N281" s="139" t="s">
        <v>407</v>
      </c>
      <c r="O281" s="161" t="s">
        <v>568</v>
      </c>
      <c r="P281" s="161"/>
      <c r="Q281" s="161"/>
    </row>
    <row r="282" spans="1:17" s="138" customFormat="1" ht="15" x14ac:dyDescent="0.25">
      <c r="A282" s="118" t="s">
        <v>553</v>
      </c>
      <c r="B282" s="171">
        <v>44460</v>
      </c>
      <c r="C282" s="140">
        <v>44489</v>
      </c>
      <c r="D282" s="139" t="s">
        <v>421</v>
      </c>
      <c r="E282" s="139" t="s">
        <v>264</v>
      </c>
      <c r="F282" s="140">
        <v>44536</v>
      </c>
      <c r="G282" s="140">
        <v>44228</v>
      </c>
      <c r="H282" s="139" t="s">
        <v>410</v>
      </c>
      <c r="I282" s="139"/>
      <c r="J282" s="141">
        <v>1.2699999999999999E-2</v>
      </c>
      <c r="K282" s="139" t="s">
        <v>164</v>
      </c>
      <c r="L282" s="139" t="s">
        <v>406</v>
      </c>
      <c r="M282" s="139" t="s">
        <v>130</v>
      </c>
      <c r="N282" s="139" t="s">
        <v>407</v>
      </c>
      <c r="O282" s="161" t="s">
        <v>568</v>
      </c>
      <c r="P282" s="161"/>
      <c r="Q282" s="161"/>
    </row>
    <row r="283" spans="1:17" s="138" customFormat="1" ht="15" x14ac:dyDescent="0.25">
      <c r="A283" s="161" t="s">
        <v>554</v>
      </c>
      <c r="B283" s="171">
        <v>44460</v>
      </c>
      <c r="C283" s="140">
        <v>44489</v>
      </c>
      <c r="D283" s="139" t="s">
        <v>422</v>
      </c>
      <c r="E283" s="139" t="s">
        <v>264</v>
      </c>
      <c r="F283" s="140">
        <v>44536</v>
      </c>
      <c r="G283" s="140">
        <v>44228</v>
      </c>
      <c r="H283" s="139" t="s">
        <v>410</v>
      </c>
      <c r="I283" s="139"/>
      <c r="J283" s="141">
        <v>1.4500000000000001E-2</v>
      </c>
      <c r="K283" s="139" t="s">
        <v>164</v>
      </c>
      <c r="L283" s="139" t="s">
        <v>406</v>
      </c>
      <c r="M283" s="139" t="s">
        <v>130</v>
      </c>
      <c r="N283" s="139" t="s">
        <v>407</v>
      </c>
      <c r="O283" s="142">
        <v>30</v>
      </c>
      <c r="P283" s="161"/>
      <c r="Q283" s="161"/>
    </row>
    <row r="284" spans="1:17" s="138" customFormat="1" ht="15" x14ac:dyDescent="0.25">
      <c r="A284" s="118" t="s">
        <v>555</v>
      </c>
      <c r="B284" s="171">
        <v>44460</v>
      </c>
      <c r="C284" s="140">
        <v>44489</v>
      </c>
      <c r="D284" s="139" t="s">
        <v>423</v>
      </c>
      <c r="E284" s="139" t="s">
        <v>264</v>
      </c>
      <c r="F284" s="140">
        <v>44536</v>
      </c>
      <c r="G284" s="140">
        <v>44228</v>
      </c>
      <c r="H284" s="139" t="s">
        <v>410</v>
      </c>
      <c r="I284" s="139"/>
      <c r="J284" s="141">
        <v>8.6E-3</v>
      </c>
      <c r="K284" s="139" t="s">
        <v>164</v>
      </c>
      <c r="L284" s="139" t="s">
        <v>406</v>
      </c>
      <c r="M284" s="139" t="s">
        <v>130</v>
      </c>
      <c r="N284" s="139" t="s">
        <v>407</v>
      </c>
      <c r="O284" s="142">
        <v>30</v>
      </c>
      <c r="P284" s="161"/>
      <c r="Q284" s="161"/>
    </row>
    <row r="285" spans="1:17" s="138" customFormat="1" ht="15" x14ac:dyDescent="0.25">
      <c r="A285" s="161" t="s">
        <v>556</v>
      </c>
      <c r="B285" s="171">
        <v>44460</v>
      </c>
      <c r="C285" s="140">
        <v>44489</v>
      </c>
      <c r="D285" s="139" t="s">
        <v>424</v>
      </c>
      <c r="E285" s="139" t="s">
        <v>264</v>
      </c>
      <c r="F285" s="140">
        <v>44536</v>
      </c>
      <c r="G285" s="140">
        <v>44228</v>
      </c>
      <c r="H285" s="139" t="s">
        <v>410</v>
      </c>
      <c r="I285" s="139"/>
      <c r="J285" s="141">
        <v>1.15E-2</v>
      </c>
      <c r="K285" s="139" t="s">
        <v>164</v>
      </c>
      <c r="L285" s="139" t="s">
        <v>406</v>
      </c>
      <c r="M285" s="139" t="s">
        <v>130</v>
      </c>
      <c r="N285" s="139" t="s">
        <v>407</v>
      </c>
      <c r="O285" s="142">
        <v>30</v>
      </c>
      <c r="P285" s="161"/>
      <c r="Q285" s="161"/>
    </row>
    <row r="286" spans="1:17" s="138" customFormat="1" ht="15" x14ac:dyDescent="0.25">
      <c r="A286" s="161" t="s">
        <v>557</v>
      </c>
      <c r="B286" s="171">
        <v>44460</v>
      </c>
      <c r="C286" s="140">
        <v>44489</v>
      </c>
      <c r="D286" s="139" t="s">
        <v>425</v>
      </c>
      <c r="E286" s="139" t="s">
        <v>264</v>
      </c>
      <c r="F286" s="140">
        <v>44536</v>
      </c>
      <c r="G286" s="140">
        <v>44228</v>
      </c>
      <c r="H286" s="139" t="s">
        <v>410</v>
      </c>
      <c r="I286" s="139"/>
      <c r="J286" s="141">
        <v>9.5999999999999992E-3</v>
      </c>
      <c r="K286" s="139" t="s">
        <v>164</v>
      </c>
      <c r="L286" s="139" t="s">
        <v>406</v>
      </c>
      <c r="M286" s="139" t="s">
        <v>130</v>
      </c>
      <c r="N286" s="139" t="s">
        <v>407</v>
      </c>
      <c r="O286" s="161" t="s">
        <v>568</v>
      </c>
      <c r="P286" s="161"/>
      <c r="Q286" s="161"/>
    </row>
    <row r="287" spans="1:17" s="138" customFormat="1" ht="15" x14ac:dyDescent="0.25">
      <c r="A287" s="161" t="s">
        <v>558</v>
      </c>
      <c r="B287" s="171">
        <v>44460</v>
      </c>
      <c r="C287" s="140">
        <v>44489</v>
      </c>
      <c r="D287" s="139" t="s">
        <v>426</v>
      </c>
      <c r="E287" s="139" t="s">
        <v>264</v>
      </c>
      <c r="F287" s="140">
        <v>44536</v>
      </c>
      <c r="G287" s="140">
        <v>44228</v>
      </c>
      <c r="H287" s="139" t="s">
        <v>410</v>
      </c>
      <c r="I287" s="139"/>
      <c r="J287" s="141">
        <v>9.4000000000000004E-3</v>
      </c>
      <c r="K287" s="139" t="s">
        <v>164</v>
      </c>
      <c r="L287" s="139" t="s">
        <v>406</v>
      </c>
      <c r="M287" s="139" t="s">
        <v>130</v>
      </c>
      <c r="N287" s="139" t="s">
        <v>407</v>
      </c>
      <c r="O287" s="161" t="s">
        <v>568</v>
      </c>
      <c r="P287" s="161"/>
      <c r="Q287" s="161"/>
    </row>
    <row r="288" spans="1:17" s="138" customFormat="1" ht="15" x14ac:dyDescent="0.25">
      <c r="A288" s="161" t="s">
        <v>559</v>
      </c>
      <c r="B288" s="171">
        <v>44460</v>
      </c>
      <c r="C288" s="140">
        <v>44489</v>
      </c>
      <c r="D288" s="139" t="s">
        <v>427</v>
      </c>
      <c r="E288" s="139" t="s">
        <v>264</v>
      </c>
      <c r="F288" s="140">
        <v>44536</v>
      </c>
      <c r="G288" s="140">
        <v>44228</v>
      </c>
      <c r="H288" s="139" t="s">
        <v>410</v>
      </c>
      <c r="I288" s="139"/>
      <c r="J288" s="141">
        <v>1.4999999999999999E-2</v>
      </c>
      <c r="K288" s="139" t="s">
        <v>164</v>
      </c>
      <c r="L288" s="139" t="s">
        <v>406</v>
      </c>
      <c r="M288" s="139" t="s">
        <v>130</v>
      </c>
      <c r="N288" s="139" t="s">
        <v>407</v>
      </c>
      <c r="O288" s="142">
        <v>30</v>
      </c>
      <c r="P288" s="161"/>
      <c r="Q288" s="161"/>
    </row>
    <row r="289" spans="1:17" s="138" customFormat="1" ht="15" x14ac:dyDescent="0.25">
      <c r="A289" s="161" t="s">
        <v>520</v>
      </c>
      <c r="B289" s="171">
        <v>44460</v>
      </c>
      <c r="C289" s="140">
        <v>44489</v>
      </c>
      <c r="D289" s="139" t="s">
        <v>428</v>
      </c>
      <c r="E289" s="139" t="s">
        <v>264</v>
      </c>
      <c r="F289" s="140">
        <v>44536</v>
      </c>
      <c r="G289" s="140">
        <v>44228</v>
      </c>
      <c r="H289" s="139" t="s">
        <v>410</v>
      </c>
      <c r="I289" s="139" t="s">
        <v>204</v>
      </c>
      <c r="J289" s="141">
        <v>2.7000000000000001E-3</v>
      </c>
      <c r="K289" s="139" t="s">
        <v>164</v>
      </c>
      <c r="L289" s="139" t="s">
        <v>406</v>
      </c>
      <c r="M289" s="139" t="s">
        <v>130</v>
      </c>
      <c r="N289" s="139" t="s">
        <v>407</v>
      </c>
      <c r="O289" s="142" t="s">
        <v>568</v>
      </c>
      <c r="P289" s="161"/>
      <c r="Q289" s="161"/>
    </row>
    <row r="290" spans="1:17" s="138" customFormat="1" ht="15" x14ac:dyDescent="0.25">
      <c r="A290" s="118" t="s">
        <v>548</v>
      </c>
      <c r="B290" s="171">
        <v>44467</v>
      </c>
      <c r="C290" s="140">
        <v>44489</v>
      </c>
      <c r="D290" s="139" t="s">
        <v>429</v>
      </c>
      <c r="E290" s="139" t="s">
        <v>264</v>
      </c>
      <c r="F290" s="140">
        <v>44536</v>
      </c>
      <c r="G290" s="140">
        <v>44228</v>
      </c>
      <c r="H290" s="139" t="s">
        <v>410</v>
      </c>
      <c r="I290" s="139"/>
      <c r="J290" s="141">
        <v>7.7999999999999996E-3</v>
      </c>
      <c r="K290" s="139" t="s">
        <v>164</v>
      </c>
      <c r="L290" s="139" t="s">
        <v>406</v>
      </c>
      <c r="M290" s="139" t="s">
        <v>130</v>
      </c>
      <c r="N290" s="139" t="s">
        <v>407</v>
      </c>
      <c r="O290" s="142">
        <v>31</v>
      </c>
      <c r="P290" s="161"/>
      <c r="Q290" s="161"/>
    </row>
    <row r="291" spans="1:17" s="138" customFormat="1" ht="15" x14ac:dyDescent="0.25">
      <c r="A291" s="161" t="s">
        <v>557</v>
      </c>
      <c r="B291" s="171">
        <v>44467</v>
      </c>
      <c r="C291" s="140">
        <v>44489</v>
      </c>
      <c r="D291" s="139" t="s">
        <v>430</v>
      </c>
      <c r="E291" s="139" t="s">
        <v>264</v>
      </c>
      <c r="F291" s="140">
        <v>44536</v>
      </c>
      <c r="G291" s="140">
        <v>44228</v>
      </c>
      <c r="H291" s="139" t="s">
        <v>410</v>
      </c>
      <c r="I291" s="139"/>
      <c r="J291" s="141">
        <v>7.4000000000000003E-3</v>
      </c>
      <c r="K291" s="139" t="s">
        <v>164</v>
      </c>
      <c r="L291" s="139" t="s">
        <v>406</v>
      </c>
      <c r="M291" s="139" t="s">
        <v>130</v>
      </c>
      <c r="N291" s="139" t="s">
        <v>407</v>
      </c>
      <c r="O291" s="161" t="s">
        <v>569</v>
      </c>
      <c r="P291" s="161"/>
      <c r="Q291" s="161"/>
    </row>
    <row r="292" spans="1:17" s="138" customFormat="1" ht="15" x14ac:dyDescent="0.25">
      <c r="A292" s="161" t="s">
        <v>558</v>
      </c>
      <c r="B292" s="171">
        <v>44467</v>
      </c>
      <c r="C292" s="140">
        <v>44489</v>
      </c>
      <c r="D292" s="139" t="s">
        <v>431</v>
      </c>
      <c r="E292" s="139" t="s">
        <v>264</v>
      </c>
      <c r="F292" s="140">
        <v>44536</v>
      </c>
      <c r="G292" s="140">
        <v>44228</v>
      </c>
      <c r="H292" s="139" t="s">
        <v>410</v>
      </c>
      <c r="I292" s="139"/>
      <c r="J292" s="141">
        <v>4.7999999999999996E-3</v>
      </c>
      <c r="K292" s="139" t="s">
        <v>164</v>
      </c>
      <c r="L292" s="139" t="s">
        <v>406</v>
      </c>
      <c r="M292" s="139" t="s">
        <v>130</v>
      </c>
      <c r="N292" s="139" t="s">
        <v>407</v>
      </c>
      <c r="O292" s="161" t="s">
        <v>569</v>
      </c>
      <c r="P292" s="161"/>
      <c r="Q292" s="161"/>
    </row>
    <row r="293" spans="1:17" s="138" customFormat="1" ht="15" x14ac:dyDescent="0.25">
      <c r="A293" s="161" t="s">
        <v>559</v>
      </c>
      <c r="B293" s="171">
        <v>44467</v>
      </c>
      <c r="C293" s="140">
        <v>44489</v>
      </c>
      <c r="D293" s="139" t="s">
        <v>432</v>
      </c>
      <c r="E293" s="139" t="s">
        <v>264</v>
      </c>
      <c r="F293" s="140">
        <v>44536</v>
      </c>
      <c r="G293" s="140">
        <v>44228</v>
      </c>
      <c r="H293" s="139" t="s">
        <v>410</v>
      </c>
      <c r="I293" s="139"/>
      <c r="J293" s="141">
        <v>4.5999999999999999E-3</v>
      </c>
      <c r="K293" s="139" t="s">
        <v>164</v>
      </c>
      <c r="L293" s="139" t="s">
        <v>406</v>
      </c>
      <c r="M293" s="139" t="s">
        <v>130</v>
      </c>
      <c r="N293" s="139" t="s">
        <v>407</v>
      </c>
      <c r="O293" s="161" t="s">
        <v>569</v>
      </c>
      <c r="P293" s="161"/>
      <c r="Q293" s="161"/>
    </row>
    <row r="294" spans="1:17" s="138" customFormat="1" ht="15" x14ac:dyDescent="0.25">
      <c r="A294" s="118" t="s">
        <v>549</v>
      </c>
      <c r="B294" s="171">
        <v>44467</v>
      </c>
      <c r="C294" s="140">
        <v>44489</v>
      </c>
      <c r="D294" s="139" t="s">
        <v>433</v>
      </c>
      <c r="E294" s="139" t="s">
        <v>264</v>
      </c>
      <c r="F294" s="140">
        <v>44536</v>
      </c>
      <c r="G294" s="140">
        <v>44228</v>
      </c>
      <c r="H294" s="139" t="s">
        <v>410</v>
      </c>
      <c r="I294" s="139"/>
      <c r="J294" s="141">
        <v>5.4000000000000003E-3</v>
      </c>
      <c r="K294" s="139" t="s">
        <v>164</v>
      </c>
      <c r="L294" s="139" t="s">
        <v>406</v>
      </c>
      <c r="M294" s="139" t="s">
        <v>130</v>
      </c>
      <c r="N294" s="139" t="s">
        <v>407</v>
      </c>
      <c r="O294" s="161" t="s">
        <v>569</v>
      </c>
      <c r="P294" s="161"/>
      <c r="Q294" s="161"/>
    </row>
    <row r="295" spans="1:17" s="138" customFormat="1" ht="15" x14ac:dyDescent="0.25">
      <c r="A295" s="118" t="s">
        <v>550</v>
      </c>
      <c r="B295" s="171">
        <v>44467</v>
      </c>
      <c r="C295" s="140">
        <v>44489</v>
      </c>
      <c r="D295" s="139" t="s">
        <v>434</v>
      </c>
      <c r="E295" s="139" t="s">
        <v>264</v>
      </c>
      <c r="F295" s="140">
        <v>44536</v>
      </c>
      <c r="G295" s="140">
        <v>44228</v>
      </c>
      <c r="H295" s="139" t="s">
        <v>410</v>
      </c>
      <c r="I295" s="139"/>
      <c r="J295" s="141">
        <v>5.7999999999999996E-3</v>
      </c>
      <c r="K295" s="139" t="s">
        <v>164</v>
      </c>
      <c r="L295" s="139" t="s">
        <v>406</v>
      </c>
      <c r="M295" s="139" t="s">
        <v>130</v>
      </c>
      <c r="N295" s="139" t="s">
        <v>407</v>
      </c>
      <c r="O295" s="161" t="s">
        <v>569</v>
      </c>
      <c r="P295" s="161"/>
      <c r="Q295" s="161"/>
    </row>
    <row r="296" spans="1:17" s="138" customFormat="1" ht="15" x14ac:dyDescent="0.25">
      <c r="A296" s="118" t="s">
        <v>551</v>
      </c>
      <c r="B296" s="171">
        <v>44467</v>
      </c>
      <c r="C296" s="140">
        <v>44489</v>
      </c>
      <c r="D296" s="139" t="s">
        <v>435</v>
      </c>
      <c r="E296" s="139" t="s">
        <v>264</v>
      </c>
      <c r="F296" s="140">
        <v>44536</v>
      </c>
      <c r="G296" s="140">
        <v>44228</v>
      </c>
      <c r="H296" s="139" t="s">
        <v>410</v>
      </c>
      <c r="I296" s="139"/>
      <c r="J296" s="141">
        <v>1.26E-2</v>
      </c>
      <c r="K296" s="139" t="s">
        <v>164</v>
      </c>
      <c r="L296" s="139" t="s">
        <v>406</v>
      </c>
      <c r="M296" s="139" t="s">
        <v>130</v>
      </c>
      <c r="N296" s="139" t="s">
        <v>407</v>
      </c>
      <c r="O296" s="142">
        <v>31</v>
      </c>
      <c r="P296" s="161"/>
      <c r="Q296" s="161"/>
    </row>
    <row r="297" spans="1:17" s="138" customFormat="1" ht="15" x14ac:dyDescent="0.25">
      <c r="A297" s="161" t="s">
        <v>552</v>
      </c>
      <c r="B297" s="171">
        <v>44467</v>
      </c>
      <c r="C297" s="140">
        <v>44489</v>
      </c>
      <c r="D297" s="139" t="s">
        <v>436</v>
      </c>
      <c r="E297" s="139" t="s">
        <v>264</v>
      </c>
      <c r="F297" s="140">
        <v>44536</v>
      </c>
      <c r="G297" s="140">
        <v>44228</v>
      </c>
      <c r="H297" s="139" t="s">
        <v>410</v>
      </c>
      <c r="I297" s="139"/>
      <c r="J297" s="141">
        <v>1.35E-2</v>
      </c>
      <c r="K297" s="139" t="s">
        <v>164</v>
      </c>
      <c r="L297" s="139" t="s">
        <v>406</v>
      </c>
      <c r="M297" s="139" t="s">
        <v>130</v>
      </c>
      <c r="N297" s="139" t="s">
        <v>407</v>
      </c>
      <c r="O297" s="142">
        <v>31</v>
      </c>
      <c r="P297" s="161"/>
      <c r="Q297" s="161"/>
    </row>
    <row r="298" spans="1:17" s="138" customFormat="1" ht="15" x14ac:dyDescent="0.25">
      <c r="A298" s="118" t="s">
        <v>553</v>
      </c>
      <c r="B298" s="171">
        <v>44467</v>
      </c>
      <c r="C298" s="140">
        <v>44489</v>
      </c>
      <c r="D298" s="139" t="s">
        <v>437</v>
      </c>
      <c r="E298" s="139" t="s">
        <v>264</v>
      </c>
      <c r="F298" s="140">
        <v>44536</v>
      </c>
      <c r="G298" s="140">
        <v>44228</v>
      </c>
      <c r="H298" s="139" t="s">
        <v>410</v>
      </c>
      <c r="I298" s="139"/>
      <c r="J298" s="141">
        <v>1.8800000000000001E-2</v>
      </c>
      <c r="K298" s="139" t="s">
        <v>164</v>
      </c>
      <c r="L298" s="139" t="s">
        <v>406</v>
      </c>
      <c r="M298" s="139" t="s">
        <v>130</v>
      </c>
      <c r="N298" s="139" t="s">
        <v>407</v>
      </c>
      <c r="O298" s="161" t="s">
        <v>569</v>
      </c>
      <c r="P298" s="161"/>
      <c r="Q298" s="161"/>
    </row>
    <row r="299" spans="1:17" s="138" customFormat="1" ht="15" x14ac:dyDescent="0.25">
      <c r="A299" s="161" t="s">
        <v>554</v>
      </c>
      <c r="B299" s="171">
        <v>44467</v>
      </c>
      <c r="C299" s="140">
        <v>44489</v>
      </c>
      <c r="D299" s="139" t="s">
        <v>411</v>
      </c>
      <c r="E299" s="139" t="s">
        <v>264</v>
      </c>
      <c r="F299" s="140">
        <v>44536</v>
      </c>
      <c r="G299" s="140">
        <v>44228</v>
      </c>
      <c r="H299" s="139" t="s">
        <v>410</v>
      </c>
      <c r="I299" s="139"/>
      <c r="J299" s="141">
        <v>0.1055</v>
      </c>
      <c r="K299" s="139" t="s">
        <v>164</v>
      </c>
      <c r="L299" s="139" t="s">
        <v>406</v>
      </c>
      <c r="M299" s="139" t="s">
        <v>130</v>
      </c>
      <c r="N299" s="139" t="s">
        <v>407</v>
      </c>
      <c r="O299" s="161" t="s">
        <v>570</v>
      </c>
      <c r="P299" s="161"/>
      <c r="Q299" s="161"/>
    </row>
    <row r="300" spans="1:17" s="138" customFormat="1" ht="15" x14ac:dyDescent="0.25">
      <c r="A300" s="118" t="s">
        <v>555</v>
      </c>
      <c r="B300" s="171">
        <v>44467</v>
      </c>
      <c r="C300" s="140">
        <v>44489</v>
      </c>
      <c r="D300" s="139" t="s">
        <v>438</v>
      </c>
      <c r="E300" s="139" t="s">
        <v>264</v>
      </c>
      <c r="F300" s="140">
        <v>44536</v>
      </c>
      <c r="G300" s="140">
        <v>44228</v>
      </c>
      <c r="H300" s="139" t="s">
        <v>410</v>
      </c>
      <c r="I300" s="139"/>
      <c r="J300" s="141">
        <v>6.7000000000000002E-3</v>
      </c>
      <c r="K300" s="139" t="s">
        <v>164</v>
      </c>
      <c r="L300" s="139" t="s">
        <v>406</v>
      </c>
      <c r="M300" s="139" t="s">
        <v>130</v>
      </c>
      <c r="N300" s="139" t="s">
        <v>407</v>
      </c>
      <c r="O300" s="142">
        <v>31</v>
      </c>
      <c r="P300" s="161"/>
      <c r="Q300" s="161"/>
    </row>
    <row r="301" spans="1:17" s="138" customFormat="1" ht="15" x14ac:dyDescent="0.25">
      <c r="A301" s="118" t="s">
        <v>560</v>
      </c>
      <c r="B301" s="171">
        <v>44467</v>
      </c>
      <c r="C301" s="140">
        <v>44489</v>
      </c>
      <c r="D301" s="139" t="s">
        <v>439</v>
      </c>
      <c r="E301" s="139" t="s">
        <v>264</v>
      </c>
      <c r="F301" s="140">
        <v>44536</v>
      </c>
      <c r="G301" s="140">
        <v>44228</v>
      </c>
      <c r="H301" s="139" t="s">
        <v>410</v>
      </c>
      <c r="I301" s="139"/>
      <c r="J301" s="141">
        <v>1.04E-2</v>
      </c>
      <c r="K301" s="139" t="s">
        <v>164</v>
      </c>
      <c r="L301" s="139" t="s">
        <v>406</v>
      </c>
      <c r="M301" s="139" t="s">
        <v>130</v>
      </c>
      <c r="N301" s="139" t="s">
        <v>407</v>
      </c>
      <c r="O301" s="161" t="s">
        <v>569</v>
      </c>
      <c r="P301" s="161"/>
      <c r="Q301" s="161"/>
    </row>
    <row r="302" spans="1:17" s="138" customFormat="1" ht="15" x14ac:dyDescent="0.25">
      <c r="A302" s="161" t="s">
        <v>556</v>
      </c>
      <c r="B302" s="171">
        <v>44467</v>
      </c>
      <c r="C302" s="140">
        <v>44489</v>
      </c>
      <c r="D302" s="139" t="s">
        <v>440</v>
      </c>
      <c r="E302" s="139" t="s">
        <v>264</v>
      </c>
      <c r="F302" s="140">
        <v>44536</v>
      </c>
      <c r="G302" s="140">
        <v>44228</v>
      </c>
      <c r="H302" s="139" t="s">
        <v>410</v>
      </c>
      <c r="I302" s="139"/>
      <c r="J302" s="141">
        <v>1.37E-2</v>
      </c>
      <c r="K302" s="139" t="s">
        <v>164</v>
      </c>
      <c r="L302" s="139" t="s">
        <v>406</v>
      </c>
      <c r="M302" s="139" t="s">
        <v>130</v>
      </c>
      <c r="N302" s="139" t="s">
        <v>407</v>
      </c>
      <c r="O302" s="142">
        <v>31</v>
      </c>
      <c r="P302" s="161"/>
      <c r="Q302" s="161"/>
    </row>
    <row r="303" spans="1:17" s="138" customFormat="1" ht="15" x14ac:dyDescent="0.25">
      <c r="A303" s="161" t="s">
        <v>520</v>
      </c>
      <c r="B303" s="171">
        <v>44467</v>
      </c>
      <c r="C303" s="140">
        <v>44489</v>
      </c>
      <c r="D303" s="139" t="s">
        <v>441</v>
      </c>
      <c r="E303" s="139" t="s">
        <v>264</v>
      </c>
      <c r="F303" s="140">
        <v>44536</v>
      </c>
      <c r="G303" s="140">
        <v>44228</v>
      </c>
      <c r="H303" s="139" t="s">
        <v>410</v>
      </c>
      <c r="I303" s="139" t="s">
        <v>204</v>
      </c>
      <c r="J303" s="141">
        <v>3.7000000000000002E-3</v>
      </c>
      <c r="K303" s="139" t="s">
        <v>164</v>
      </c>
      <c r="L303" s="139" t="s">
        <v>406</v>
      </c>
      <c r="M303" s="139" t="s">
        <v>130</v>
      </c>
      <c r="N303" s="139" t="s">
        <v>407</v>
      </c>
      <c r="O303" s="142">
        <v>31</v>
      </c>
      <c r="P303" s="161"/>
      <c r="Q303" s="161"/>
    </row>
    <row r="304" spans="1:17" s="138" customFormat="1" ht="15" x14ac:dyDescent="0.25">
      <c r="A304" s="118" t="s">
        <v>548</v>
      </c>
      <c r="B304" s="171">
        <v>44481</v>
      </c>
      <c r="C304" s="140">
        <v>44489</v>
      </c>
      <c r="D304" s="139" t="s">
        <v>442</v>
      </c>
      <c r="E304" s="139" t="s">
        <v>264</v>
      </c>
      <c r="F304" s="140">
        <v>44536</v>
      </c>
      <c r="G304" s="140">
        <v>44228</v>
      </c>
      <c r="H304" s="139" t="s">
        <v>410</v>
      </c>
      <c r="I304" s="139"/>
      <c r="J304" s="141">
        <v>6.6E-3</v>
      </c>
      <c r="K304" s="139" t="s">
        <v>164</v>
      </c>
      <c r="L304" s="139" t="s">
        <v>406</v>
      </c>
      <c r="M304" s="139" t="s">
        <v>130</v>
      </c>
      <c r="N304" s="139" t="s">
        <v>407</v>
      </c>
      <c r="O304" s="142">
        <v>31</v>
      </c>
      <c r="P304" s="161"/>
      <c r="Q304" s="161"/>
    </row>
    <row r="305" spans="1:17" s="138" customFormat="1" ht="15" x14ac:dyDescent="0.25">
      <c r="A305" s="161" t="s">
        <v>557</v>
      </c>
      <c r="B305" s="171">
        <v>44481</v>
      </c>
      <c r="C305" s="140">
        <v>44489</v>
      </c>
      <c r="D305" s="139" t="s">
        <v>443</v>
      </c>
      <c r="E305" s="139" t="s">
        <v>264</v>
      </c>
      <c r="F305" s="140">
        <v>44536</v>
      </c>
      <c r="G305" s="140">
        <v>44228</v>
      </c>
      <c r="H305" s="139" t="s">
        <v>410</v>
      </c>
      <c r="I305" s="139"/>
      <c r="J305" s="141">
        <v>6.3E-3</v>
      </c>
      <c r="K305" s="139" t="s">
        <v>164</v>
      </c>
      <c r="L305" s="139" t="s">
        <v>406</v>
      </c>
      <c r="M305" s="139" t="s">
        <v>130</v>
      </c>
      <c r="N305" s="139" t="s">
        <v>407</v>
      </c>
      <c r="O305" s="142">
        <v>31</v>
      </c>
      <c r="P305" s="161"/>
      <c r="Q305" s="161"/>
    </row>
    <row r="306" spans="1:17" s="138" customFormat="1" ht="15" x14ac:dyDescent="0.25">
      <c r="A306" s="161" t="s">
        <v>558</v>
      </c>
      <c r="B306" s="171">
        <v>44481</v>
      </c>
      <c r="C306" s="140">
        <v>44489</v>
      </c>
      <c r="D306" s="139" t="s">
        <v>444</v>
      </c>
      <c r="E306" s="139" t="s">
        <v>264</v>
      </c>
      <c r="F306" s="140">
        <v>44536</v>
      </c>
      <c r="G306" s="140">
        <v>44228</v>
      </c>
      <c r="H306" s="139" t="s">
        <v>410</v>
      </c>
      <c r="I306" s="139"/>
      <c r="J306" s="141">
        <v>4.5999999999999999E-3</v>
      </c>
      <c r="K306" s="139" t="s">
        <v>164</v>
      </c>
      <c r="L306" s="139" t="s">
        <v>406</v>
      </c>
      <c r="M306" s="139" t="s">
        <v>130</v>
      </c>
      <c r="N306" s="139" t="s">
        <v>407</v>
      </c>
      <c r="O306" s="161" t="s">
        <v>569</v>
      </c>
      <c r="P306" s="161"/>
      <c r="Q306" s="161"/>
    </row>
    <row r="307" spans="1:17" s="138" customFormat="1" ht="15" x14ac:dyDescent="0.25">
      <c r="A307" s="161" t="s">
        <v>559</v>
      </c>
      <c r="B307" s="171">
        <v>44481</v>
      </c>
      <c r="C307" s="140">
        <v>44489</v>
      </c>
      <c r="D307" s="139" t="s">
        <v>445</v>
      </c>
      <c r="E307" s="139" t="s">
        <v>264</v>
      </c>
      <c r="F307" s="140">
        <v>44536</v>
      </c>
      <c r="G307" s="140">
        <v>44228</v>
      </c>
      <c r="H307" s="139" t="s">
        <v>410</v>
      </c>
      <c r="I307" s="139" t="s">
        <v>204</v>
      </c>
      <c r="J307" s="141">
        <v>4.4000000000000003E-3</v>
      </c>
      <c r="K307" s="139" t="s">
        <v>164</v>
      </c>
      <c r="L307" s="139" t="s">
        <v>406</v>
      </c>
      <c r="M307" s="139" t="s">
        <v>130</v>
      </c>
      <c r="N307" s="139" t="s">
        <v>407</v>
      </c>
      <c r="O307" s="161" t="s">
        <v>569</v>
      </c>
      <c r="P307" s="161"/>
      <c r="Q307" s="161"/>
    </row>
    <row r="308" spans="1:17" s="138" customFormat="1" ht="15" x14ac:dyDescent="0.25">
      <c r="A308" s="118" t="s">
        <v>549</v>
      </c>
      <c r="B308" s="171">
        <v>44481</v>
      </c>
      <c r="C308" s="140">
        <v>44489</v>
      </c>
      <c r="D308" s="139" t="s">
        <v>446</v>
      </c>
      <c r="E308" s="139" t="s">
        <v>264</v>
      </c>
      <c r="F308" s="140">
        <v>44536</v>
      </c>
      <c r="G308" s="140">
        <v>44228</v>
      </c>
      <c r="H308" s="139" t="s">
        <v>410</v>
      </c>
      <c r="I308" s="139"/>
      <c r="J308" s="141">
        <v>5.7000000000000002E-3</v>
      </c>
      <c r="K308" s="139" t="s">
        <v>164</v>
      </c>
      <c r="L308" s="139" t="s">
        <v>406</v>
      </c>
      <c r="M308" s="139" t="s">
        <v>130</v>
      </c>
      <c r="N308" s="139" t="s">
        <v>407</v>
      </c>
      <c r="O308" s="142">
        <v>31</v>
      </c>
      <c r="P308" s="161"/>
      <c r="Q308" s="161"/>
    </row>
    <row r="309" spans="1:17" s="138" customFormat="1" ht="15" x14ac:dyDescent="0.25">
      <c r="A309" s="118" t="s">
        <v>550</v>
      </c>
      <c r="B309" s="171">
        <v>44481</v>
      </c>
      <c r="C309" s="140">
        <v>44489</v>
      </c>
      <c r="D309" s="139" t="s">
        <v>447</v>
      </c>
      <c r="E309" s="139" t="s">
        <v>264</v>
      </c>
      <c r="F309" s="140">
        <v>44536</v>
      </c>
      <c r="G309" s="140">
        <v>44228</v>
      </c>
      <c r="H309" s="139" t="s">
        <v>410</v>
      </c>
      <c r="I309" s="139"/>
      <c r="J309" s="141">
        <v>5.1999999999999998E-3</v>
      </c>
      <c r="K309" s="139" t="s">
        <v>164</v>
      </c>
      <c r="L309" s="139" t="s">
        <v>406</v>
      </c>
      <c r="M309" s="139" t="s">
        <v>130</v>
      </c>
      <c r="N309" s="139" t="s">
        <v>407</v>
      </c>
      <c r="O309" s="161" t="s">
        <v>569</v>
      </c>
      <c r="P309" s="161"/>
      <c r="Q309" s="161"/>
    </row>
    <row r="310" spans="1:17" s="138" customFormat="1" ht="15" x14ac:dyDescent="0.25">
      <c r="A310" s="118" t="s">
        <v>551</v>
      </c>
      <c r="B310" s="171">
        <v>44481</v>
      </c>
      <c r="C310" s="140">
        <v>44489</v>
      </c>
      <c r="D310" s="139" t="s">
        <v>448</v>
      </c>
      <c r="E310" s="139" t="s">
        <v>264</v>
      </c>
      <c r="F310" s="140">
        <v>44536</v>
      </c>
      <c r="G310" s="140">
        <v>44228</v>
      </c>
      <c r="H310" s="139" t="s">
        <v>410</v>
      </c>
      <c r="I310" s="139"/>
      <c r="J310" s="141">
        <v>9.9000000000000008E-3</v>
      </c>
      <c r="K310" s="139" t="s">
        <v>164</v>
      </c>
      <c r="L310" s="139" t="s">
        <v>406</v>
      </c>
      <c r="M310" s="139" t="s">
        <v>130</v>
      </c>
      <c r="N310" s="139" t="s">
        <v>407</v>
      </c>
      <c r="O310" s="142">
        <v>31</v>
      </c>
      <c r="P310" s="161"/>
      <c r="Q310" s="161"/>
    </row>
    <row r="311" spans="1:17" s="138" customFormat="1" ht="15" x14ac:dyDescent="0.25">
      <c r="A311" s="161" t="s">
        <v>552</v>
      </c>
      <c r="B311" s="171">
        <v>44481</v>
      </c>
      <c r="C311" s="140">
        <v>44489</v>
      </c>
      <c r="D311" s="139" t="s">
        <v>449</v>
      </c>
      <c r="E311" s="139" t="s">
        <v>264</v>
      </c>
      <c r="F311" s="140">
        <v>44536</v>
      </c>
      <c r="G311" s="140">
        <v>44228</v>
      </c>
      <c r="H311" s="139" t="s">
        <v>410</v>
      </c>
      <c r="I311" s="139"/>
      <c r="J311" s="141">
        <v>9.9000000000000008E-3</v>
      </c>
      <c r="K311" s="139" t="s">
        <v>164</v>
      </c>
      <c r="L311" s="139" t="s">
        <v>406</v>
      </c>
      <c r="M311" s="139" t="s">
        <v>130</v>
      </c>
      <c r="N311" s="139" t="s">
        <v>407</v>
      </c>
      <c r="O311" s="142">
        <v>31</v>
      </c>
      <c r="P311" s="161"/>
      <c r="Q311" s="161"/>
    </row>
    <row r="312" spans="1:17" s="138" customFormat="1" ht="15" x14ac:dyDescent="0.25">
      <c r="A312" s="118" t="s">
        <v>553</v>
      </c>
      <c r="B312" s="171">
        <v>44481</v>
      </c>
      <c r="C312" s="140">
        <v>44489</v>
      </c>
      <c r="D312" s="139" t="s">
        <v>450</v>
      </c>
      <c r="E312" s="139" t="s">
        <v>264</v>
      </c>
      <c r="F312" s="140">
        <v>44536</v>
      </c>
      <c r="G312" s="140">
        <v>44228</v>
      </c>
      <c r="H312" s="139" t="s">
        <v>410</v>
      </c>
      <c r="I312" s="139"/>
      <c r="J312" s="141">
        <v>1.52E-2</v>
      </c>
      <c r="K312" s="139" t="s">
        <v>164</v>
      </c>
      <c r="L312" s="139" t="s">
        <v>406</v>
      </c>
      <c r="M312" s="139" t="s">
        <v>130</v>
      </c>
      <c r="N312" s="139" t="s">
        <v>407</v>
      </c>
      <c r="O312" s="142">
        <v>31</v>
      </c>
      <c r="P312" s="161"/>
      <c r="Q312" s="161"/>
    </row>
    <row r="313" spans="1:17" s="138" customFormat="1" ht="15" x14ac:dyDescent="0.25">
      <c r="A313" s="161" t="s">
        <v>554</v>
      </c>
      <c r="B313" s="171">
        <v>44481</v>
      </c>
      <c r="C313" s="140">
        <v>44489</v>
      </c>
      <c r="D313" s="139" t="s">
        <v>451</v>
      </c>
      <c r="E313" s="139" t="s">
        <v>264</v>
      </c>
      <c r="F313" s="140">
        <v>44536</v>
      </c>
      <c r="G313" s="140">
        <v>44228</v>
      </c>
      <c r="H313" s="139" t="s">
        <v>410</v>
      </c>
      <c r="I313" s="139"/>
      <c r="J313" s="141">
        <v>6.4299999999999996E-2</v>
      </c>
      <c r="K313" s="139" t="s">
        <v>164</v>
      </c>
      <c r="L313" s="139" t="s">
        <v>406</v>
      </c>
      <c r="M313" s="139" t="s">
        <v>130</v>
      </c>
      <c r="N313" s="139" t="s">
        <v>407</v>
      </c>
      <c r="O313" s="142">
        <v>31</v>
      </c>
      <c r="P313" s="161"/>
      <c r="Q313" s="161"/>
    </row>
    <row r="314" spans="1:17" s="138" customFormat="1" ht="15" x14ac:dyDescent="0.25">
      <c r="A314" s="161" t="s">
        <v>561</v>
      </c>
      <c r="B314" s="171">
        <v>44481</v>
      </c>
      <c r="C314" s="140">
        <v>44489</v>
      </c>
      <c r="D314" s="139" t="s">
        <v>452</v>
      </c>
      <c r="E314" s="139" t="s">
        <v>264</v>
      </c>
      <c r="F314" s="140">
        <v>44536</v>
      </c>
      <c r="G314" s="140">
        <v>44228</v>
      </c>
      <c r="H314" s="139" t="s">
        <v>410</v>
      </c>
      <c r="I314" s="139"/>
      <c r="J314" s="141">
        <v>3.5299999999999998E-2</v>
      </c>
      <c r="K314" s="139" t="s">
        <v>164</v>
      </c>
      <c r="L314" s="139" t="s">
        <v>406</v>
      </c>
      <c r="M314" s="139" t="s">
        <v>130</v>
      </c>
      <c r="N314" s="139" t="s">
        <v>407</v>
      </c>
      <c r="O314" s="161" t="s">
        <v>569</v>
      </c>
      <c r="P314" s="161"/>
      <c r="Q314" s="161"/>
    </row>
    <row r="315" spans="1:17" s="138" customFormat="1" ht="15" x14ac:dyDescent="0.25">
      <c r="A315" s="118" t="s">
        <v>555</v>
      </c>
      <c r="B315" s="171">
        <v>44481</v>
      </c>
      <c r="C315" s="140">
        <v>44489</v>
      </c>
      <c r="D315" s="139" t="s">
        <v>453</v>
      </c>
      <c r="E315" s="139" t="s">
        <v>264</v>
      </c>
      <c r="F315" s="140">
        <v>44536</v>
      </c>
      <c r="G315" s="140">
        <v>44228</v>
      </c>
      <c r="H315" s="139" t="s">
        <v>410</v>
      </c>
      <c r="I315" s="139"/>
      <c r="J315" s="141">
        <v>1.2E-2</v>
      </c>
      <c r="K315" s="139" t="s">
        <v>164</v>
      </c>
      <c r="L315" s="139" t="s">
        <v>406</v>
      </c>
      <c r="M315" s="139" t="s">
        <v>130</v>
      </c>
      <c r="N315" s="139" t="s">
        <v>407</v>
      </c>
      <c r="O315" s="161" t="s">
        <v>569</v>
      </c>
      <c r="P315" s="161"/>
      <c r="Q315" s="161"/>
    </row>
    <row r="316" spans="1:17" s="138" customFormat="1" ht="15" x14ac:dyDescent="0.25">
      <c r="A316" s="161" t="s">
        <v>556</v>
      </c>
      <c r="B316" s="171">
        <v>44481</v>
      </c>
      <c r="C316" s="140">
        <v>44489</v>
      </c>
      <c r="D316" s="139" t="s">
        <v>454</v>
      </c>
      <c r="E316" s="139" t="s">
        <v>264</v>
      </c>
      <c r="F316" s="140">
        <v>44536</v>
      </c>
      <c r="G316" s="140">
        <v>44228</v>
      </c>
      <c r="H316" s="139" t="s">
        <v>410</v>
      </c>
      <c r="I316" s="139"/>
      <c r="J316" s="141">
        <v>7.6E-3</v>
      </c>
      <c r="K316" s="139" t="s">
        <v>164</v>
      </c>
      <c r="L316" s="139" t="s">
        <v>406</v>
      </c>
      <c r="M316" s="139" t="s">
        <v>130</v>
      </c>
      <c r="N316" s="139" t="s">
        <v>407</v>
      </c>
      <c r="O316" s="142">
        <v>31</v>
      </c>
      <c r="P316" s="161"/>
      <c r="Q316" s="161"/>
    </row>
    <row r="317" spans="1:17" s="138" customFormat="1" ht="15" x14ac:dyDescent="0.25">
      <c r="A317" s="161" t="s">
        <v>520</v>
      </c>
      <c r="B317" s="171">
        <v>44481</v>
      </c>
      <c r="C317" s="140">
        <v>44489</v>
      </c>
      <c r="D317" s="139" t="s">
        <v>455</v>
      </c>
      <c r="E317" s="139" t="s">
        <v>264</v>
      </c>
      <c r="F317" s="140">
        <v>44536</v>
      </c>
      <c r="G317" s="140">
        <v>44228</v>
      </c>
      <c r="H317" s="139" t="s">
        <v>410</v>
      </c>
      <c r="I317" s="139" t="s">
        <v>204</v>
      </c>
      <c r="J317" s="141">
        <v>2.5999999999999999E-3</v>
      </c>
      <c r="K317" s="139" t="s">
        <v>164</v>
      </c>
      <c r="L317" s="139" t="s">
        <v>406</v>
      </c>
      <c r="M317" s="139" t="s">
        <v>130</v>
      </c>
      <c r="N317" s="139" t="s">
        <v>407</v>
      </c>
      <c r="O317" s="161" t="s">
        <v>569</v>
      </c>
      <c r="P317" s="161"/>
      <c r="Q317" s="161"/>
    </row>
    <row r="318" spans="1:17" s="138" customFormat="1" ht="15" x14ac:dyDescent="0.25">
      <c r="A318" s="139"/>
      <c r="B318" s="139"/>
      <c r="C318" s="139"/>
      <c r="D318" s="139"/>
      <c r="E318" s="139"/>
      <c r="F318" s="139"/>
      <c r="G318" s="139"/>
      <c r="H318" s="139"/>
      <c r="I318" s="139"/>
      <c r="J318" s="139"/>
      <c r="K318" s="139"/>
      <c r="L318" s="139"/>
      <c r="M318" s="139"/>
      <c r="N318" s="139"/>
      <c r="O318" s="139"/>
      <c r="P318" s="161"/>
      <c r="Q318" s="161"/>
    </row>
    <row r="319" spans="1:17" s="138" customFormat="1" ht="15" x14ac:dyDescent="0.25">
      <c r="A319" s="118" t="s">
        <v>548</v>
      </c>
      <c r="B319" s="171">
        <v>44460</v>
      </c>
      <c r="C319" s="140">
        <v>44489</v>
      </c>
      <c r="D319" s="139" t="s">
        <v>417</v>
      </c>
      <c r="E319" s="139" t="s">
        <v>264</v>
      </c>
      <c r="F319" s="140">
        <v>44536</v>
      </c>
      <c r="G319" s="140">
        <v>44228</v>
      </c>
      <c r="H319" s="139" t="s">
        <v>412</v>
      </c>
      <c r="I319" s="139"/>
      <c r="J319" s="144">
        <v>0.9</v>
      </c>
      <c r="K319" s="139" t="s">
        <v>169</v>
      </c>
      <c r="L319" s="139" t="s">
        <v>408</v>
      </c>
      <c r="M319" s="139" t="s">
        <v>179</v>
      </c>
      <c r="N319" s="139" t="s">
        <v>407</v>
      </c>
      <c r="O319" s="142">
        <v>30</v>
      </c>
      <c r="P319" s="161"/>
      <c r="Q319" s="161"/>
    </row>
    <row r="320" spans="1:17" s="138" customFormat="1" ht="15" x14ac:dyDescent="0.25">
      <c r="A320" s="118" t="s">
        <v>549</v>
      </c>
      <c r="B320" s="171">
        <v>44460</v>
      </c>
      <c r="C320" s="140">
        <v>44489</v>
      </c>
      <c r="D320" s="139" t="s">
        <v>418</v>
      </c>
      <c r="E320" s="139" t="s">
        <v>264</v>
      </c>
      <c r="F320" s="140">
        <v>44536</v>
      </c>
      <c r="G320" s="140">
        <v>44228</v>
      </c>
      <c r="H320" s="139" t="s">
        <v>412</v>
      </c>
      <c r="I320" s="139"/>
      <c r="J320" s="144">
        <v>0.61</v>
      </c>
      <c r="K320" s="139" t="s">
        <v>169</v>
      </c>
      <c r="L320" s="139" t="s">
        <v>408</v>
      </c>
      <c r="M320" s="139" t="s">
        <v>179</v>
      </c>
      <c r="N320" s="139" t="s">
        <v>407</v>
      </c>
      <c r="O320" s="142" t="s">
        <v>568</v>
      </c>
      <c r="P320" s="161"/>
      <c r="Q320" s="161"/>
    </row>
    <row r="321" spans="1:17" s="138" customFormat="1" ht="15" x14ac:dyDescent="0.25">
      <c r="A321" s="118" t="s">
        <v>550</v>
      </c>
      <c r="B321" s="171">
        <v>44460</v>
      </c>
      <c r="C321" s="140">
        <v>44489</v>
      </c>
      <c r="D321" s="139" t="s">
        <v>419</v>
      </c>
      <c r="E321" s="139" t="s">
        <v>264</v>
      </c>
      <c r="F321" s="140">
        <v>44536</v>
      </c>
      <c r="G321" s="140">
        <v>44228</v>
      </c>
      <c r="H321" s="139" t="s">
        <v>412</v>
      </c>
      <c r="I321" s="139"/>
      <c r="J321" s="144">
        <v>0.51</v>
      </c>
      <c r="K321" s="139" t="s">
        <v>169</v>
      </c>
      <c r="L321" s="139" t="s">
        <v>408</v>
      </c>
      <c r="M321" s="139" t="s">
        <v>179</v>
      </c>
      <c r="N321" s="139" t="s">
        <v>407</v>
      </c>
      <c r="O321" s="161" t="s">
        <v>568</v>
      </c>
      <c r="P321" s="161"/>
      <c r="Q321" s="161"/>
    </row>
    <row r="322" spans="1:17" s="138" customFormat="1" ht="15" x14ac:dyDescent="0.25">
      <c r="A322" s="118" t="s">
        <v>551</v>
      </c>
      <c r="B322" s="171">
        <v>44460</v>
      </c>
      <c r="C322" s="140">
        <v>44489</v>
      </c>
      <c r="D322" s="139" t="s">
        <v>420</v>
      </c>
      <c r="E322" s="139" t="s">
        <v>264</v>
      </c>
      <c r="F322" s="140">
        <v>44536</v>
      </c>
      <c r="G322" s="140">
        <v>44228</v>
      </c>
      <c r="H322" s="139" t="s">
        <v>412</v>
      </c>
      <c r="I322" s="139"/>
      <c r="J322" s="144">
        <v>0.53</v>
      </c>
      <c r="K322" s="139" t="s">
        <v>169</v>
      </c>
      <c r="L322" s="139" t="s">
        <v>408</v>
      </c>
      <c r="M322" s="139" t="s">
        <v>179</v>
      </c>
      <c r="N322" s="139" t="s">
        <v>407</v>
      </c>
      <c r="O322" s="161" t="s">
        <v>568</v>
      </c>
      <c r="P322" s="161"/>
      <c r="Q322" s="161"/>
    </row>
    <row r="323" spans="1:17" s="138" customFormat="1" ht="15" x14ac:dyDescent="0.25">
      <c r="A323" s="161" t="s">
        <v>552</v>
      </c>
      <c r="B323" s="171">
        <v>44460</v>
      </c>
      <c r="C323" s="140">
        <v>44489</v>
      </c>
      <c r="D323" s="139" t="s">
        <v>409</v>
      </c>
      <c r="E323" s="139" t="s">
        <v>264</v>
      </c>
      <c r="F323" s="140">
        <v>44536</v>
      </c>
      <c r="G323" s="140">
        <v>44228</v>
      </c>
      <c r="H323" s="139" t="s">
        <v>412</v>
      </c>
      <c r="I323" s="139"/>
      <c r="J323" s="144">
        <v>0.66</v>
      </c>
      <c r="K323" s="139" t="s">
        <v>169</v>
      </c>
      <c r="L323" s="139" t="s">
        <v>408</v>
      </c>
      <c r="M323" s="139" t="s">
        <v>179</v>
      </c>
      <c r="N323" s="139" t="s">
        <v>407</v>
      </c>
      <c r="O323" s="142">
        <v>30</v>
      </c>
      <c r="P323" s="161"/>
      <c r="Q323" s="161"/>
    </row>
    <row r="324" spans="1:17" s="138" customFormat="1" ht="15" x14ac:dyDescent="0.25">
      <c r="A324" s="118" t="s">
        <v>553</v>
      </c>
      <c r="B324" s="171">
        <v>44460</v>
      </c>
      <c r="C324" s="140">
        <v>44489</v>
      </c>
      <c r="D324" s="139" t="s">
        <v>421</v>
      </c>
      <c r="E324" s="139" t="s">
        <v>264</v>
      </c>
      <c r="F324" s="140">
        <v>44536</v>
      </c>
      <c r="G324" s="140">
        <v>44228</v>
      </c>
      <c r="H324" s="139" t="s">
        <v>412</v>
      </c>
      <c r="I324" s="139"/>
      <c r="J324" s="144">
        <v>0.61</v>
      </c>
      <c r="K324" s="139" t="s">
        <v>169</v>
      </c>
      <c r="L324" s="139" t="s">
        <v>408</v>
      </c>
      <c r="M324" s="139" t="s">
        <v>179</v>
      </c>
      <c r="N324" s="139" t="s">
        <v>407</v>
      </c>
      <c r="O324" s="161" t="s">
        <v>568</v>
      </c>
      <c r="P324" s="161"/>
      <c r="Q324" s="161"/>
    </row>
    <row r="325" spans="1:17" s="138" customFormat="1" ht="15" x14ac:dyDescent="0.25">
      <c r="A325" s="161" t="s">
        <v>554</v>
      </c>
      <c r="B325" s="171">
        <v>44460</v>
      </c>
      <c r="C325" s="140">
        <v>44489</v>
      </c>
      <c r="D325" s="139" t="s">
        <v>422</v>
      </c>
      <c r="E325" s="139" t="s">
        <v>264</v>
      </c>
      <c r="F325" s="140">
        <v>44536</v>
      </c>
      <c r="G325" s="140">
        <v>44228</v>
      </c>
      <c r="H325" s="139" t="s">
        <v>412</v>
      </c>
      <c r="I325" s="139"/>
      <c r="J325" s="144">
        <v>0.67</v>
      </c>
      <c r="K325" s="139" t="s">
        <v>169</v>
      </c>
      <c r="L325" s="139" t="s">
        <v>408</v>
      </c>
      <c r="M325" s="139" t="s">
        <v>179</v>
      </c>
      <c r="N325" s="139" t="s">
        <v>407</v>
      </c>
      <c r="O325" s="142">
        <v>30</v>
      </c>
      <c r="P325" s="161"/>
      <c r="Q325" s="161"/>
    </row>
    <row r="326" spans="1:17" s="138" customFormat="1" ht="15" x14ac:dyDescent="0.25">
      <c r="A326" s="118" t="s">
        <v>555</v>
      </c>
      <c r="B326" s="171">
        <v>44460</v>
      </c>
      <c r="C326" s="140">
        <v>44489</v>
      </c>
      <c r="D326" s="139" t="s">
        <v>423</v>
      </c>
      <c r="E326" s="139" t="s">
        <v>264</v>
      </c>
      <c r="F326" s="140">
        <v>44536</v>
      </c>
      <c r="G326" s="140">
        <v>44228</v>
      </c>
      <c r="H326" s="139" t="s">
        <v>412</v>
      </c>
      <c r="I326" s="139"/>
      <c r="J326" s="144">
        <v>0.28999999999999998</v>
      </c>
      <c r="K326" s="139" t="s">
        <v>169</v>
      </c>
      <c r="L326" s="139" t="s">
        <v>408</v>
      </c>
      <c r="M326" s="139" t="s">
        <v>179</v>
      </c>
      <c r="N326" s="139" t="s">
        <v>407</v>
      </c>
      <c r="O326" s="161" t="s">
        <v>568</v>
      </c>
      <c r="P326" s="161"/>
      <c r="Q326" s="161"/>
    </row>
    <row r="327" spans="1:17" s="138" customFormat="1" ht="15" x14ac:dyDescent="0.25">
      <c r="A327" s="161" t="s">
        <v>556</v>
      </c>
      <c r="B327" s="171">
        <v>44460</v>
      </c>
      <c r="C327" s="140">
        <v>44489</v>
      </c>
      <c r="D327" s="139" t="s">
        <v>424</v>
      </c>
      <c r="E327" s="139" t="s">
        <v>264</v>
      </c>
      <c r="F327" s="140">
        <v>44536</v>
      </c>
      <c r="G327" s="140">
        <v>44228</v>
      </c>
      <c r="H327" s="139" t="s">
        <v>412</v>
      </c>
      <c r="I327" s="139"/>
      <c r="J327" s="144">
        <v>0.4</v>
      </c>
      <c r="K327" s="139" t="s">
        <v>169</v>
      </c>
      <c r="L327" s="139" t="s">
        <v>408</v>
      </c>
      <c r="M327" s="139" t="s">
        <v>179</v>
      </c>
      <c r="N327" s="139" t="s">
        <v>407</v>
      </c>
      <c r="O327" s="142">
        <v>30</v>
      </c>
      <c r="P327" s="161"/>
      <c r="Q327" s="161"/>
    </row>
    <row r="328" spans="1:17" s="138" customFormat="1" ht="15" x14ac:dyDescent="0.25">
      <c r="A328" s="161" t="s">
        <v>557</v>
      </c>
      <c r="B328" s="171">
        <v>44460</v>
      </c>
      <c r="C328" s="140">
        <v>44489</v>
      </c>
      <c r="D328" s="139" t="s">
        <v>425</v>
      </c>
      <c r="E328" s="139" t="s">
        <v>264</v>
      </c>
      <c r="F328" s="140">
        <v>44536</v>
      </c>
      <c r="G328" s="140">
        <v>44228</v>
      </c>
      <c r="H328" s="139" t="s">
        <v>412</v>
      </c>
      <c r="I328" s="139"/>
      <c r="J328" s="144">
        <v>0.49</v>
      </c>
      <c r="K328" s="139" t="s">
        <v>169</v>
      </c>
      <c r="L328" s="139" t="s">
        <v>408</v>
      </c>
      <c r="M328" s="139" t="s">
        <v>179</v>
      </c>
      <c r="N328" s="139" t="s">
        <v>407</v>
      </c>
      <c r="O328" s="142">
        <v>30</v>
      </c>
      <c r="P328" s="161"/>
      <c r="Q328" s="161"/>
    </row>
    <row r="329" spans="1:17" s="138" customFormat="1" ht="15" x14ac:dyDescent="0.25">
      <c r="A329" s="161" t="s">
        <v>558</v>
      </c>
      <c r="B329" s="171">
        <v>44460</v>
      </c>
      <c r="C329" s="140">
        <v>44489</v>
      </c>
      <c r="D329" s="139" t="s">
        <v>426</v>
      </c>
      <c r="E329" s="139" t="s">
        <v>264</v>
      </c>
      <c r="F329" s="140">
        <v>44536</v>
      </c>
      <c r="G329" s="140">
        <v>44228</v>
      </c>
      <c r="H329" s="139" t="s">
        <v>412</v>
      </c>
      <c r="I329" s="139"/>
      <c r="J329" s="144">
        <v>0.37</v>
      </c>
      <c r="K329" s="139" t="s">
        <v>169</v>
      </c>
      <c r="L329" s="139" t="s">
        <v>408</v>
      </c>
      <c r="M329" s="139" t="s">
        <v>179</v>
      </c>
      <c r="N329" s="139" t="s">
        <v>407</v>
      </c>
      <c r="O329" s="161" t="s">
        <v>568</v>
      </c>
      <c r="P329" s="161"/>
      <c r="Q329" s="161"/>
    </row>
    <row r="330" spans="1:17" s="138" customFormat="1" ht="15" x14ac:dyDescent="0.25">
      <c r="A330" s="161" t="s">
        <v>559</v>
      </c>
      <c r="B330" s="171">
        <v>44460</v>
      </c>
      <c r="C330" s="140">
        <v>44489</v>
      </c>
      <c r="D330" s="139" t="s">
        <v>427</v>
      </c>
      <c r="E330" s="139" t="s">
        <v>264</v>
      </c>
      <c r="F330" s="140">
        <v>44536</v>
      </c>
      <c r="G330" s="140">
        <v>44228</v>
      </c>
      <c r="H330" s="139" t="s">
        <v>412</v>
      </c>
      <c r="I330" s="139"/>
      <c r="J330" s="144">
        <v>0.39</v>
      </c>
      <c r="K330" s="139" t="s">
        <v>169</v>
      </c>
      <c r="L330" s="139" t="s">
        <v>408</v>
      </c>
      <c r="M330" s="139" t="s">
        <v>179</v>
      </c>
      <c r="N330" s="139" t="s">
        <v>407</v>
      </c>
      <c r="O330" s="142">
        <v>30</v>
      </c>
      <c r="P330" s="161"/>
      <c r="Q330" s="161"/>
    </row>
    <row r="331" spans="1:17" s="138" customFormat="1" ht="15" x14ac:dyDescent="0.25">
      <c r="A331" s="161" t="s">
        <v>520</v>
      </c>
      <c r="B331" s="171">
        <v>44460</v>
      </c>
      <c r="C331" s="140">
        <v>44489</v>
      </c>
      <c r="D331" s="139" t="s">
        <v>428</v>
      </c>
      <c r="E331" s="139" t="s">
        <v>264</v>
      </c>
      <c r="F331" s="140">
        <v>44536</v>
      </c>
      <c r="G331" s="140">
        <v>44228</v>
      </c>
      <c r="H331" s="139" t="s">
        <v>412</v>
      </c>
      <c r="I331" s="139" t="s">
        <v>206</v>
      </c>
      <c r="J331" s="144">
        <v>0.05</v>
      </c>
      <c r="K331" s="139" t="s">
        <v>169</v>
      </c>
      <c r="L331" s="139" t="s">
        <v>408</v>
      </c>
      <c r="M331" s="139" t="s">
        <v>179</v>
      </c>
      <c r="N331" s="139" t="s">
        <v>407</v>
      </c>
      <c r="O331" s="142">
        <v>30</v>
      </c>
      <c r="P331" s="161"/>
      <c r="Q331" s="161"/>
    </row>
    <row r="332" spans="1:17" s="138" customFormat="1" ht="15" x14ac:dyDescent="0.25">
      <c r="A332" s="118" t="s">
        <v>548</v>
      </c>
      <c r="B332" s="171">
        <v>44467</v>
      </c>
      <c r="C332" s="140">
        <v>44489</v>
      </c>
      <c r="D332" s="139" t="s">
        <v>429</v>
      </c>
      <c r="E332" s="139" t="s">
        <v>264</v>
      </c>
      <c r="F332" s="140">
        <v>44536</v>
      </c>
      <c r="G332" s="140">
        <v>44228</v>
      </c>
      <c r="H332" s="139" t="s">
        <v>412</v>
      </c>
      <c r="I332" s="139"/>
      <c r="J332" s="144">
        <v>0.41</v>
      </c>
      <c r="K332" s="139" t="s">
        <v>169</v>
      </c>
      <c r="L332" s="139" t="s">
        <v>408</v>
      </c>
      <c r="M332" s="139" t="s">
        <v>179</v>
      </c>
      <c r="N332" s="139" t="s">
        <v>407</v>
      </c>
      <c r="O332" s="142">
        <v>31</v>
      </c>
      <c r="P332" s="161"/>
      <c r="Q332" s="161"/>
    </row>
    <row r="333" spans="1:17" s="138" customFormat="1" ht="15" x14ac:dyDescent="0.25">
      <c r="A333" s="161" t="s">
        <v>557</v>
      </c>
      <c r="B333" s="171">
        <v>44467</v>
      </c>
      <c r="C333" s="140">
        <v>44489</v>
      </c>
      <c r="D333" s="139" t="s">
        <v>430</v>
      </c>
      <c r="E333" s="139" t="s">
        <v>264</v>
      </c>
      <c r="F333" s="140">
        <v>44536</v>
      </c>
      <c r="G333" s="140">
        <v>44228</v>
      </c>
      <c r="H333" s="139" t="s">
        <v>412</v>
      </c>
      <c r="I333" s="139"/>
      <c r="J333" s="144">
        <v>0.46</v>
      </c>
      <c r="K333" s="139" t="s">
        <v>169</v>
      </c>
      <c r="L333" s="139" t="s">
        <v>408</v>
      </c>
      <c r="M333" s="139" t="s">
        <v>179</v>
      </c>
      <c r="N333" s="139" t="s">
        <v>407</v>
      </c>
      <c r="O333" s="142">
        <v>31</v>
      </c>
      <c r="P333" s="161"/>
      <c r="Q333" s="161"/>
    </row>
    <row r="334" spans="1:17" s="138" customFormat="1" ht="15" x14ac:dyDescent="0.25">
      <c r="A334" s="161" t="s">
        <v>558</v>
      </c>
      <c r="B334" s="171">
        <v>44467</v>
      </c>
      <c r="C334" s="140">
        <v>44489</v>
      </c>
      <c r="D334" s="139" t="s">
        <v>431</v>
      </c>
      <c r="E334" s="139" t="s">
        <v>264</v>
      </c>
      <c r="F334" s="140">
        <v>44536</v>
      </c>
      <c r="G334" s="140">
        <v>44228</v>
      </c>
      <c r="H334" s="139" t="s">
        <v>412</v>
      </c>
      <c r="I334" s="139"/>
      <c r="J334" s="144">
        <v>0.34</v>
      </c>
      <c r="K334" s="139" t="s">
        <v>169</v>
      </c>
      <c r="L334" s="139" t="s">
        <v>408</v>
      </c>
      <c r="M334" s="139" t="s">
        <v>179</v>
      </c>
      <c r="N334" s="139" t="s">
        <v>407</v>
      </c>
      <c r="O334" s="142" t="s">
        <v>569</v>
      </c>
      <c r="P334" s="161"/>
      <c r="Q334" s="161"/>
    </row>
    <row r="335" spans="1:17" s="138" customFormat="1" ht="15" x14ac:dyDescent="0.25">
      <c r="A335" s="161" t="s">
        <v>559</v>
      </c>
      <c r="B335" s="171">
        <v>44467</v>
      </c>
      <c r="C335" s="140">
        <v>44489</v>
      </c>
      <c r="D335" s="139" t="s">
        <v>432</v>
      </c>
      <c r="E335" s="139" t="s">
        <v>264</v>
      </c>
      <c r="F335" s="140">
        <v>44536</v>
      </c>
      <c r="G335" s="140">
        <v>44228</v>
      </c>
      <c r="H335" s="139" t="s">
        <v>412</v>
      </c>
      <c r="I335" s="139"/>
      <c r="J335" s="144">
        <v>0.57999999999999996</v>
      </c>
      <c r="K335" s="139" t="s">
        <v>169</v>
      </c>
      <c r="L335" s="139" t="s">
        <v>408</v>
      </c>
      <c r="M335" s="139" t="s">
        <v>179</v>
      </c>
      <c r="N335" s="139" t="s">
        <v>407</v>
      </c>
      <c r="O335" s="142">
        <v>31</v>
      </c>
      <c r="P335" s="161"/>
      <c r="Q335" s="161"/>
    </row>
    <row r="336" spans="1:17" s="138" customFormat="1" ht="15" x14ac:dyDescent="0.25">
      <c r="A336" s="118" t="s">
        <v>549</v>
      </c>
      <c r="B336" s="171">
        <v>44467</v>
      </c>
      <c r="C336" s="140">
        <v>44489</v>
      </c>
      <c r="D336" s="139" t="s">
        <v>433</v>
      </c>
      <c r="E336" s="139" t="s">
        <v>264</v>
      </c>
      <c r="F336" s="140">
        <v>44536</v>
      </c>
      <c r="G336" s="140">
        <v>44228</v>
      </c>
      <c r="H336" s="139" t="s">
        <v>412</v>
      </c>
      <c r="I336" s="139"/>
      <c r="J336" s="144">
        <v>0.42</v>
      </c>
      <c r="K336" s="139" t="s">
        <v>169</v>
      </c>
      <c r="L336" s="139" t="s">
        <v>408</v>
      </c>
      <c r="M336" s="139" t="s">
        <v>179</v>
      </c>
      <c r="N336" s="139" t="s">
        <v>407</v>
      </c>
      <c r="O336" s="142">
        <v>31</v>
      </c>
      <c r="P336" s="161"/>
      <c r="Q336" s="161"/>
    </row>
    <row r="337" spans="1:17" s="138" customFormat="1" ht="15" x14ac:dyDescent="0.25">
      <c r="A337" s="118" t="s">
        <v>550</v>
      </c>
      <c r="B337" s="171">
        <v>44467</v>
      </c>
      <c r="C337" s="140">
        <v>44489</v>
      </c>
      <c r="D337" s="139" t="s">
        <v>434</v>
      </c>
      <c r="E337" s="139" t="s">
        <v>264</v>
      </c>
      <c r="F337" s="140">
        <v>44536</v>
      </c>
      <c r="G337" s="140">
        <v>44228</v>
      </c>
      <c r="H337" s="139" t="s">
        <v>412</v>
      </c>
      <c r="I337" s="139"/>
      <c r="J337" s="144">
        <v>0.34</v>
      </c>
      <c r="K337" s="139" t="s">
        <v>169</v>
      </c>
      <c r="L337" s="139" t="s">
        <v>408</v>
      </c>
      <c r="M337" s="139" t="s">
        <v>179</v>
      </c>
      <c r="N337" s="139" t="s">
        <v>407</v>
      </c>
      <c r="O337" s="161" t="s">
        <v>569</v>
      </c>
      <c r="P337" s="161"/>
      <c r="Q337" s="161"/>
    </row>
    <row r="338" spans="1:17" s="138" customFormat="1" ht="15" x14ac:dyDescent="0.25">
      <c r="A338" s="118" t="s">
        <v>551</v>
      </c>
      <c r="B338" s="171">
        <v>44467</v>
      </c>
      <c r="C338" s="140">
        <v>44489</v>
      </c>
      <c r="D338" s="139" t="s">
        <v>435</v>
      </c>
      <c r="E338" s="139" t="s">
        <v>264</v>
      </c>
      <c r="F338" s="140">
        <v>44536</v>
      </c>
      <c r="G338" s="140">
        <v>44228</v>
      </c>
      <c r="H338" s="139" t="s">
        <v>412</v>
      </c>
      <c r="I338" s="139"/>
      <c r="J338" s="144">
        <v>0.76</v>
      </c>
      <c r="K338" s="139" t="s">
        <v>169</v>
      </c>
      <c r="L338" s="139" t="s">
        <v>408</v>
      </c>
      <c r="M338" s="139" t="s">
        <v>179</v>
      </c>
      <c r="N338" s="139" t="s">
        <v>407</v>
      </c>
      <c r="O338" s="161" t="s">
        <v>569</v>
      </c>
      <c r="P338" s="161"/>
      <c r="Q338" s="161"/>
    </row>
    <row r="339" spans="1:17" s="138" customFormat="1" ht="15" x14ac:dyDescent="0.25">
      <c r="A339" s="161" t="s">
        <v>552</v>
      </c>
      <c r="B339" s="171">
        <v>44467</v>
      </c>
      <c r="C339" s="140">
        <v>44489</v>
      </c>
      <c r="D339" s="139" t="s">
        <v>436</v>
      </c>
      <c r="E339" s="139" t="s">
        <v>264</v>
      </c>
      <c r="F339" s="140">
        <v>44536</v>
      </c>
      <c r="G339" s="140">
        <v>44228</v>
      </c>
      <c r="H339" s="139" t="s">
        <v>412</v>
      </c>
      <c r="I339" s="139"/>
      <c r="J339" s="144">
        <v>0.86</v>
      </c>
      <c r="K339" s="139" t="s">
        <v>169</v>
      </c>
      <c r="L339" s="139" t="s">
        <v>408</v>
      </c>
      <c r="M339" s="139" t="s">
        <v>179</v>
      </c>
      <c r="N339" s="139" t="s">
        <v>407</v>
      </c>
      <c r="O339" s="142">
        <v>31</v>
      </c>
      <c r="P339" s="161"/>
      <c r="Q339" s="161"/>
    </row>
    <row r="340" spans="1:17" s="138" customFormat="1" ht="15" x14ac:dyDescent="0.25">
      <c r="A340" s="118" t="s">
        <v>553</v>
      </c>
      <c r="B340" s="171">
        <v>44467</v>
      </c>
      <c r="C340" s="140">
        <v>44489</v>
      </c>
      <c r="D340" s="139" t="s">
        <v>437</v>
      </c>
      <c r="E340" s="139" t="s">
        <v>264</v>
      </c>
      <c r="F340" s="140">
        <v>44536</v>
      </c>
      <c r="G340" s="140">
        <v>44228</v>
      </c>
      <c r="H340" s="139" t="s">
        <v>412</v>
      </c>
      <c r="I340" s="139"/>
      <c r="J340" s="144">
        <v>0.61</v>
      </c>
      <c r="K340" s="139" t="s">
        <v>169</v>
      </c>
      <c r="L340" s="139" t="s">
        <v>408</v>
      </c>
      <c r="M340" s="139" t="s">
        <v>179</v>
      </c>
      <c r="N340" s="139" t="s">
        <v>407</v>
      </c>
      <c r="O340" s="142">
        <v>31</v>
      </c>
      <c r="P340" s="161"/>
      <c r="Q340" s="161"/>
    </row>
    <row r="341" spans="1:17" s="138" customFormat="1" ht="15" x14ac:dyDescent="0.25">
      <c r="A341" s="161" t="s">
        <v>554</v>
      </c>
      <c r="B341" s="171">
        <v>44467</v>
      </c>
      <c r="C341" s="140">
        <v>44489</v>
      </c>
      <c r="D341" s="139" t="s">
        <v>411</v>
      </c>
      <c r="E341" s="139" t="s">
        <v>264</v>
      </c>
      <c r="F341" s="140">
        <v>44536</v>
      </c>
      <c r="G341" s="140">
        <v>44228</v>
      </c>
      <c r="H341" s="139" t="s">
        <v>412</v>
      </c>
      <c r="I341" s="139"/>
      <c r="J341" s="144">
        <v>0.93</v>
      </c>
      <c r="K341" s="139" t="s">
        <v>169</v>
      </c>
      <c r="L341" s="139" t="s">
        <v>408</v>
      </c>
      <c r="M341" s="139" t="s">
        <v>179</v>
      </c>
      <c r="N341" s="139" t="s">
        <v>407</v>
      </c>
      <c r="O341" s="161" t="s">
        <v>570</v>
      </c>
      <c r="P341" s="161"/>
      <c r="Q341" s="161"/>
    </row>
    <row r="342" spans="1:17" s="138" customFormat="1" ht="15" x14ac:dyDescent="0.25">
      <c r="A342" s="118" t="s">
        <v>555</v>
      </c>
      <c r="B342" s="171">
        <v>44467</v>
      </c>
      <c r="C342" s="140">
        <v>44489</v>
      </c>
      <c r="D342" s="139" t="s">
        <v>438</v>
      </c>
      <c r="E342" s="139" t="s">
        <v>264</v>
      </c>
      <c r="F342" s="140">
        <v>44536</v>
      </c>
      <c r="G342" s="140">
        <v>44228</v>
      </c>
      <c r="H342" s="139" t="s">
        <v>412</v>
      </c>
      <c r="I342" s="139"/>
      <c r="J342" s="144">
        <v>0.24</v>
      </c>
      <c r="K342" s="139" t="s">
        <v>169</v>
      </c>
      <c r="L342" s="139" t="s">
        <v>408</v>
      </c>
      <c r="M342" s="139" t="s">
        <v>179</v>
      </c>
      <c r="N342" s="139" t="s">
        <v>407</v>
      </c>
      <c r="O342" s="161" t="s">
        <v>569</v>
      </c>
      <c r="P342" s="161"/>
      <c r="Q342" s="161"/>
    </row>
    <row r="343" spans="1:17" s="138" customFormat="1" ht="15" x14ac:dyDescent="0.25">
      <c r="A343" s="118" t="s">
        <v>560</v>
      </c>
      <c r="B343" s="171">
        <v>44467</v>
      </c>
      <c r="C343" s="140">
        <v>44489</v>
      </c>
      <c r="D343" s="139" t="s">
        <v>439</v>
      </c>
      <c r="E343" s="139" t="s">
        <v>264</v>
      </c>
      <c r="F343" s="140">
        <v>44536</v>
      </c>
      <c r="G343" s="140">
        <v>44228</v>
      </c>
      <c r="H343" s="139" t="s">
        <v>412</v>
      </c>
      <c r="I343" s="139"/>
      <c r="J343" s="144">
        <v>0.34</v>
      </c>
      <c r="K343" s="139" t="s">
        <v>169</v>
      </c>
      <c r="L343" s="139" t="s">
        <v>408</v>
      </c>
      <c r="M343" s="139" t="s">
        <v>179</v>
      </c>
      <c r="N343" s="139" t="s">
        <v>407</v>
      </c>
      <c r="O343" s="161" t="s">
        <v>569</v>
      </c>
      <c r="P343" s="161"/>
      <c r="Q343" s="161"/>
    </row>
    <row r="344" spans="1:17" s="138" customFormat="1" ht="15" x14ac:dyDescent="0.25">
      <c r="A344" s="161" t="s">
        <v>556</v>
      </c>
      <c r="B344" s="171">
        <v>44467</v>
      </c>
      <c r="C344" s="140">
        <v>44489</v>
      </c>
      <c r="D344" s="139" t="s">
        <v>440</v>
      </c>
      <c r="E344" s="139" t="s">
        <v>264</v>
      </c>
      <c r="F344" s="140">
        <v>44536</v>
      </c>
      <c r="G344" s="140">
        <v>44228</v>
      </c>
      <c r="H344" s="139" t="s">
        <v>412</v>
      </c>
      <c r="I344" s="139"/>
      <c r="J344" s="144">
        <v>0.34</v>
      </c>
      <c r="K344" s="139" t="s">
        <v>169</v>
      </c>
      <c r="L344" s="139" t="s">
        <v>408</v>
      </c>
      <c r="M344" s="139" t="s">
        <v>179</v>
      </c>
      <c r="N344" s="139" t="s">
        <v>407</v>
      </c>
      <c r="O344" s="142">
        <v>31</v>
      </c>
      <c r="P344" s="161"/>
      <c r="Q344" s="161"/>
    </row>
    <row r="345" spans="1:17" s="138" customFormat="1" ht="15" x14ac:dyDescent="0.25">
      <c r="A345" s="161" t="s">
        <v>520</v>
      </c>
      <c r="B345" s="171">
        <v>44467</v>
      </c>
      <c r="C345" s="140">
        <v>44489</v>
      </c>
      <c r="D345" s="139" t="s">
        <v>441</v>
      </c>
      <c r="E345" s="139" t="s">
        <v>264</v>
      </c>
      <c r="F345" s="140">
        <v>44536</v>
      </c>
      <c r="G345" s="140">
        <v>44228</v>
      </c>
      <c r="H345" s="139" t="s">
        <v>412</v>
      </c>
      <c r="I345" s="139" t="s">
        <v>206</v>
      </c>
      <c r="J345" s="144">
        <v>0.05</v>
      </c>
      <c r="K345" s="139" t="s">
        <v>169</v>
      </c>
      <c r="L345" s="139" t="s">
        <v>408</v>
      </c>
      <c r="M345" s="139" t="s">
        <v>179</v>
      </c>
      <c r="N345" s="139" t="s">
        <v>407</v>
      </c>
      <c r="O345" s="142">
        <v>31</v>
      </c>
      <c r="P345" s="161"/>
      <c r="Q345" s="161"/>
    </row>
    <row r="346" spans="1:17" s="138" customFormat="1" ht="15" x14ac:dyDescent="0.25">
      <c r="A346" s="118" t="s">
        <v>548</v>
      </c>
      <c r="B346" s="171">
        <v>44481</v>
      </c>
      <c r="C346" s="140">
        <v>44489</v>
      </c>
      <c r="D346" s="139" t="s">
        <v>442</v>
      </c>
      <c r="E346" s="139" t="s">
        <v>264</v>
      </c>
      <c r="F346" s="140">
        <v>44536</v>
      </c>
      <c r="G346" s="140">
        <v>44228</v>
      </c>
      <c r="H346" s="139" t="s">
        <v>412</v>
      </c>
      <c r="I346" s="139"/>
      <c r="J346" s="144">
        <v>0.51</v>
      </c>
      <c r="K346" s="139" t="s">
        <v>169</v>
      </c>
      <c r="L346" s="139" t="s">
        <v>408</v>
      </c>
      <c r="M346" s="139" t="s">
        <v>179</v>
      </c>
      <c r="N346" s="139" t="s">
        <v>407</v>
      </c>
      <c r="O346" s="142">
        <v>31</v>
      </c>
      <c r="P346" s="161"/>
      <c r="Q346" s="161"/>
    </row>
    <row r="347" spans="1:17" s="138" customFormat="1" ht="15" x14ac:dyDescent="0.25">
      <c r="A347" s="161" t="s">
        <v>557</v>
      </c>
      <c r="B347" s="171">
        <v>44481</v>
      </c>
      <c r="C347" s="140">
        <v>44489</v>
      </c>
      <c r="D347" s="139" t="s">
        <v>443</v>
      </c>
      <c r="E347" s="139" t="s">
        <v>264</v>
      </c>
      <c r="F347" s="140">
        <v>44536</v>
      </c>
      <c r="G347" s="140">
        <v>44228</v>
      </c>
      <c r="H347" s="139" t="s">
        <v>412</v>
      </c>
      <c r="I347" s="139"/>
      <c r="J347" s="144">
        <v>0.49</v>
      </c>
      <c r="K347" s="139" t="s">
        <v>169</v>
      </c>
      <c r="L347" s="139" t="s">
        <v>408</v>
      </c>
      <c r="M347" s="139" t="s">
        <v>179</v>
      </c>
      <c r="N347" s="139" t="s">
        <v>407</v>
      </c>
      <c r="O347" s="142">
        <v>31</v>
      </c>
      <c r="P347" s="161"/>
      <c r="Q347" s="161"/>
    </row>
    <row r="348" spans="1:17" s="138" customFormat="1" ht="15" x14ac:dyDescent="0.25">
      <c r="A348" s="161" t="s">
        <v>558</v>
      </c>
      <c r="B348" s="171">
        <v>44481</v>
      </c>
      <c r="C348" s="140">
        <v>44489</v>
      </c>
      <c r="D348" s="139" t="s">
        <v>444</v>
      </c>
      <c r="E348" s="139" t="s">
        <v>264</v>
      </c>
      <c r="F348" s="140">
        <v>44536</v>
      </c>
      <c r="G348" s="140">
        <v>44228</v>
      </c>
      <c r="H348" s="139" t="s">
        <v>412</v>
      </c>
      <c r="I348" s="139"/>
      <c r="J348" s="144">
        <v>0.36</v>
      </c>
      <c r="K348" s="139" t="s">
        <v>169</v>
      </c>
      <c r="L348" s="139" t="s">
        <v>408</v>
      </c>
      <c r="M348" s="139" t="s">
        <v>179</v>
      </c>
      <c r="N348" s="139" t="s">
        <v>407</v>
      </c>
      <c r="O348" s="142">
        <v>31</v>
      </c>
      <c r="P348" s="161"/>
      <c r="Q348" s="161"/>
    </row>
    <row r="349" spans="1:17" s="138" customFormat="1" ht="15" x14ac:dyDescent="0.25">
      <c r="A349" s="161" t="s">
        <v>559</v>
      </c>
      <c r="B349" s="171">
        <v>44481</v>
      </c>
      <c r="C349" s="140">
        <v>44489</v>
      </c>
      <c r="D349" s="139" t="s">
        <v>445</v>
      </c>
      <c r="E349" s="139" t="s">
        <v>264</v>
      </c>
      <c r="F349" s="140">
        <v>44536</v>
      </c>
      <c r="G349" s="140">
        <v>44228</v>
      </c>
      <c r="H349" s="139" t="s">
        <v>412</v>
      </c>
      <c r="I349" s="139"/>
      <c r="J349" s="144">
        <v>0.49</v>
      </c>
      <c r="K349" s="139" t="s">
        <v>169</v>
      </c>
      <c r="L349" s="139" t="s">
        <v>408</v>
      </c>
      <c r="M349" s="139" t="s">
        <v>179</v>
      </c>
      <c r="N349" s="139" t="s">
        <v>407</v>
      </c>
      <c r="O349" s="161" t="s">
        <v>569</v>
      </c>
      <c r="P349" s="161"/>
      <c r="Q349" s="161"/>
    </row>
    <row r="350" spans="1:17" s="138" customFormat="1" ht="15" x14ac:dyDescent="0.25">
      <c r="A350" s="118" t="s">
        <v>549</v>
      </c>
      <c r="B350" s="171">
        <v>44481</v>
      </c>
      <c r="C350" s="140">
        <v>44489</v>
      </c>
      <c r="D350" s="139" t="s">
        <v>446</v>
      </c>
      <c r="E350" s="139" t="s">
        <v>264</v>
      </c>
      <c r="F350" s="140">
        <v>44536</v>
      </c>
      <c r="G350" s="140">
        <v>44228</v>
      </c>
      <c r="H350" s="139" t="s">
        <v>412</v>
      </c>
      <c r="I350" s="139"/>
      <c r="J350" s="144">
        <v>0.42</v>
      </c>
      <c r="K350" s="139" t="s">
        <v>169</v>
      </c>
      <c r="L350" s="139" t="s">
        <v>408</v>
      </c>
      <c r="M350" s="139" t="s">
        <v>179</v>
      </c>
      <c r="N350" s="139" t="s">
        <v>407</v>
      </c>
      <c r="O350" s="161" t="s">
        <v>569</v>
      </c>
      <c r="P350" s="161"/>
      <c r="Q350" s="161"/>
    </row>
    <row r="351" spans="1:17" s="138" customFormat="1" ht="15" x14ac:dyDescent="0.25">
      <c r="A351" s="118" t="s">
        <v>550</v>
      </c>
      <c r="B351" s="171">
        <v>44481</v>
      </c>
      <c r="C351" s="140">
        <v>44489</v>
      </c>
      <c r="D351" s="139" t="s">
        <v>447</v>
      </c>
      <c r="E351" s="139" t="s">
        <v>264</v>
      </c>
      <c r="F351" s="140">
        <v>44536</v>
      </c>
      <c r="G351" s="140">
        <v>44228</v>
      </c>
      <c r="H351" s="139" t="s">
        <v>412</v>
      </c>
      <c r="I351" s="139"/>
      <c r="J351" s="144">
        <v>0.42</v>
      </c>
      <c r="K351" s="139" t="s">
        <v>169</v>
      </c>
      <c r="L351" s="139" t="s">
        <v>408</v>
      </c>
      <c r="M351" s="139" t="s">
        <v>179</v>
      </c>
      <c r="N351" s="139" t="s">
        <v>407</v>
      </c>
      <c r="O351" s="161" t="s">
        <v>569</v>
      </c>
      <c r="P351" s="161"/>
      <c r="Q351" s="161"/>
    </row>
    <row r="352" spans="1:17" s="138" customFormat="1" ht="15" x14ac:dyDescent="0.25">
      <c r="A352" s="118" t="s">
        <v>551</v>
      </c>
      <c r="B352" s="171">
        <v>44481</v>
      </c>
      <c r="C352" s="140">
        <v>44489</v>
      </c>
      <c r="D352" s="139" t="s">
        <v>448</v>
      </c>
      <c r="E352" s="139" t="s">
        <v>264</v>
      </c>
      <c r="F352" s="140">
        <v>44536</v>
      </c>
      <c r="G352" s="140">
        <v>44228</v>
      </c>
      <c r="H352" s="139" t="s">
        <v>412</v>
      </c>
      <c r="I352" s="139"/>
      <c r="J352" s="144">
        <v>0.77</v>
      </c>
      <c r="K352" s="139" t="s">
        <v>169</v>
      </c>
      <c r="L352" s="139" t="s">
        <v>408</v>
      </c>
      <c r="M352" s="139" t="s">
        <v>179</v>
      </c>
      <c r="N352" s="139" t="s">
        <v>407</v>
      </c>
      <c r="O352" s="142">
        <v>31</v>
      </c>
      <c r="P352" s="161"/>
      <c r="Q352" s="161"/>
    </row>
    <row r="353" spans="1:17" s="138" customFormat="1" ht="15" x14ac:dyDescent="0.25">
      <c r="A353" s="161" t="s">
        <v>552</v>
      </c>
      <c r="B353" s="171">
        <v>44481</v>
      </c>
      <c r="C353" s="140">
        <v>44489</v>
      </c>
      <c r="D353" s="139" t="s">
        <v>449</v>
      </c>
      <c r="E353" s="139" t="s">
        <v>264</v>
      </c>
      <c r="F353" s="140">
        <v>44536</v>
      </c>
      <c r="G353" s="140">
        <v>44228</v>
      </c>
      <c r="H353" s="139" t="s">
        <v>412</v>
      </c>
      <c r="I353" s="139"/>
      <c r="J353" s="144">
        <v>0.76</v>
      </c>
      <c r="K353" s="139" t="s">
        <v>169</v>
      </c>
      <c r="L353" s="139" t="s">
        <v>408</v>
      </c>
      <c r="M353" s="139" t="s">
        <v>179</v>
      </c>
      <c r="N353" s="139" t="s">
        <v>407</v>
      </c>
      <c r="O353" s="142">
        <v>31</v>
      </c>
      <c r="P353" s="161"/>
      <c r="Q353" s="161"/>
    </row>
    <row r="354" spans="1:17" s="138" customFormat="1" ht="15" x14ac:dyDescent="0.25">
      <c r="A354" s="118" t="s">
        <v>553</v>
      </c>
      <c r="B354" s="171">
        <v>44481</v>
      </c>
      <c r="C354" s="140">
        <v>44489</v>
      </c>
      <c r="D354" s="139" t="s">
        <v>450</v>
      </c>
      <c r="E354" s="139" t="s">
        <v>264</v>
      </c>
      <c r="F354" s="140">
        <v>44536</v>
      </c>
      <c r="G354" s="140">
        <v>44228</v>
      </c>
      <c r="H354" s="139" t="s">
        <v>412</v>
      </c>
      <c r="I354" s="139"/>
      <c r="J354" s="144">
        <v>0.57999999999999996</v>
      </c>
      <c r="K354" s="139" t="s">
        <v>169</v>
      </c>
      <c r="L354" s="139" t="s">
        <v>408</v>
      </c>
      <c r="M354" s="139" t="s">
        <v>179</v>
      </c>
      <c r="N354" s="139" t="s">
        <v>407</v>
      </c>
      <c r="O354" s="161" t="s">
        <v>569</v>
      </c>
      <c r="P354" s="161"/>
      <c r="Q354" s="161"/>
    </row>
    <row r="355" spans="1:17" s="138" customFormat="1" ht="15" x14ac:dyDescent="0.25">
      <c r="A355" s="161" t="s">
        <v>554</v>
      </c>
      <c r="B355" s="171">
        <v>44481</v>
      </c>
      <c r="C355" s="140">
        <v>44489</v>
      </c>
      <c r="D355" s="139" t="s">
        <v>451</v>
      </c>
      <c r="E355" s="139" t="s">
        <v>264</v>
      </c>
      <c r="F355" s="140">
        <v>44536</v>
      </c>
      <c r="G355" s="140">
        <v>44228</v>
      </c>
      <c r="H355" s="139" t="s">
        <v>412</v>
      </c>
      <c r="I355" s="139"/>
      <c r="J355" s="144">
        <v>0.96</v>
      </c>
      <c r="K355" s="139" t="s">
        <v>169</v>
      </c>
      <c r="L355" s="139" t="s">
        <v>408</v>
      </c>
      <c r="M355" s="139" t="s">
        <v>179</v>
      </c>
      <c r="N355" s="139" t="s">
        <v>407</v>
      </c>
      <c r="O355" s="142">
        <v>31</v>
      </c>
      <c r="P355" s="161"/>
      <c r="Q355" s="161"/>
    </row>
    <row r="356" spans="1:17" s="138" customFormat="1" ht="15" x14ac:dyDescent="0.25">
      <c r="A356" s="161" t="s">
        <v>561</v>
      </c>
      <c r="B356" s="171">
        <v>44481</v>
      </c>
      <c r="C356" s="140">
        <v>44489</v>
      </c>
      <c r="D356" s="139" t="s">
        <v>452</v>
      </c>
      <c r="E356" s="139" t="s">
        <v>264</v>
      </c>
      <c r="F356" s="140">
        <v>44536</v>
      </c>
      <c r="G356" s="140">
        <v>44228</v>
      </c>
      <c r="H356" s="139" t="s">
        <v>412</v>
      </c>
      <c r="I356" s="139"/>
      <c r="J356" s="144">
        <v>0.64</v>
      </c>
      <c r="K356" s="139" t="s">
        <v>169</v>
      </c>
      <c r="L356" s="139" t="s">
        <v>408</v>
      </c>
      <c r="M356" s="139" t="s">
        <v>179</v>
      </c>
      <c r="N356" s="139" t="s">
        <v>407</v>
      </c>
      <c r="O356" s="161" t="s">
        <v>569</v>
      </c>
      <c r="P356" s="161"/>
      <c r="Q356" s="161"/>
    </row>
    <row r="357" spans="1:17" s="138" customFormat="1" ht="15" x14ac:dyDescent="0.25">
      <c r="A357" s="118" t="s">
        <v>555</v>
      </c>
      <c r="B357" s="171">
        <v>44481</v>
      </c>
      <c r="C357" s="140">
        <v>44489</v>
      </c>
      <c r="D357" s="139" t="s">
        <v>453</v>
      </c>
      <c r="E357" s="139" t="s">
        <v>264</v>
      </c>
      <c r="F357" s="140">
        <v>44536</v>
      </c>
      <c r="G357" s="140">
        <v>44228</v>
      </c>
      <c r="H357" s="139" t="s">
        <v>412</v>
      </c>
      <c r="I357" s="139"/>
      <c r="J357" s="144">
        <v>0.39</v>
      </c>
      <c r="K357" s="139" t="s">
        <v>169</v>
      </c>
      <c r="L357" s="139" t="s">
        <v>408</v>
      </c>
      <c r="M357" s="139" t="s">
        <v>179</v>
      </c>
      <c r="N357" s="139" t="s">
        <v>407</v>
      </c>
      <c r="O357" s="161" t="s">
        <v>569</v>
      </c>
      <c r="P357" s="161"/>
      <c r="Q357" s="161"/>
    </row>
    <row r="358" spans="1:17" s="138" customFormat="1" ht="15" x14ac:dyDescent="0.25">
      <c r="A358" s="161" t="s">
        <v>556</v>
      </c>
      <c r="B358" s="171">
        <v>44481</v>
      </c>
      <c r="C358" s="140">
        <v>44489</v>
      </c>
      <c r="D358" s="139" t="s">
        <v>454</v>
      </c>
      <c r="E358" s="139" t="s">
        <v>264</v>
      </c>
      <c r="F358" s="140">
        <v>44536</v>
      </c>
      <c r="G358" s="140">
        <v>44228</v>
      </c>
      <c r="H358" s="139" t="s">
        <v>412</v>
      </c>
      <c r="I358" s="139"/>
      <c r="J358" s="144">
        <v>0.31</v>
      </c>
      <c r="K358" s="139" t="s">
        <v>169</v>
      </c>
      <c r="L358" s="139" t="s">
        <v>408</v>
      </c>
      <c r="M358" s="139" t="s">
        <v>179</v>
      </c>
      <c r="N358" s="139" t="s">
        <v>407</v>
      </c>
      <c r="O358" s="142">
        <v>31</v>
      </c>
      <c r="P358" s="161"/>
      <c r="Q358" s="161"/>
    </row>
    <row r="359" spans="1:17" s="138" customFormat="1" ht="15" x14ac:dyDescent="0.25">
      <c r="A359" s="161" t="s">
        <v>520</v>
      </c>
      <c r="B359" s="171">
        <v>44481</v>
      </c>
      <c r="C359" s="140">
        <v>44489</v>
      </c>
      <c r="D359" s="139" t="s">
        <v>455</v>
      </c>
      <c r="E359" s="139" t="s">
        <v>264</v>
      </c>
      <c r="F359" s="140">
        <v>44536</v>
      </c>
      <c r="G359" s="140">
        <v>44228</v>
      </c>
      <c r="H359" s="139" t="s">
        <v>412</v>
      </c>
      <c r="I359" s="139" t="s">
        <v>206</v>
      </c>
      <c r="J359" s="144">
        <v>0.05</v>
      </c>
      <c r="K359" s="139" t="s">
        <v>169</v>
      </c>
      <c r="L359" s="139" t="s">
        <v>408</v>
      </c>
      <c r="M359" s="139" t="s">
        <v>179</v>
      </c>
      <c r="N359" s="139" t="s">
        <v>407</v>
      </c>
      <c r="O359" s="142">
        <v>31</v>
      </c>
      <c r="P359" s="161"/>
      <c r="Q359" s="161"/>
    </row>
    <row r="360" spans="1:17" x14ac:dyDescent="0.2">
      <c r="P360" s="161"/>
      <c r="Q360" s="161"/>
    </row>
    <row r="361" spans="1:17" x14ac:dyDescent="0.2">
      <c r="A361" s="118" t="s">
        <v>548</v>
      </c>
      <c r="B361" s="162">
        <v>44460</v>
      </c>
      <c r="C361" s="162">
        <v>44489</v>
      </c>
      <c r="D361" s="161" t="s">
        <v>456</v>
      </c>
      <c r="E361" s="158" t="s">
        <v>264</v>
      </c>
      <c r="F361" s="155">
        <v>44599</v>
      </c>
      <c r="G361" s="155">
        <v>44599</v>
      </c>
      <c r="H361" s="158" t="s">
        <v>457</v>
      </c>
      <c r="I361" s="158"/>
      <c r="J361" s="163">
        <v>8.35</v>
      </c>
      <c r="K361" s="160" t="s">
        <v>458</v>
      </c>
      <c r="L361" s="160" t="s">
        <v>459</v>
      </c>
      <c r="M361" s="160" t="s">
        <v>304</v>
      </c>
      <c r="N361" s="160" t="s">
        <v>460</v>
      </c>
      <c r="O361" s="158">
        <v>30</v>
      </c>
      <c r="P361" s="161"/>
      <c r="Q361" s="161"/>
    </row>
    <row r="362" spans="1:17" x14ac:dyDescent="0.2">
      <c r="A362" s="118" t="s">
        <v>549</v>
      </c>
      <c r="B362" s="162">
        <v>44460</v>
      </c>
      <c r="C362" s="162">
        <v>44489</v>
      </c>
      <c r="D362" s="161" t="s">
        <v>461</v>
      </c>
      <c r="E362" s="158" t="s">
        <v>264</v>
      </c>
      <c r="F362" s="155">
        <v>44599</v>
      </c>
      <c r="G362" s="155">
        <v>44599</v>
      </c>
      <c r="H362" s="158" t="s">
        <v>457</v>
      </c>
      <c r="I362" s="158"/>
      <c r="J362" s="163">
        <v>5.9</v>
      </c>
      <c r="K362" s="160" t="s">
        <v>458</v>
      </c>
      <c r="L362" s="160" t="s">
        <v>459</v>
      </c>
      <c r="M362" s="160" t="s">
        <v>304</v>
      </c>
      <c r="N362" s="160" t="s">
        <v>460</v>
      </c>
      <c r="O362" s="158">
        <v>30</v>
      </c>
      <c r="P362" s="161"/>
      <c r="Q362" s="161"/>
    </row>
    <row r="363" spans="1:17" x14ac:dyDescent="0.2">
      <c r="A363" s="118" t="s">
        <v>550</v>
      </c>
      <c r="B363" s="162">
        <v>44460</v>
      </c>
      <c r="C363" s="162">
        <v>44489</v>
      </c>
      <c r="D363" s="161" t="s">
        <v>462</v>
      </c>
      <c r="E363" s="158" t="s">
        <v>264</v>
      </c>
      <c r="F363" s="155">
        <v>44599</v>
      </c>
      <c r="G363" s="155">
        <v>44599</v>
      </c>
      <c r="H363" s="158" t="s">
        <v>457</v>
      </c>
      <c r="I363" s="158"/>
      <c r="J363" s="161">
        <v>8.36</v>
      </c>
      <c r="K363" s="160" t="s">
        <v>458</v>
      </c>
      <c r="L363" s="160" t="s">
        <v>459</v>
      </c>
      <c r="M363" s="160" t="s">
        <v>304</v>
      </c>
      <c r="N363" s="160" t="s">
        <v>460</v>
      </c>
      <c r="O363" s="158">
        <v>30</v>
      </c>
      <c r="P363" s="161"/>
      <c r="Q363" s="161"/>
    </row>
    <row r="364" spans="1:17" x14ac:dyDescent="0.2">
      <c r="A364" s="118" t="s">
        <v>551</v>
      </c>
      <c r="B364" s="162">
        <v>44460</v>
      </c>
      <c r="C364" s="162">
        <v>44489</v>
      </c>
      <c r="D364" s="161" t="s">
        <v>463</v>
      </c>
      <c r="E364" s="158" t="s">
        <v>264</v>
      </c>
      <c r="F364" s="155">
        <v>44599</v>
      </c>
      <c r="G364" s="155">
        <v>44599</v>
      </c>
      <c r="H364" s="158" t="s">
        <v>457</v>
      </c>
      <c r="I364" s="158"/>
      <c r="J364" s="163">
        <v>7.81</v>
      </c>
      <c r="K364" s="160" t="s">
        <v>458</v>
      </c>
      <c r="L364" s="160" t="s">
        <v>459</v>
      </c>
      <c r="M364" s="160" t="s">
        <v>304</v>
      </c>
      <c r="N364" s="160" t="s">
        <v>460</v>
      </c>
      <c r="O364" s="158">
        <v>30</v>
      </c>
      <c r="P364" s="161"/>
      <c r="Q364" s="161"/>
    </row>
    <row r="365" spans="1:17" x14ac:dyDescent="0.2">
      <c r="A365" s="161" t="s">
        <v>552</v>
      </c>
      <c r="B365" s="162">
        <v>44460</v>
      </c>
      <c r="C365" s="162">
        <v>44489</v>
      </c>
      <c r="D365" s="161" t="s">
        <v>464</v>
      </c>
      <c r="E365" s="158" t="s">
        <v>264</v>
      </c>
      <c r="F365" s="155">
        <v>44599</v>
      </c>
      <c r="G365" s="155">
        <v>44599</v>
      </c>
      <c r="H365" s="158" t="s">
        <v>457</v>
      </c>
      <c r="I365" s="158"/>
      <c r="J365" s="163">
        <v>9.2100000000000009</v>
      </c>
      <c r="K365" s="160" t="s">
        <v>458</v>
      </c>
      <c r="L365" s="160" t="s">
        <v>459</v>
      </c>
      <c r="M365" s="160" t="s">
        <v>304</v>
      </c>
      <c r="N365" s="160" t="s">
        <v>460</v>
      </c>
      <c r="O365" s="158">
        <v>30</v>
      </c>
      <c r="P365" s="161"/>
      <c r="Q365" s="161"/>
    </row>
    <row r="366" spans="1:17" x14ac:dyDescent="0.2">
      <c r="A366" s="118" t="s">
        <v>553</v>
      </c>
      <c r="B366" s="162">
        <v>44460</v>
      </c>
      <c r="C366" s="162">
        <v>44489</v>
      </c>
      <c r="D366" s="161" t="s">
        <v>465</v>
      </c>
      <c r="E366" s="158" t="s">
        <v>264</v>
      </c>
      <c r="F366" s="155">
        <v>44602</v>
      </c>
      <c r="G366" s="155">
        <v>44602</v>
      </c>
      <c r="H366" s="158" t="s">
        <v>457</v>
      </c>
      <c r="I366" s="158"/>
      <c r="J366" s="163">
        <v>14.84</v>
      </c>
      <c r="K366" s="160" t="s">
        <v>458</v>
      </c>
      <c r="L366" s="160" t="s">
        <v>459</v>
      </c>
      <c r="M366" s="160" t="s">
        <v>304</v>
      </c>
      <c r="N366" s="160" t="s">
        <v>460</v>
      </c>
      <c r="O366" s="158">
        <v>30</v>
      </c>
      <c r="P366" s="161"/>
      <c r="Q366" s="161"/>
    </row>
    <row r="367" spans="1:17" x14ac:dyDescent="0.2">
      <c r="A367" s="161" t="s">
        <v>554</v>
      </c>
      <c r="B367" s="162">
        <v>44460</v>
      </c>
      <c r="C367" s="162">
        <v>44489</v>
      </c>
      <c r="D367" s="161" t="s">
        <v>466</v>
      </c>
      <c r="E367" s="158" t="s">
        <v>264</v>
      </c>
      <c r="F367" s="155">
        <v>44602</v>
      </c>
      <c r="G367" s="155">
        <v>44602</v>
      </c>
      <c r="H367" s="158" t="s">
        <v>457</v>
      </c>
      <c r="I367" s="158"/>
      <c r="J367" s="163">
        <v>13.66</v>
      </c>
      <c r="K367" s="160" t="s">
        <v>458</v>
      </c>
      <c r="L367" s="160" t="s">
        <v>459</v>
      </c>
      <c r="M367" s="160" t="s">
        <v>304</v>
      </c>
      <c r="N367" s="160" t="s">
        <v>460</v>
      </c>
      <c r="O367" s="158">
        <v>30</v>
      </c>
      <c r="P367" s="161"/>
      <c r="Q367" s="161"/>
    </row>
    <row r="368" spans="1:17" x14ac:dyDescent="0.2">
      <c r="A368" s="118" t="s">
        <v>555</v>
      </c>
      <c r="B368" s="162">
        <v>44460</v>
      </c>
      <c r="C368" s="162">
        <v>44489</v>
      </c>
      <c r="D368" s="161" t="s">
        <v>467</v>
      </c>
      <c r="E368" s="158" t="s">
        <v>264</v>
      </c>
      <c r="F368" s="155">
        <v>44599</v>
      </c>
      <c r="G368" s="155">
        <v>44599</v>
      </c>
      <c r="H368" s="158" t="s">
        <v>457</v>
      </c>
      <c r="I368" s="158"/>
      <c r="J368" s="163">
        <v>4.0199999999999996</v>
      </c>
      <c r="K368" s="160" t="s">
        <v>458</v>
      </c>
      <c r="L368" s="160" t="s">
        <v>459</v>
      </c>
      <c r="M368" s="160" t="s">
        <v>304</v>
      </c>
      <c r="N368" s="160" t="s">
        <v>460</v>
      </c>
      <c r="O368" s="158">
        <v>30</v>
      </c>
      <c r="P368" s="161"/>
      <c r="Q368" s="161"/>
    </row>
    <row r="369" spans="1:17" x14ac:dyDescent="0.2">
      <c r="A369" s="161" t="s">
        <v>556</v>
      </c>
      <c r="B369" s="162">
        <v>44460</v>
      </c>
      <c r="C369" s="162">
        <v>44489</v>
      </c>
      <c r="D369" s="161" t="s">
        <v>468</v>
      </c>
      <c r="E369" s="158" t="s">
        <v>264</v>
      </c>
      <c r="F369" s="155">
        <v>44599</v>
      </c>
      <c r="G369" s="155">
        <v>44599</v>
      </c>
      <c r="H369" s="158" t="s">
        <v>457</v>
      </c>
      <c r="I369" s="158"/>
      <c r="J369" s="163">
        <v>6.62</v>
      </c>
      <c r="K369" s="160" t="s">
        <v>458</v>
      </c>
      <c r="L369" s="160" t="s">
        <v>459</v>
      </c>
      <c r="M369" s="160" t="s">
        <v>304</v>
      </c>
      <c r="N369" s="160" t="s">
        <v>460</v>
      </c>
      <c r="O369" s="158">
        <v>30</v>
      </c>
      <c r="P369" s="161"/>
      <c r="Q369" s="161"/>
    </row>
    <row r="370" spans="1:17" x14ac:dyDescent="0.2">
      <c r="A370" s="161" t="s">
        <v>557</v>
      </c>
      <c r="B370" s="162">
        <v>44460</v>
      </c>
      <c r="C370" s="162">
        <v>44489</v>
      </c>
      <c r="D370" s="161" t="s">
        <v>469</v>
      </c>
      <c r="E370" s="158" t="s">
        <v>264</v>
      </c>
      <c r="F370" s="155">
        <v>44602</v>
      </c>
      <c r="G370" s="155">
        <v>44602</v>
      </c>
      <c r="H370" s="158" t="s">
        <v>457</v>
      </c>
      <c r="I370" s="158"/>
      <c r="J370" s="163">
        <v>6.88</v>
      </c>
      <c r="K370" s="160" t="s">
        <v>458</v>
      </c>
      <c r="L370" s="160" t="s">
        <v>459</v>
      </c>
      <c r="M370" s="160" t="s">
        <v>304</v>
      </c>
      <c r="N370" s="160" t="s">
        <v>460</v>
      </c>
      <c r="O370" s="158">
        <v>30</v>
      </c>
      <c r="P370" s="161"/>
      <c r="Q370" s="161"/>
    </row>
    <row r="371" spans="1:17" x14ac:dyDescent="0.2">
      <c r="A371" s="161" t="s">
        <v>558</v>
      </c>
      <c r="B371" s="162">
        <v>44460</v>
      </c>
      <c r="C371" s="162">
        <v>44489</v>
      </c>
      <c r="D371" s="161" t="s">
        <v>470</v>
      </c>
      <c r="E371" s="158" t="s">
        <v>264</v>
      </c>
      <c r="F371" s="155">
        <v>44602</v>
      </c>
      <c r="G371" s="155">
        <v>44602</v>
      </c>
      <c r="H371" s="158" t="s">
        <v>457</v>
      </c>
      <c r="I371" s="158"/>
      <c r="J371" s="163">
        <v>5.53</v>
      </c>
      <c r="K371" s="160" t="s">
        <v>458</v>
      </c>
      <c r="L371" s="160" t="s">
        <v>459</v>
      </c>
      <c r="M371" s="160" t="s">
        <v>304</v>
      </c>
      <c r="N371" s="160" t="s">
        <v>460</v>
      </c>
      <c r="O371" s="158">
        <v>30</v>
      </c>
      <c r="P371" s="161"/>
      <c r="Q371" s="161"/>
    </row>
    <row r="372" spans="1:17" x14ac:dyDescent="0.2">
      <c r="A372" s="161" t="s">
        <v>559</v>
      </c>
      <c r="B372" s="162">
        <v>44460</v>
      </c>
      <c r="C372" s="162">
        <v>44489</v>
      </c>
      <c r="D372" s="161" t="s">
        <v>471</v>
      </c>
      <c r="E372" s="158" t="s">
        <v>264</v>
      </c>
      <c r="F372" s="155">
        <v>44599</v>
      </c>
      <c r="G372" s="155">
        <v>44599</v>
      </c>
      <c r="H372" s="158" t="s">
        <v>457</v>
      </c>
      <c r="I372" s="158"/>
      <c r="J372" s="163">
        <v>6.69</v>
      </c>
      <c r="K372" s="160" t="s">
        <v>458</v>
      </c>
      <c r="L372" s="160" t="s">
        <v>459</v>
      </c>
      <c r="M372" s="160" t="s">
        <v>304</v>
      </c>
      <c r="N372" s="160" t="s">
        <v>460</v>
      </c>
      <c r="O372" s="158">
        <v>30</v>
      </c>
      <c r="P372" s="161"/>
      <c r="Q372" s="161"/>
    </row>
    <row r="373" spans="1:17" x14ac:dyDescent="0.2">
      <c r="A373" s="161" t="s">
        <v>520</v>
      </c>
      <c r="B373" s="162">
        <v>44460</v>
      </c>
      <c r="C373" s="162">
        <v>44489</v>
      </c>
      <c r="D373" s="161" t="s">
        <v>472</v>
      </c>
      <c r="E373" s="158" t="s">
        <v>264</v>
      </c>
      <c r="F373" s="155">
        <v>44602</v>
      </c>
      <c r="G373" s="155">
        <v>44602</v>
      </c>
      <c r="H373" s="158" t="s">
        <v>457</v>
      </c>
      <c r="I373" s="158" t="s">
        <v>204</v>
      </c>
      <c r="J373" s="163">
        <v>0.22</v>
      </c>
      <c r="K373" s="160" t="s">
        <v>458</v>
      </c>
      <c r="L373" s="160" t="s">
        <v>459</v>
      </c>
      <c r="M373" s="160" t="s">
        <v>304</v>
      </c>
      <c r="N373" s="160" t="s">
        <v>460</v>
      </c>
      <c r="O373" s="158">
        <v>30</v>
      </c>
      <c r="P373" s="161"/>
      <c r="Q373" s="161"/>
    </row>
    <row r="374" spans="1:17" x14ac:dyDescent="0.2">
      <c r="A374" s="118" t="s">
        <v>548</v>
      </c>
      <c r="B374" s="162">
        <v>44467</v>
      </c>
      <c r="C374" s="162">
        <v>44489</v>
      </c>
      <c r="D374" s="161" t="s">
        <v>473</v>
      </c>
      <c r="E374" s="158" t="s">
        <v>264</v>
      </c>
      <c r="F374" s="155">
        <v>44602</v>
      </c>
      <c r="G374" s="155">
        <v>44602</v>
      </c>
      <c r="H374" s="158" t="s">
        <v>457</v>
      </c>
      <c r="I374" s="158"/>
      <c r="J374" s="163">
        <v>5.39</v>
      </c>
      <c r="K374" s="160" t="s">
        <v>458</v>
      </c>
      <c r="L374" s="160" t="s">
        <v>459</v>
      </c>
      <c r="M374" s="160" t="s">
        <v>304</v>
      </c>
      <c r="N374" s="160" t="s">
        <v>460</v>
      </c>
      <c r="O374" s="158">
        <v>31</v>
      </c>
      <c r="P374" s="161"/>
      <c r="Q374" s="161"/>
    </row>
    <row r="375" spans="1:17" x14ac:dyDescent="0.2">
      <c r="A375" s="161" t="s">
        <v>557</v>
      </c>
      <c r="B375" s="162">
        <v>44467</v>
      </c>
      <c r="C375" s="162">
        <v>44489</v>
      </c>
      <c r="D375" s="161" t="s">
        <v>474</v>
      </c>
      <c r="E375" s="158" t="s">
        <v>264</v>
      </c>
      <c r="F375" s="155">
        <v>44602</v>
      </c>
      <c r="G375" s="155">
        <v>44602</v>
      </c>
      <c r="H375" s="158" t="s">
        <v>457</v>
      </c>
      <c r="I375" s="158"/>
      <c r="J375" s="163">
        <v>5.93</v>
      </c>
      <c r="K375" s="160" t="s">
        <v>458</v>
      </c>
      <c r="L375" s="160" t="s">
        <v>459</v>
      </c>
      <c r="M375" s="160" t="s">
        <v>304</v>
      </c>
      <c r="N375" s="160" t="s">
        <v>460</v>
      </c>
      <c r="O375" s="158">
        <v>31</v>
      </c>
      <c r="P375" s="161"/>
      <c r="Q375" s="161"/>
    </row>
    <row r="376" spans="1:17" x14ac:dyDescent="0.2">
      <c r="A376" s="161" t="s">
        <v>558</v>
      </c>
      <c r="B376" s="162">
        <v>44467</v>
      </c>
      <c r="C376" s="162">
        <v>44489</v>
      </c>
      <c r="D376" s="161" t="s">
        <v>475</v>
      </c>
      <c r="E376" s="158" t="s">
        <v>264</v>
      </c>
      <c r="F376" s="155">
        <v>44602</v>
      </c>
      <c r="G376" s="155">
        <v>44602</v>
      </c>
      <c r="H376" s="158" t="s">
        <v>457</v>
      </c>
      <c r="I376" s="158"/>
      <c r="J376" s="163">
        <v>5.62</v>
      </c>
      <c r="K376" s="160" t="s">
        <v>458</v>
      </c>
      <c r="L376" s="160" t="s">
        <v>459</v>
      </c>
      <c r="M376" s="160" t="s">
        <v>304</v>
      </c>
      <c r="N376" s="160" t="s">
        <v>460</v>
      </c>
      <c r="O376" s="158">
        <v>31</v>
      </c>
      <c r="P376" s="161"/>
      <c r="Q376" s="161"/>
    </row>
    <row r="377" spans="1:17" x14ac:dyDescent="0.2">
      <c r="A377" s="161" t="s">
        <v>559</v>
      </c>
      <c r="B377" s="162">
        <v>44467</v>
      </c>
      <c r="C377" s="162">
        <v>44489</v>
      </c>
      <c r="D377" s="161" t="s">
        <v>476</v>
      </c>
      <c r="E377" s="158" t="s">
        <v>264</v>
      </c>
      <c r="F377" s="155">
        <v>44602</v>
      </c>
      <c r="G377" s="155">
        <v>44602</v>
      </c>
      <c r="H377" s="158" t="s">
        <v>457</v>
      </c>
      <c r="I377" s="158"/>
      <c r="J377" s="163">
        <v>4.45</v>
      </c>
      <c r="K377" s="160" t="s">
        <v>458</v>
      </c>
      <c r="L377" s="160" t="s">
        <v>459</v>
      </c>
      <c r="M377" s="160" t="s">
        <v>304</v>
      </c>
      <c r="N377" s="160" t="s">
        <v>460</v>
      </c>
      <c r="O377" s="158">
        <v>31</v>
      </c>
      <c r="P377" s="161"/>
      <c r="Q377" s="161"/>
    </row>
    <row r="378" spans="1:17" x14ac:dyDescent="0.2">
      <c r="A378" s="118" t="s">
        <v>549</v>
      </c>
      <c r="B378" s="162">
        <v>44467</v>
      </c>
      <c r="C378" s="162">
        <v>44489</v>
      </c>
      <c r="D378" s="161" t="s">
        <v>477</v>
      </c>
      <c r="E378" s="158" t="s">
        <v>264</v>
      </c>
      <c r="F378" s="155">
        <v>44602</v>
      </c>
      <c r="G378" s="155">
        <v>44602</v>
      </c>
      <c r="H378" s="158" t="s">
        <v>457</v>
      </c>
      <c r="I378" s="158"/>
      <c r="J378" s="163">
        <v>4.49</v>
      </c>
      <c r="K378" s="160" t="s">
        <v>458</v>
      </c>
      <c r="L378" s="160" t="s">
        <v>459</v>
      </c>
      <c r="M378" s="160" t="s">
        <v>304</v>
      </c>
      <c r="N378" s="160" t="s">
        <v>460</v>
      </c>
      <c r="O378" s="158">
        <v>31</v>
      </c>
      <c r="P378" s="161"/>
      <c r="Q378" s="161"/>
    </row>
    <row r="379" spans="1:17" x14ac:dyDescent="0.2">
      <c r="A379" s="118" t="s">
        <v>550</v>
      </c>
      <c r="B379" s="162">
        <v>44467</v>
      </c>
      <c r="C379" s="162">
        <v>44489</v>
      </c>
      <c r="D379" s="161" t="s">
        <v>478</v>
      </c>
      <c r="E379" s="158" t="s">
        <v>264</v>
      </c>
      <c r="F379" s="155">
        <v>44602</v>
      </c>
      <c r="G379" s="155">
        <v>44602</v>
      </c>
      <c r="H379" s="158" t="s">
        <v>457</v>
      </c>
      <c r="I379" s="158"/>
      <c r="J379" s="163">
        <v>5.1100000000000003</v>
      </c>
      <c r="K379" s="160" t="s">
        <v>458</v>
      </c>
      <c r="L379" s="160" t="s">
        <v>459</v>
      </c>
      <c r="M379" s="160" t="s">
        <v>304</v>
      </c>
      <c r="N379" s="160" t="s">
        <v>460</v>
      </c>
      <c r="O379" s="158">
        <v>31</v>
      </c>
      <c r="P379" s="161"/>
      <c r="Q379" s="161"/>
    </row>
    <row r="380" spans="1:17" x14ac:dyDescent="0.2">
      <c r="A380" s="118" t="s">
        <v>551</v>
      </c>
      <c r="B380" s="162">
        <v>44467</v>
      </c>
      <c r="C380" s="162">
        <v>44489</v>
      </c>
      <c r="D380" s="161" t="s">
        <v>479</v>
      </c>
      <c r="E380" s="158" t="s">
        <v>264</v>
      </c>
      <c r="F380" s="155">
        <v>44599</v>
      </c>
      <c r="G380" s="155">
        <v>44599</v>
      </c>
      <c r="H380" s="158" t="s">
        <v>457</v>
      </c>
      <c r="I380" s="158"/>
      <c r="J380" s="163">
        <v>3.92</v>
      </c>
      <c r="K380" s="160" t="s">
        <v>458</v>
      </c>
      <c r="L380" s="160" t="s">
        <v>459</v>
      </c>
      <c r="M380" s="160" t="s">
        <v>304</v>
      </c>
      <c r="N380" s="160" t="s">
        <v>460</v>
      </c>
      <c r="O380" s="158">
        <v>31</v>
      </c>
      <c r="P380" s="161"/>
      <c r="Q380" s="161"/>
    </row>
    <row r="381" spans="1:17" x14ac:dyDescent="0.2">
      <c r="A381" s="161" t="s">
        <v>552</v>
      </c>
      <c r="B381" s="162">
        <v>44467</v>
      </c>
      <c r="C381" s="162">
        <v>44489</v>
      </c>
      <c r="D381" s="161" t="s">
        <v>480</v>
      </c>
      <c r="E381" s="158" t="s">
        <v>264</v>
      </c>
      <c r="F381" s="155">
        <v>44602</v>
      </c>
      <c r="G381" s="155">
        <v>44602</v>
      </c>
      <c r="H381" s="158" t="s">
        <v>457</v>
      </c>
      <c r="I381" s="158"/>
      <c r="J381" s="163">
        <v>4.5199999999999996</v>
      </c>
      <c r="K381" s="160" t="s">
        <v>458</v>
      </c>
      <c r="L381" s="160" t="s">
        <v>459</v>
      </c>
      <c r="M381" s="160" t="s">
        <v>304</v>
      </c>
      <c r="N381" s="160" t="s">
        <v>460</v>
      </c>
      <c r="O381" s="158">
        <v>31</v>
      </c>
      <c r="P381" s="161"/>
      <c r="Q381" s="161"/>
    </row>
    <row r="382" spans="1:17" x14ac:dyDescent="0.2">
      <c r="A382" s="118" t="s">
        <v>553</v>
      </c>
      <c r="B382" s="162">
        <v>44467</v>
      </c>
      <c r="C382" s="162">
        <v>44489</v>
      </c>
      <c r="D382" s="161" t="s">
        <v>481</v>
      </c>
      <c r="E382" s="158" t="s">
        <v>264</v>
      </c>
      <c r="F382" s="155">
        <v>44602</v>
      </c>
      <c r="G382" s="155">
        <v>44602</v>
      </c>
      <c r="H382" s="158" t="s">
        <v>457</v>
      </c>
      <c r="I382" s="158"/>
      <c r="J382" s="163">
        <v>9.6</v>
      </c>
      <c r="K382" s="160" t="s">
        <v>458</v>
      </c>
      <c r="L382" s="160" t="s">
        <v>459</v>
      </c>
      <c r="M382" s="160" t="s">
        <v>304</v>
      </c>
      <c r="N382" s="160" t="s">
        <v>460</v>
      </c>
      <c r="O382" s="158">
        <v>31</v>
      </c>
      <c r="P382" s="161"/>
      <c r="Q382" s="161"/>
    </row>
    <row r="383" spans="1:17" x14ac:dyDescent="0.2">
      <c r="A383" s="161" t="s">
        <v>554</v>
      </c>
      <c r="B383" s="162">
        <v>44467</v>
      </c>
      <c r="C383" s="162">
        <v>44489</v>
      </c>
      <c r="D383" s="161" t="s">
        <v>482</v>
      </c>
      <c r="E383" s="158" t="s">
        <v>264</v>
      </c>
      <c r="F383" s="155">
        <v>44512</v>
      </c>
      <c r="G383" s="155">
        <v>44512</v>
      </c>
      <c r="H383" s="158" t="s">
        <v>457</v>
      </c>
      <c r="I383" s="158"/>
      <c r="J383" s="163">
        <v>8.99</v>
      </c>
      <c r="K383" s="160" t="s">
        <v>458</v>
      </c>
      <c r="L383" s="160" t="s">
        <v>459</v>
      </c>
      <c r="M383" s="160" t="s">
        <v>304</v>
      </c>
      <c r="N383" s="160" t="s">
        <v>460</v>
      </c>
      <c r="O383" s="158">
        <v>31</v>
      </c>
      <c r="P383" s="161"/>
      <c r="Q383" s="161"/>
    </row>
    <row r="384" spans="1:17" x14ac:dyDescent="0.2">
      <c r="A384" s="118" t="s">
        <v>555</v>
      </c>
      <c r="B384" s="162">
        <v>44467</v>
      </c>
      <c r="C384" s="162">
        <v>44489</v>
      </c>
      <c r="D384" s="161" t="s">
        <v>483</v>
      </c>
      <c r="E384" s="158" t="s">
        <v>264</v>
      </c>
      <c r="F384" s="155">
        <v>44599</v>
      </c>
      <c r="G384" s="155">
        <v>44599</v>
      </c>
      <c r="H384" s="158" t="s">
        <v>457</v>
      </c>
      <c r="I384" s="158"/>
      <c r="J384" s="163">
        <v>3.96</v>
      </c>
      <c r="K384" s="160" t="s">
        <v>458</v>
      </c>
      <c r="L384" s="160" t="s">
        <v>459</v>
      </c>
      <c r="M384" s="160" t="s">
        <v>304</v>
      </c>
      <c r="N384" s="160" t="s">
        <v>460</v>
      </c>
      <c r="O384" s="158">
        <v>31</v>
      </c>
      <c r="P384" s="161"/>
      <c r="Q384" s="161"/>
    </row>
    <row r="385" spans="1:17" x14ac:dyDescent="0.2">
      <c r="A385" s="118" t="s">
        <v>560</v>
      </c>
      <c r="B385" s="162">
        <v>44467</v>
      </c>
      <c r="C385" s="162">
        <v>44489</v>
      </c>
      <c r="D385" s="161" t="s">
        <v>484</v>
      </c>
      <c r="E385" s="158" t="s">
        <v>264</v>
      </c>
      <c r="F385" s="155">
        <v>44599</v>
      </c>
      <c r="G385" s="155">
        <v>44599</v>
      </c>
      <c r="H385" s="158" t="s">
        <v>457</v>
      </c>
      <c r="I385" s="158"/>
      <c r="J385" s="163">
        <v>4.34</v>
      </c>
      <c r="K385" s="160" t="s">
        <v>458</v>
      </c>
      <c r="L385" s="160" t="s">
        <v>459</v>
      </c>
      <c r="M385" s="160" t="s">
        <v>304</v>
      </c>
      <c r="N385" s="160" t="s">
        <v>460</v>
      </c>
      <c r="O385" s="158">
        <v>31</v>
      </c>
      <c r="P385" s="161"/>
      <c r="Q385" s="161"/>
    </row>
    <row r="386" spans="1:17" x14ac:dyDescent="0.2">
      <c r="A386" s="161" t="s">
        <v>556</v>
      </c>
      <c r="B386" s="162">
        <v>44467</v>
      </c>
      <c r="C386" s="162">
        <v>44489</v>
      </c>
      <c r="D386" s="161" t="s">
        <v>485</v>
      </c>
      <c r="E386" s="158" t="s">
        <v>264</v>
      </c>
      <c r="F386" s="155">
        <v>44599</v>
      </c>
      <c r="G386" s="155">
        <v>44599</v>
      </c>
      <c r="H386" s="158" t="s">
        <v>457</v>
      </c>
      <c r="I386" s="158"/>
      <c r="J386" s="163">
        <v>5.67</v>
      </c>
      <c r="K386" s="160" t="s">
        <v>458</v>
      </c>
      <c r="L386" s="160" t="s">
        <v>459</v>
      </c>
      <c r="M386" s="160" t="s">
        <v>304</v>
      </c>
      <c r="N386" s="160" t="s">
        <v>460</v>
      </c>
      <c r="O386" s="158">
        <v>31</v>
      </c>
      <c r="P386" s="161"/>
      <c r="Q386" s="161"/>
    </row>
    <row r="387" spans="1:17" x14ac:dyDescent="0.2">
      <c r="A387" s="161" t="s">
        <v>520</v>
      </c>
      <c r="B387" s="162">
        <v>44467</v>
      </c>
      <c r="C387" s="162">
        <v>44489</v>
      </c>
      <c r="D387" s="161" t="s">
        <v>486</v>
      </c>
      <c r="E387" s="158" t="s">
        <v>264</v>
      </c>
      <c r="F387" s="155">
        <v>44599</v>
      </c>
      <c r="G387" s="155">
        <v>44599</v>
      </c>
      <c r="H387" s="158" t="s">
        <v>457</v>
      </c>
      <c r="I387" s="158" t="s">
        <v>204</v>
      </c>
      <c r="J387" s="163">
        <v>0.18</v>
      </c>
      <c r="K387" s="160" t="s">
        <v>458</v>
      </c>
      <c r="L387" s="160" t="s">
        <v>459</v>
      </c>
      <c r="M387" s="160" t="s">
        <v>304</v>
      </c>
      <c r="N387" s="160" t="s">
        <v>460</v>
      </c>
      <c r="O387" s="158">
        <v>31</v>
      </c>
      <c r="P387" s="161"/>
      <c r="Q387" s="161"/>
    </row>
    <row r="388" spans="1:17" x14ac:dyDescent="0.2">
      <c r="A388" s="118" t="s">
        <v>548</v>
      </c>
      <c r="B388" s="162">
        <v>44481</v>
      </c>
      <c r="C388" s="162">
        <v>44489</v>
      </c>
      <c r="D388" s="161" t="s">
        <v>487</v>
      </c>
      <c r="E388" s="158" t="s">
        <v>264</v>
      </c>
      <c r="F388" s="155">
        <v>44599</v>
      </c>
      <c r="G388" s="155">
        <v>44599</v>
      </c>
      <c r="H388" s="158" t="s">
        <v>457</v>
      </c>
      <c r="I388" s="158"/>
      <c r="J388" s="163">
        <v>4.53</v>
      </c>
      <c r="K388" s="160" t="s">
        <v>458</v>
      </c>
      <c r="L388" s="160" t="s">
        <v>459</v>
      </c>
      <c r="M388" s="160" t="s">
        <v>304</v>
      </c>
      <c r="N388" s="160" t="s">
        <v>460</v>
      </c>
      <c r="O388" s="158">
        <v>31</v>
      </c>
      <c r="P388" s="161"/>
      <c r="Q388" s="161"/>
    </row>
    <row r="389" spans="1:17" x14ac:dyDescent="0.2">
      <c r="A389" s="161" t="s">
        <v>557</v>
      </c>
      <c r="B389" s="162">
        <v>44481</v>
      </c>
      <c r="C389" s="162">
        <v>44489</v>
      </c>
      <c r="D389" s="161" t="s">
        <v>488</v>
      </c>
      <c r="E389" s="158" t="s">
        <v>264</v>
      </c>
      <c r="F389" s="155">
        <v>44599</v>
      </c>
      <c r="G389" s="155">
        <v>44599</v>
      </c>
      <c r="H389" s="158" t="s">
        <v>457</v>
      </c>
      <c r="I389" s="158"/>
      <c r="J389" s="163">
        <v>5.65</v>
      </c>
      <c r="K389" s="160" t="s">
        <v>458</v>
      </c>
      <c r="L389" s="160" t="s">
        <v>459</v>
      </c>
      <c r="M389" s="160" t="s">
        <v>304</v>
      </c>
      <c r="N389" s="160" t="s">
        <v>460</v>
      </c>
      <c r="O389" s="158">
        <v>31</v>
      </c>
      <c r="P389" s="161"/>
      <c r="Q389" s="161"/>
    </row>
    <row r="390" spans="1:17" x14ac:dyDescent="0.2">
      <c r="A390" s="161" t="s">
        <v>558</v>
      </c>
      <c r="B390" s="162">
        <v>44481</v>
      </c>
      <c r="C390" s="162">
        <v>44489</v>
      </c>
      <c r="D390" s="161" t="s">
        <v>489</v>
      </c>
      <c r="E390" s="158" t="s">
        <v>264</v>
      </c>
      <c r="F390" s="155">
        <v>44599</v>
      </c>
      <c r="G390" s="155">
        <v>44599</v>
      </c>
      <c r="H390" s="158" t="s">
        <v>457</v>
      </c>
      <c r="I390" s="158"/>
      <c r="J390" s="163">
        <v>4.68</v>
      </c>
      <c r="K390" s="160" t="s">
        <v>458</v>
      </c>
      <c r="L390" s="160" t="s">
        <v>459</v>
      </c>
      <c r="M390" s="160" t="s">
        <v>304</v>
      </c>
      <c r="N390" s="160" t="s">
        <v>460</v>
      </c>
      <c r="O390" s="158">
        <v>31</v>
      </c>
      <c r="P390" s="161"/>
      <c r="Q390" s="161"/>
    </row>
    <row r="391" spans="1:17" x14ac:dyDescent="0.2">
      <c r="A391" s="161" t="s">
        <v>559</v>
      </c>
      <c r="B391" s="162">
        <v>44481</v>
      </c>
      <c r="C391" s="162">
        <v>44489</v>
      </c>
      <c r="D391" s="161" t="s">
        <v>490</v>
      </c>
      <c r="E391" s="158" t="s">
        <v>264</v>
      </c>
      <c r="F391" s="155">
        <v>44599</v>
      </c>
      <c r="G391" s="155">
        <v>44599</v>
      </c>
      <c r="H391" s="158" t="s">
        <v>457</v>
      </c>
      <c r="I391" s="158"/>
      <c r="J391" s="163">
        <v>4.09</v>
      </c>
      <c r="K391" s="160" t="s">
        <v>458</v>
      </c>
      <c r="L391" s="160" t="s">
        <v>459</v>
      </c>
      <c r="M391" s="160" t="s">
        <v>304</v>
      </c>
      <c r="N391" s="160" t="s">
        <v>460</v>
      </c>
      <c r="O391" s="158">
        <v>31</v>
      </c>
      <c r="P391" s="161"/>
      <c r="Q391" s="161"/>
    </row>
    <row r="392" spans="1:17" x14ac:dyDescent="0.2">
      <c r="A392" s="118" t="s">
        <v>549</v>
      </c>
      <c r="B392" s="162">
        <v>44481</v>
      </c>
      <c r="C392" s="162">
        <v>44489</v>
      </c>
      <c r="D392" s="161" t="s">
        <v>491</v>
      </c>
      <c r="E392" s="158" t="s">
        <v>264</v>
      </c>
      <c r="F392" s="155">
        <v>44599</v>
      </c>
      <c r="G392" s="155">
        <v>44599</v>
      </c>
      <c r="H392" s="158" t="s">
        <v>457</v>
      </c>
      <c r="I392" s="158"/>
      <c r="J392" s="163">
        <v>4.01</v>
      </c>
      <c r="K392" s="160" t="s">
        <v>458</v>
      </c>
      <c r="L392" s="160" t="s">
        <v>459</v>
      </c>
      <c r="M392" s="160" t="s">
        <v>304</v>
      </c>
      <c r="N392" s="160" t="s">
        <v>460</v>
      </c>
      <c r="O392" s="158">
        <v>31</v>
      </c>
      <c r="P392" s="161"/>
      <c r="Q392" s="161"/>
    </row>
    <row r="393" spans="1:17" x14ac:dyDescent="0.2">
      <c r="A393" s="118" t="s">
        <v>550</v>
      </c>
      <c r="B393" s="162">
        <v>44481</v>
      </c>
      <c r="C393" s="162">
        <v>44489</v>
      </c>
      <c r="D393" s="161" t="s">
        <v>492</v>
      </c>
      <c r="E393" s="158" t="s">
        <v>264</v>
      </c>
      <c r="F393" s="155">
        <v>44599</v>
      </c>
      <c r="G393" s="155">
        <v>44599</v>
      </c>
      <c r="H393" s="158" t="s">
        <v>457</v>
      </c>
      <c r="I393" s="158"/>
      <c r="J393" s="163">
        <v>4.01</v>
      </c>
      <c r="K393" s="160" t="s">
        <v>458</v>
      </c>
      <c r="L393" s="160" t="s">
        <v>459</v>
      </c>
      <c r="M393" s="160" t="s">
        <v>304</v>
      </c>
      <c r="N393" s="160" t="s">
        <v>460</v>
      </c>
      <c r="O393" s="158">
        <v>31</v>
      </c>
      <c r="P393" s="161"/>
      <c r="Q393" s="161"/>
    </row>
    <row r="394" spans="1:17" x14ac:dyDescent="0.2">
      <c r="A394" s="118" t="s">
        <v>551</v>
      </c>
      <c r="B394" s="162">
        <v>44481</v>
      </c>
      <c r="C394" s="162">
        <v>44489</v>
      </c>
      <c r="D394" s="161" t="s">
        <v>493</v>
      </c>
      <c r="E394" s="158" t="s">
        <v>264</v>
      </c>
      <c r="F394" s="155">
        <v>44599</v>
      </c>
      <c r="G394" s="155">
        <v>44599</v>
      </c>
      <c r="H394" s="158" t="s">
        <v>457</v>
      </c>
      <c r="I394" s="158"/>
      <c r="J394" s="163">
        <v>4.32</v>
      </c>
      <c r="K394" s="160" t="s">
        <v>458</v>
      </c>
      <c r="L394" s="160" t="s">
        <v>459</v>
      </c>
      <c r="M394" s="160" t="s">
        <v>304</v>
      </c>
      <c r="N394" s="160" t="s">
        <v>460</v>
      </c>
      <c r="O394" s="158">
        <v>31</v>
      </c>
      <c r="P394" s="161"/>
      <c r="Q394" s="161"/>
    </row>
    <row r="395" spans="1:17" x14ac:dyDescent="0.2">
      <c r="A395" s="161" t="s">
        <v>552</v>
      </c>
      <c r="B395" s="162">
        <v>44481</v>
      </c>
      <c r="C395" s="162">
        <v>44489</v>
      </c>
      <c r="D395" s="161" t="s">
        <v>494</v>
      </c>
      <c r="E395" s="158" t="s">
        <v>264</v>
      </c>
      <c r="F395" s="155">
        <v>44599</v>
      </c>
      <c r="G395" s="155">
        <v>44599</v>
      </c>
      <c r="H395" s="158" t="s">
        <v>457</v>
      </c>
      <c r="I395" s="158"/>
      <c r="J395" s="163">
        <v>4.0599999999999996</v>
      </c>
      <c r="K395" s="160" t="s">
        <v>458</v>
      </c>
      <c r="L395" s="160" t="s">
        <v>459</v>
      </c>
      <c r="M395" s="160" t="s">
        <v>304</v>
      </c>
      <c r="N395" s="160" t="s">
        <v>460</v>
      </c>
      <c r="O395" s="158">
        <v>31</v>
      </c>
      <c r="P395" s="161"/>
      <c r="Q395" s="161"/>
    </row>
    <row r="396" spans="1:17" x14ac:dyDescent="0.2">
      <c r="A396" s="118" t="s">
        <v>553</v>
      </c>
      <c r="B396" s="162">
        <v>44481</v>
      </c>
      <c r="C396" s="162">
        <v>44489</v>
      </c>
      <c r="D396" s="161" t="s">
        <v>495</v>
      </c>
      <c r="E396" s="158" t="s">
        <v>264</v>
      </c>
      <c r="F396" s="155">
        <v>44599</v>
      </c>
      <c r="G396" s="155">
        <v>44599</v>
      </c>
      <c r="H396" s="158" t="s">
        <v>457</v>
      </c>
      <c r="I396" s="158"/>
      <c r="J396" s="163">
        <v>9.09</v>
      </c>
      <c r="K396" s="160" t="s">
        <v>458</v>
      </c>
      <c r="L396" s="160" t="s">
        <v>459</v>
      </c>
      <c r="M396" s="160" t="s">
        <v>304</v>
      </c>
      <c r="N396" s="160" t="s">
        <v>460</v>
      </c>
      <c r="O396" s="158">
        <v>31</v>
      </c>
      <c r="P396" s="161"/>
      <c r="Q396" s="161"/>
    </row>
    <row r="397" spans="1:17" x14ac:dyDescent="0.2">
      <c r="A397" s="161" t="s">
        <v>554</v>
      </c>
      <c r="B397" s="162">
        <v>44481</v>
      </c>
      <c r="C397" s="162">
        <v>44489</v>
      </c>
      <c r="D397" s="161" t="s">
        <v>496</v>
      </c>
      <c r="E397" s="158" t="s">
        <v>264</v>
      </c>
      <c r="F397" s="155">
        <v>44599</v>
      </c>
      <c r="G397" s="155">
        <v>44599</v>
      </c>
      <c r="H397" s="158" t="s">
        <v>457</v>
      </c>
      <c r="I397" s="158"/>
      <c r="J397" s="161">
        <v>8.73</v>
      </c>
      <c r="K397" s="160" t="s">
        <v>458</v>
      </c>
      <c r="L397" s="160" t="s">
        <v>459</v>
      </c>
      <c r="M397" s="160" t="s">
        <v>304</v>
      </c>
      <c r="N397" s="160" t="s">
        <v>460</v>
      </c>
      <c r="O397" s="158">
        <v>31</v>
      </c>
      <c r="P397" s="161"/>
      <c r="Q397" s="161"/>
    </row>
    <row r="398" spans="1:17" x14ac:dyDescent="0.2">
      <c r="A398" s="161" t="s">
        <v>561</v>
      </c>
      <c r="B398" s="162">
        <v>44481</v>
      </c>
      <c r="C398" s="162">
        <v>44489</v>
      </c>
      <c r="D398" s="161" t="s">
        <v>497</v>
      </c>
      <c r="E398" s="158" t="s">
        <v>264</v>
      </c>
      <c r="F398" s="155">
        <v>44599</v>
      </c>
      <c r="G398" s="155">
        <v>44599</v>
      </c>
      <c r="H398" s="158" t="s">
        <v>457</v>
      </c>
      <c r="I398" s="158"/>
      <c r="J398" s="163">
        <v>8.59</v>
      </c>
      <c r="K398" s="160" t="s">
        <v>458</v>
      </c>
      <c r="L398" s="160" t="s">
        <v>459</v>
      </c>
      <c r="M398" s="160" t="s">
        <v>304</v>
      </c>
      <c r="N398" s="160" t="s">
        <v>460</v>
      </c>
      <c r="O398" s="158">
        <v>31</v>
      </c>
      <c r="P398" s="161"/>
      <c r="Q398" s="161"/>
    </row>
    <row r="399" spans="1:17" x14ac:dyDescent="0.2">
      <c r="A399" s="118" t="s">
        <v>555</v>
      </c>
      <c r="B399" s="162">
        <v>44481</v>
      </c>
      <c r="C399" s="162">
        <v>44489</v>
      </c>
      <c r="D399" s="161" t="s">
        <v>498</v>
      </c>
      <c r="E399" s="158" t="s">
        <v>264</v>
      </c>
      <c r="F399" s="155">
        <v>44599</v>
      </c>
      <c r="G399" s="155">
        <v>44599</v>
      </c>
      <c r="H399" s="158" t="s">
        <v>457</v>
      </c>
      <c r="I399" s="158"/>
      <c r="J399" s="163">
        <v>4.09</v>
      </c>
      <c r="K399" s="160" t="s">
        <v>458</v>
      </c>
      <c r="L399" s="160" t="s">
        <v>459</v>
      </c>
      <c r="M399" s="160" t="s">
        <v>304</v>
      </c>
      <c r="N399" s="160" t="s">
        <v>460</v>
      </c>
      <c r="O399" s="158">
        <v>31</v>
      </c>
      <c r="P399" s="161"/>
      <c r="Q399" s="161"/>
    </row>
    <row r="400" spans="1:17" x14ac:dyDescent="0.2">
      <c r="A400" s="161" t="s">
        <v>556</v>
      </c>
      <c r="B400" s="162">
        <v>44481</v>
      </c>
      <c r="C400" s="162">
        <v>44489</v>
      </c>
      <c r="D400" s="161" t="s">
        <v>499</v>
      </c>
      <c r="E400" s="158" t="s">
        <v>264</v>
      </c>
      <c r="F400" s="155">
        <v>44599</v>
      </c>
      <c r="G400" s="155">
        <v>44599</v>
      </c>
      <c r="H400" s="158" t="s">
        <v>457</v>
      </c>
      <c r="I400" s="158"/>
      <c r="J400" s="163">
        <v>5.53</v>
      </c>
      <c r="K400" s="160" t="s">
        <v>458</v>
      </c>
      <c r="L400" s="160" t="s">
        <v>459</v>
      </c>
      <c r="M400" s="160" t="s">
        <v>304</v>
      </c>
      <c r="N400" s="160" t="s">
        <v>460</v>
      </c>
      <c r="O400" s="158">
        <v>31</v>
      </c>
      <c r="P400" s="161"/>
      <c r="Q400" s="161"/>
    </row>
    <row r="401" spans="1:17" x14ac:dyDescent="0.2">
      <c r="A401" s="161" t="s">
        <v>520</v>
      </c>
      <c r="B401" s="162">
        <v>44481</v>
      </c>
      <c r="C401" s="162">
        <v>44489</v>
      </c>
      <c r="D401" s="161" t="s">
        <v>500</v>
      </c>
      <c r="E401" s="158" t="s">
        <v>264</v>
      </c>
      <c r="F401" s="155">
        <v>44599</v>
      </c>
      <c r="G401" s="155">
        <v>44599</v>
      </c>
      <c r="H401" s="158" t="s">
        <v>457</v>
      </c>
      <c r="I401" s="158" t="s">
        <v>501</v>
      </c>
      <c r="J401" s="163">
        <v>0.16</v>
      </c>
      <c r="K401" s="160" t="s">
        <v>458</v>
      </c>
      <c r="L401" s="160" t="s">
        <v>459</v>
      </c>
      <c r="M401" s="160" t="s">
        <v>304</v>
      </c>
      <c r="N401" s="160" t="s">
        <v>460</v>
      </c>
      <c r="O401" s="158">
        <v>31</v>
      </c>
      <c r="P401" s="161"/>
      <c r="Q401" s="161"/>
    </row>
    <row r="402" spans="1:17" x14ac:dyDescent="0.2">
      <c r="A402" s="161"/>
      <c r="B402" s="162"/>
      <c r="C402" s="162"/>
      <c r="D402" s="160"/>
      <c r="E402" s="158"/>
      <c r="F402" s="155"/>
      <c r="G402" s="155"/>
      <c r="H402" s="158"/>
      <c r="I402" s="158"/>
      <c r="J402" s="164"/>
      <c r="K402" s="160"/>
      <c r="L402" s="160"/>
      <c r="M402" s="160"/>
      <c r="N402" s="160"/>
      <c r="O402" s="158"/>
      <c r="P402" s="161"/>
      <c r="Q402" s="161"/>
    </row>
    <row r="403" spans="1:17" x14ac:dyDescent="0.2">
      <c r="A403" s="118" t="s">
        <v>548</v>
      </c>
      <c r="B403" s="162">
        <v>44460</v>
      </c>
      <c r="C403" s="162">
        <v>44489</v>
      </c>
      <c r="D403" s="161" t="s">
        <v>456</v>
      </c>
      <c r="E403" s="158" t="s">
        <v>264</v>
      </c>
      <c r="F403" s="155">
        <v>44529</v>
      </c>
      <c r="G403" s="155">
        <v>44529</v>
      </c>
      <c r="H403" s="158" t="s">
        <v>502</v>
      </c>
      <c r="I403" s="158"/>
      <c r="J403" s="163">
        <v>8.49</v>
      </c>
      <c r="K403" s="160" t="s">
        <v>458</v>
      </c>
      <c r="L403" s="160" t="s">
        <v>459</v>
      </c>
      <c r="M403" s="160" t="s">
        <v>304</v>
      </c>
      <c r="N403" s="160" t="s">
        <v>460</v>
      </c>
      <c r="O403" s="158">
        <v>30</v>
      </c>
      <c r="P403" s="161"/>
      <c r="Q403" s="161"/>
    </row>
    <row r="404" spans="1:17" x14ac:dyDescent="0.2">
      <c r="A404" s="118" t="s">
        <v>549</v>
      </c>
      <c r="B404" s="162">
        <v>44460</v>
      </c>
      <c r="C404" s="162">
        <v>44489</v>
      </c>
      <c r="D404" s="161" t="s">
        <v>461</v>
      </c>
      <c r="E404" s="158" t="s">
        <v>264</v>
      </c>
      <c r="F404" s="155">
        <v>44529</v>
      </c>
      <c r="G404" s="155">
        <v>44529</v>
      </c>
      <c r="H404" s="158" t="s">
        <v>502</v>
      </c>
      <c r="I404" s="158"/>
      <c r="J404" s="163">
        <v>4.7699999999999996</v>
      </c>
      <c r="K404" s="160" t="s">
        <v>458</v>
      </c>
      <c r="L404" s="160" t="s">
        <v>459</v>
      </c>
      <c r="M404" s="160" t="s">
        <v>304</v>
      </c>
      <c r="N404" s="160" t="s">
        <v>460</v>
      </c>
      <c r="O404" s="158">
        <v>30</v>
      </c>
      <c r="P404" s="161"/>
      <c r="Q404" s="161"/>
    </row>
    <row r="405" spans="1:17" x14ac:dyDescent="0.2">
      <c r="A405" s="118" t="s">
        <v>550</v>
      </c>
      <c r="B405" s="162">
        <v>44460</v>
      </c>
      <c r="C405" s="162">
        <v>44489</v>
      </c>
      <c r="D405" s="161" t="s">
        <v>462</v>
      </c>
      <c r="E405" s="158" t="s">
        <v>264</v>
      </c>
      <c r="F405" s="155">
        <v>44529</v>
      </c>
      <c r="G405" s="155">
        <v>44529</v>
      </c>
      <c r="H405" s="158" t="s">
        <v>502</v>
      </c>
      <c r="I405" s="158"/>
      <c r="J405" s="163"/>
      <c r="K405" s="160" t="s">
        <v>458</v>
      </c>
      <c r="L405" s="160" t="s">
        <v>459</v>
      </c>
      <c r="M405" s="160" t="s">
        <v>304</v>
      </c>
      <c r="N405" s="160" t="s">
        <v>460</v>
      </c>
      <c r="O405" s="158" t="s">
        <v>567</v>
      </c>
      <c r="P405" s="161"/>
      <c r="Q405" s="161"/>
    </row>
    <row r="406" spans="1:17" x14ac:dyDescent="0.2">
      <c r="A406" s="118" t="s">
        <v>551</v>
      </c>
      <c r="B406" s="162">
        <v>44460</v>
      </c>
      <c r="C406" s="162">
        <v>44489</v>
      </c>
      <c r="D406" s="161" t="s">
        <v>463</v>
      </c>
      <c r="E406" s="158" t="s">
        <v>264</v>
      </c>
      <c r="F406" s="155">
        <v>44529</v>
      </c>
      <c r="G406" s="155">
        <v>44529</v>
      </c>
      <c r="H406" s="158" t="s">
        <v>502</v>
      </c>
      <c r="I406" s="158"/>
      <c r="J406" s="163">
        <v>8.5500000000000007</v>
      </c>
      <c r="K406" s="160" t="s">
        <v>458</v>
      </c>
      <c r="L406" s="160" t="s">
        <v>459</v>
      </c>
      <c r="M406" s="160" t="s">
        <v>304</v>
      </c>
      <c r="N406" s="160" t="s">
        <v>460</v>
      </c>
      <c r="O406" s="158">
        <v>30</v>
      </c>
      <c r="P406" s="161"/>
      <c r="Q406" s="161"/>
    </row>
    <row r="407" spans="1:17" x14ac:dyDescent="0.2">
      <c r="A407" s="161" t="s">
        <v>552</v>
      </c>
      <c r="B407" s="162">
        <v>44460</v>
      </c>
      <c r="C407" s="162">
        <v>44489</v>
      </c>
      <c r="D407" s="161" t="s">
        <v>464</v>
      </c>
      <c r="E407" s="158" t="s">
        <v>264</v>
      </c>
      <c r="F407" s="155">
        <v>44529</v>
      </c>
      <c r="G407" s="155">
        <v>44529</v>
      </c>
      <c r="H407" s="158" t="s">
        <v>502</v>
      </c>
      <c r="I407" s="158"/>
      <c r="J407" s="163">
        <v>8.1</v>
      </c>
      <c r="K407" s="160" t="s">
        <v>458</v>
      </c>
      <c r="L407" s="160" t="s">
        <v>459</v>
      </c>
      <c r="M407" s="160" t="s">
        <v>304</v>
      </c>
      <c r="N407" s="160" t="s">
        <v>460</v>
      </c>
      <c r="O407" s="158">
        <v>30</v>
      </c>
      <c r="P407" s="161"/>
      <c r="Q407" s="161"/>
    </row>
    <row r="408" spans="1:17" x14ac:dyDescent="0.2">
      <c r="A408" s="118" t="s">
        <v>553</v>
      </c>
      <c r="B408" s="162">
        <v>44460</v>
      </c>
      <c r="C408" s="162">
        <v>44489</v>
      </c>
      <c r="D408" s="161" t="s">
        <v>465</v>
      </c>
      <c r="E408" s="158" t="s">
        <v>264</v>
      </c>
      <c r="F408" s="155">
        <v>44529</v>
      </c>
      <c r="G408" s="155">
        <v>44529</v>
      </c>
      <c r="H408" s="158" t="s">
        <v>502</v>
      </c>
      <c r="I408" s="158"/>
      <c r="J408" s="163">
        <v>14.92</v>
      </c>
      <c r="K408" s="160" t="s">
        <v>458</v>
      </c>
      <c r="L408" s="160" t="s">
        <v>459</v>
      </c>
      <c r="M408" s="160" t="s">
        <v>304</v>
      </c>
      <c r="N408" s="160" t="s">
        <v>460</v>
      </c>
      <c r="O408" s="158">
        <v>30</v>
      </c>
      <c r="P408" s="161"/>
      <c r="Q408" s="161"/>
    </row>
    <row r="409" spans="1:17" x14ac:dyDescent="0.2">
      <c r="A409" s="161" t="s">
        <v>554</v>
      </c>
      <c r="B409" s="162">
        <v>44460</v>
      </c>
      <c r="C409" s="162">
        <v>44489</v>
      </c>
      <c r="D409" s="161" t="s">
        <v>466</v>
      </c>
      <c r="E409" s="158" t="s">
        <v>264</v>
      </c>
      <c r="F409" s="155">
        <v>44529</v>
      </c>
      <c r="G409" s="155">
        <v>44529</v>
      </c>
      <c r="H409" s="158" t="s">
        <v>502</v>
      </c>
      <c r="I409" s="158"/>
      <c r="J409" s="163">
        <v>13.87</v>
      </c>
      <c r="K409" s="160" t="s">
        <v>458</v>
      </c>
      <c r="L409" s="160" t="s">
        <v>459</v>
      </c>
      <c r="M409" s="160" t="s">
        <v>304</v>
      </c>
      <c r="N409" s="160" t="s">
        <v>460</v>
      </c>
      <c r="O409" s="158">
        <v>30</v>
      </c>
      <c r="P409" s="161"/>
      <c r="Q409" s="161"/>
    </row>
    <row r="410" spans="1:17" x14ac:dyDescent="0.2">
      <c r="A410" s="118" t="s">
        <v>555</v>
      </c>
      <c r="B410" s="162">
        <v>44460</v>
      </c>
      <c r="C410" s="162">
        <v>44489</v>
      </c>
      <c r="D410" s="161" t="s">
        <v>467</v>
      </c>
      <c r="E410" s="158" t="s">
        <v>264</v>
      </c>
      <c r="F410" s="155">
        <v>44529</v>
      </c>
      <c r="G410" s="155">
        <v>44529</v>
      </c>
      <c r="H410" s="158" t="s">
        <v>502</v>
      </c>
      <c r="I410" s="158"/>
      <c r="J410" s="163">
        <v>4.1399999999999997</v>
      </c>
      <c r="K410" s="160" t="s">
        <v>458</v>
      </c>
      <c r="L410" s="160" t="s">
        <v>459</v>
      </c>
      <c r="M410" s="160" t="s">
        <v>304</v>
      </c>
      <c r="N410" s="160" t="s">
        <v>460</v>
      </c>
      <c r="O410" s="158">
        <v>30</v>
      </c>
      <c r="P410" s="161"/>
      <c r="Q410" s="161"/>
    </row>
    <row r="411" spans="1:17" x14ac:dyDescent="0.2">
      <c r="A411" s="161" t="s">
        <v>556</v>
      </c>
      <c r="B411" s="162">
        <v>44460</v>
      </c>
      <c r="C411" s="162">
        <v>44489</v>
      </c>
      <c r="D411" s="161" t="s">
        <v>468</v>
      </c>
      <c r="E411" s="158" t="s">
        <v>264</v>
      </c>
      <c r="F411" s="155">
        <v>44529</v>
      </c>
      <c r="G411" s="155">
        <v>44529</v>
      </c>
      <c r="H411" s="158" t="s">
        <v>502</v>
      </c>
      <c r="I411" s="158"/>
      <c r="J411" s="163">
        <v>7.38</v>
      </c>
      <c r="K411" s="160" t="s">
        <v>458</v>
      </c>
      <c r="L411" s="160" t="s">
        <v>459</v>
      </c>
      <c r="M411" s="160" t="s">
        <v>304</v>
      </c>
      <c r="N411" s="160" t="s">
        <v>460</v>
      </c>
      <c r="O411" s="158">
        <v>30</v>
      </c>
      <c r="P411" s="161"/>
      <c r="Q411" s="161"/>
    </row>
    <row r="412" spans="1:17" x14ac:dyDescent="0.2">
      <c r="A412" s="161" t="s">
        <v>557</v>
      </c>
      <c r="B412" s="162">
        <v>44460</v>
      </c>
      <c r="C412" s="162">
        <v>44489</v>
      </c>
      <c r="D412" s="161" t="s">
        <v>469</v>
      </c>
      <c r="E412" s="158" t="s">
        <v>264</v>
      </c>
      <c r="F412" s="155">
        <v>44529</v>
      </c>
      <c r="G412" s="155">
        <v>44529</v>
      </c>
      <c r="H412" s="158" t="s">
        <v>502</v>
      </c>
      <c r="I412" s="158"/>
      <c r="J412" s="163">
        <v>6.93</v>
      </c>
      <c r="K412" s="160" t="s">
        <v>458</v>
      </c>
      <c r="L412" s="160" t="s">
        <v>459</v>
      </c>
      <c r="M412" s="160" t="s">
        <v>304</v>
      </c>
      <c r="N412" s="160" t="s">
        <v>460</v>
      </c>
      <c r="O412" s="158">
        <v>30</v>
      </c>
      <c r="P412" s="161"/>
      <c r="Q412" s="161"/>
    </row>
    <row r="413" spans="1:17" x14ac:dyDescent="0.2">
      <c r="A413" s="161" t="s">
        <v>558</v>
      </c>
      <c r="B413" s="162">
        <v>44460</v>
      </c>
      <c r="C413" s="162">
        <v>44489</v>
      </c>
      <c r="D413" s="161" t="s">
        <v>470</v>
      </c>
      <c r="E413" s="158" t="s">
        <v>264</v>
      </c>
      <c r="F413" s="155">
        <v>44529</v>
      </c>
      <c r="G413" s="155">
        <v>44529</v>
      </c>
      <c r="H413" s="158" t="s">
        <v>502</v>
      </c>
      <c r="I413" s="158"/>
      <c r="J413" s="163">
        <v>5.12</v>
      </c>
      <c r="K413" s="160" t="s">
        <v>458</v>
      </c>
      <c r="L413" s="160" t="s">
        <v>459</v>
      </c>
      <c r="M413" s="160" t="s">
        <v>304</v>
      </c>
      <c r="N413" s="160" t="s">
        <v>460</v>
      </c>
      <c r="O413" s="158">
        <v>30</v>
      </c>
      <c r="P413" s="161"/>
      <c r="Q413" s="161"/>
    </row>
    <row r="414" spans="1:17" x14ac:dyDescent="0.2">
      <c r="A414" s="161" t="s">
        <v>559</v>
      </c>
      <c r="B414" s="162">
        <v>44460</v>
      </c>
      <c r="C414" s="162">
        <v>44489</v>
      </c>
      <c r="D414" s="161" t="s">
        <v>471</v>
      </c>
      <c r="E414" s="158" t="s">
        <v>264</v>
      </c>
      <c r="F414" s="155">
        <v>44529</v>
      </c>
      <c r="G414" s="155">
        <v>44529</v>
      </c>
      <c r="H414" s="158" t="s">
        <v>502</v>
      </c>
      <c r="I414" s="158"/>
      <c r="J414" s="163">
        <v>6.79</v>
      </c>
      <c r="K414" s="160" t="s">
        <v>458</v>
      </c>
      <c r="L414" s="160" t="s">
        <v>459</v>
      </c>
      <c r="M414" s="160" t="s">
        <v>304</v>
      </c>
      <c r="N414" s="160" t="s">
        <v>460</v>
      </c>
      <c r="O414" s="158">
        <v>30</v>
      </c>
      <c r="P414" s="161"/>
      <c r="Q414" s="161"/>
    </row>
    <row r="415" spans="1:17" x14ac:dyDescent="0.2">
      <c r="A415" s="161" t="s">
        <v>520</v>
      </c>
      <c r="B415" s="162">
        <v>44460</v>
      </c>
      <c r="C415" s="162">
        <v>44489</v>
      </c>
      <c r="D415" s="161" t="s">
        <v>472</v>
      </c>
      <c r="E415" s="158" t="s">
        <v>264</v>
      </c>
      <c r="F415" s="155">
        <v>44529</v>
      </c>
      <c r="G415" s="155">
        <v>44529</v>
      </c>
      <c r="H415" s="158" t="s">
        <v>502</v>
      </c>
      <c r="I415" s="158" t="s">
        <v>204</v>
      </c>
      <c r="J415" s="163">
        <v>0.19</v>
      </c>
      <c r="K415" s="160" t="s">
        <v>458</v>
      </c>
      <c r="L415" s="160" t="s">
        <v>459</v>
      </c>
      <c r="M415" s="160" t="s">
        <v>304</v>
      </c>
      <c r="N415" s="160" t="s">
        <v>460</v>
      </c>
      <c r="O415" s="158">
        <v>30</v>
      </c>
      <c r="P415" s="161"/>
      <c r="Q415" s="161"/>
    </row>
    <row r="416" spans="1:17" x14ac:dyDescent="0.2">
      <c r="A416" s="118" t="s">
        <v>548</v>
      </c>
      <c r="B416" s="162">
        <v>44467</v>
      </c>
      <c r="C416" s="162">
        <v>44489</v>
      </c>
      <c r="D416" s="161" t="s">
        <v>473</v>
      </c>
      <c r="E416" s="158" t="s">
        <v>264</v>
      </c>
      <c r="F416" s="155">
        <v>44529</v>
      </c>
      <c r="G416" s="155">
        <v>44529</v>
      </c>
      <c r="H416" s="158" t="s">
        <v>502</v>
      </c>
      <c r="I416" s="158"/>
      <c r="J416" s="163">
        <v>5.53</v>
      </c>
      <c r="K416" s="160" t="s">
        <v>458</v>
      </c>
      <c r="L416" s="160" t="s">
        <v>459</v>
      </c>
      <c r="M416" s="160" t="s">
        <v>304</v>
      </c>
      <c r="N416" s="160" t="s">
        <v>460</v>
      </c>
      <c r="O416" s="158">
        <v>31</v>
      </c>
      <c r="P416" s="161"/>
      <c r="Q416" s="161"/>
    </row>
    <row r="417" spans="1:17" x14ac:dyDescent="0.2">
      <c r="A417" s="161" t="s">
        <v>557</v>
      </c>
      <c r="B417" s="162">
        <v>44467</v>
      </c>
      <c r="C417" s="162">
        <v>44489</v>
      </c>
      <c r="D417" s="161" t="s">
        <v>474</v>
      </c>
      <c r="E417" s="158" t="s">
        <v>264</v>
      </c>
      <c r="F417" s="155">
        <v>44529</v>
      </c>
      <c r="G417" s="155">
        <v>44529</v>
      </c>
      <c r="H417" s="158" t="s">
        <v>502</v>
      </c>
      <c r="I417" s="158"/>
      <c r="J417" s="161">
        <v>6.05</v>
      </c>
      <c r="K417" s="160" t="s">
        <v>458</v>
      </c>
      <c r="L417" s="160" t="s">
        <v>459</v>
      </c>
      <c r="M417" s="160" t="s">
        <v>304</v>
      </c>
      <c r="N417" s="160" t="s">
        <v>460</v>
      </c>
      <c r="O417" s="158">
        <v>31</v>
      </c>
      <c r="P417" s="161"/>
      <c r="Q417" s="161"/>
    </row>
    <row r="418" spans="1:17" x14ac:dyDescent="0.2">
      <c r="A418" s="161" t="s">
        <v>558</v>
      </c>
      <c r="B418" s="162">
        <v>44467</v>
      </c>
      <c r="C418" s="162">
        <v>44489</v>
      </c>
      <c r="D418" s="161" t="s">
        <v>475</v>
      </c>
      <c r="E418" s="158" t="s">
        <v>264</v>
      </c>
      <c r="F418" s="155">
        <v>44529</v>
      </c>
      <c r="G418" s="155">
        <v>44529</v>
      </c>
      <c r="H418" s="158" t="s">
        <v>502</v>
      </c>
      <c r="I418" s="158"/>
      <c r="J418" s="163">
        <v>5.46</v>
      </c>
      <c r="K418" s="160" t="s">
        <v>458</v>
      </c>
      <c r="L418" s="160" t="s">
        <v>459</v>
      </c>
      <c r="M418" s="160" t="s">
        <v>304</v>
      </c>
      <c r="N418" s="160" t="s">
        <v>460</v>
      </c>
      <c r="O418" s="158">
        <v>31</v>
      </c>
      <c r="P418" s="161"/>
      <c r="Q418" s="161"/>
    </row>
    <row r="419" spans="1:17" x14ac:dyDescent="0.2">
      <c r="A419" s="161" t="s">
        <v>559</v>
      </c>
      <c r="B419" s="162">
        <v>44467</v>
      </c>
      <c r="C419" s="162">
        <v>44489</v>
      </c>
      <c r="D419" s="161" t="s">
        <v>476</v>
      </c>
      <c r="E419" s="158" t="s">
        <v>264</v>
      </c>
      <c r="F419" s="155">
        <v>44529</v>
      </c>
      <c r="G419" s="155">
        <v>44529</v>
      </c>
      <c r="H419" s="158" t="s">
        <v>502</v>
      </c>
      <c r="I419" s="158"/>
      <c r="J419" s="163">
        <v>4.83</v>
      </c>
      <c r="K419" s="160" t="s">
        <v>458</v>
      </c>
      <c r="L419" s="160" t="s">
        <v>459</v>
      </c>
      <c r="M419" s="160" t="s">
        <v>304</v>
      </c>
      <c r="N419" s="160" t="s">
        <v>460</v>
      </c>
      <c r="O419" s="158">
        <v>31</v>
      </c>
      <c r="P419" s="161"/>
      <c r="Q419" s="161"/>
    </row>
    <row r="420" spans="1:17" x14ac:dyDescent="0.2">
      <c r="A420" s="118" t="s">
        <v>549</v>
      </c>
      <c r="B420" s="162">
        <v>44467</v>
      </c>
      <c r="C420" s="162">
        <v>44489</v>
      </c>
      <c r="D420" s="161" t="s">
        <v>477</v>
      </c>
      <c r="E420" s="158" t="s">
        <v>264</v>
      </c>
      <c r="F420" s="155">
        <v>44529</v>
      </c>
      <c r="G420" s="155">
        <v>44529</v>
      </c>
      <c r="H420" s="158" t="s">
        <v>502</v>
      </c>
      <c r="I420" s="158"/>
      <c r="J420" s="163">
        <v>4.5599999999999996</v>
      </c>
      <c r="K420" s="160" t="s">
        <v>458</v>
      </c>
      <c r="L420" s="160" t="s">
        <v>459</v>
      </c>
      <c r="M420" s="160" t="s">
        <v>304</v>
      </c>
      <c r="N420" s="160" t="s">
        <v>460</v>
      </c>
      <c r="O420" s="158">
        <v>31</v>
      </c>
      <c r="P420" s="161"/>
      <c r="Q420" s="161"/>
    </row>
    <row r="421" spans="1:17" x14ac:dyDescent="0.2">
      <c r="A421" s="118" t="s">
        <v>550</v>
      </c>
      <c r="B421" s="162">
        <v>44467</v>
      </c>
      <c r="C421" s="162">
        <v>44489</v>
      </c>
      <c r="D421" s="161" t="s">
        <v>478</v>
      </c>
      <c r="E421" s="158" t="s">
        <v>264</v>
      </c>
      <c r="F421" s="155">
        <v>44566</v>
      </c>
      <c r="G421" s="155">
        <v>44566</v>
      </c>
      <c r="H421" s="158" t="s">
        <v>502</v>
      </c>
      <c r="I421" s="158"/>
      <c r="J421" s="163">
        <v>5.08</v>
      </c>
      <c r="K421" s="160" t="s">
        <v>458</v>
      </c>
      <c r="L421" s="160" t="s">
        <v>459</v>
      </c>
      <c r="M421" s="160" t="s">
        <v>304</v>
      </c>
      <c r="N421" s="160" t="s">
        <v>460</v>
      </c>
      <c r="O421" s="158">
        <v>31</v>
      </c>
      <c r="P421" s="161"/>
      <c r="Q421" s="161"/>
    </row>
    <row r="422" spans="1:17" x14ac:dyDescent="0.2">
      <c r="A422" s="118" t="s">
        <v>551</v>
      </c>
      <c r="B422" s="162">
        <v>44467</v>
      </c>
      <c r="C422" s="162">
        <v>44489</v>
      </c>
      <c r="D422" s="161" t="s">
        <v>479</v>
      </c>
      <c r="E422" s="158" t="s">
        <v>264</v>
      </c>
      <c r="F422" s="155">
        <v>44566</v>
      </c>
      <c r="G422" s="155">
        <v>44566</v>
      </c>
      <c r="H422" s="158" t="s">
        <v>502</v>
      </c>
      <c r="I422" s="158"/>
      <c r="J422" s="163">
        <v>4.54</v>
      </c>
      <c r="K422" s="160" t="s">
        <v>458</v>
      </c>
      <c r="L422" s="160" t="s">
        <v>459</v>
      </c>
      <c r="M422" s="160" t="s">
        <v>304</v>
      </c>
      <c r="N422" s="160" t="s">
        <v>460</v>
      </c>
      <c r="O422" s="158">
        <v>31</v>
      </c>
      <c r="P422" s="161"/>
      <c r="Q422" s="161"/>
    </row>
    <row r="423" spans="1:17" x14ac:dyDescent="0.2">
      <c r="A423" s="161" t="s">
        <v>552</v>
      </c>
      <c r="B423" s="162">
        <v>44467</v>
      </c>
      <c r="C423" s="162">
        <v>44489</v>
      </c>
      <c r="D423" s="161" t="s">
        <v>480</v>
      </c>
      <c r="E423" s="158" t="s">
        <v>264</v>
      </c>
      <c r="F423" s="155">
        <v>44566</v>
      </c>
      <c r="G423" s="155">
        <v>44566</v>
      </c>
      <c r="H423" s="158" t="s">
        <v>502</v>
      </c>
      <c r="I423" s="158"/>
      <c r="J423" s="163">
        <v>4.51</v>
      </c>
      <c r="K423" s="160" t="s">
        <v>458</v>
      </c>
      <c r="L423" s="160" t="s">
        <v>459</v>
      </c>
      <c r="M423" s="160" t="s">
        <v>304</v>
      </c>
      <c r="N423" s="160" t="s">
        <v>460</v>
      </c>
      <c r="O423" s="158">
        <v>31</v>
      </c>
      <c r="P423" s="161"/>
      <c r="Q423" s="161"/>
    </row>
    <row r="424" spans="1:17" x14ac:dyDescent="0.2">
      <c r="A424" s="118" t="s">
        <v>553</v>
      </c>
      <c r="B424" s="162">
        <v>44467</v>
      </c>
      <c r="C424" s="162">
        <v>44489</v>
      </c>
      <c r="D424" s="161" t="s">
        <v>481</v>
      </c>
      <c r="E424" s="158" t="s">
        <v>264</v>
      </c>
      <c r="F424" s="155">
        <v>44566</v>
      </c>
      <c r="G424" s="155">
        <v>44566</v>
      </c>
      <c r="H424" s="158" t="s">
        <v>502</v>
      </c>
      <c r="I424" s="158"/>
      <c r="J424" s="163">
        <v>9.11</v>
      </c>
      <c r="K424" s="160" t="s">
        <v>458</v>
      </c>
      <c r="L424" s="160" t="s">
        <v>459</v>
      </c>
      <c r="M424" s="160" t="s">
        <v>304</v>
      </c>
      <c r="N424" s="160" t="s">
        <v>460</v>
      </c>
      <c r="O424" s="158">
        <v>31</v>
      </c>
      <c r="P424" s="161"/>
      <c r="Q424" s="161"/>
    </row>
    <row r="425" spans="1:17" x14ac:dyDescent="0.2">
      <c r="A425" s="161" t="s">
        <v>554</v>
      </c>
      <c r="B425" s="162">
        <v>44467</v>
      </c>
      <c r="C425" s="162">
        <v>44489</v>
      </c>
      <c r="D425" s="161" t="s">
        <v>482</v>
      </c>
      <c r="E425" s="158" t="s">
        <v>264</v>
      </c>
      <c r="F425" s="155">
        <v>44566</v>
      </c>
      <c r="G425" s="155">
        <v>44566</v>
      </c>
      <c r="H425" s="158" t="s">
        <v>502</v>
      </c>
      <c r="I425" s="158"/>
      <c r="J425" s="163">
        <v>9.4499999999999993</v>
      </c>
      <c r="K425" s="160" t="s">
        <v>458</v>
      </c>
      <c r="L425" s="160" t="s">
        <v>459</v>
      </c>
      <c r="M425" s="160" t="s">
        <v>304</v>
      </c>
      <c r="N425" s="160" t="s">
        <v>460</v>
      </c>
      <c r="O425" s="158">
        <v>31</v>
      </c>
      <c r="P425" s="161"/>
      <c r="Q425" s="161"/>
    </row>
    <row r="426" spans="1:17" x14ac:dyDescent="0.2">
      <c r="A426" s="118" t="s">
        <v>555</v>
      </c>
      <c r="B426" s="162">
        <v>44467</v>
      </c>
      <c r="C426" s="162">
        <v>44489</v>
      </c>
      <c r="D426" s="161" t="s">
        <v>483</v>
      </c>
      <c r="E426" s="158" t="s">
        <v>264</v>
      </c>
      <c r="F426" s="155">
        <v>44566</v>
      </c>
      <c r="G426" s="155">
        <v>44566</v>
      </c>
      <c r="H426" s="158" t="s">
        <v>502</v>
      </c>
      <c r="I426" s="158"/>
      <c r="J426" s="163">
        <v>4.6100000000000003</v>
      </c>
      <c r="K426" s="160" t="s">
        <v>458</v>
      </c>
      <c r="L426" s="160" t="s">
        <v>459</v>
      </c>
      <c r="M426" s="160" t="s">
        <v>304</v>
      </c>
      <c r="N426" s="160" t="s">
        <v>460</v>
      </c>
      <c r="O426" s="158">
        <v>31</v>
      </c>
      <c r="P426" s="161"/>
      <c r="Q426" s="161"/>
    </row>
    <row r="427" spans="1:17" x14ac:dyDescent="0.2">
      <c r="A427" s="118" t="s">
        <v>560</v>
      </c>
      <c r="B427" s="162">
        <v>44467</v>
      </c>
      <c r="C427" s="162">
        <v>44489</v>
      </c>
      <c r="D427" s="161" t="s">
        <v>484</v>
      </c>
      <c r="E427" s="158" t="s">
        <v>264</v>
      </c>
      <c r="F427" s="155">
        <v>44566</v>
      </c>
      <c r="G427" s="155">
        <v>44566</v>
      </c>
      <c r="H427" s="158" t="s">
        <v>502</v>
      </c>
      <c r="I427" s="158"/>
      <c r="J427" s="163">
        <v>5.0999999999999996</v>
      </c>
      <c r="K427" s="160" t="s">
        <v>458</v>
      </c>
      <c r="L427" s="160" t="s">
        <v>459</v>
      </c>
      <c r="M427" s="160" t="s">
        <v>304</v>
      </c>
      <c r="N427" s="160" t="s">
        <v>460</v>
      </c>
      <c r="O427" s="158">
        <v>31</v>
      </c>
      <c r="P427" s="161"/>
      <c r="Q427" s="161"/>
    </row>
    <row r="428" spans="1:17" x14ac:dyDescent="0.2">
      <c r="A428" s="161" t="s">
        <v>556</v>
      </c>
      <c r="B428" s="162">
        <v>44467</v>
      </c>
      <c r="C428" s="162">
        <v>44489</v>
      </c>
      <c r="D428" s="161" t="s">
        <v>485</v>
      </c>
      <c r="E428" s="158" t="s">
        <v>264</v>
      </c>
      <c r="F428" s="155">
        <v>44566</v>
      </c>
      <c r="G428" s="155">
        <v>44566</v>
      </c>
      <c r="H428" s="158" t="s">
        <v>502</v>
      </c>
      <c r="I428" s="158"/>
      <c r="J428" s="163">
        <v>6.29</v>
      </c>
      <c r="K428" s="160" t="s">
        <v>458</v>
      </c>
      <c r="L428" s="160" t="s">
        <v>459</v>
      </c>
      <c r="M428" s="160" t="s">
        <v>304</v>
      </c>
      <c r="N428" s="160" t="s">
        <v>460</v>
      </c>
      <c r="O428" s="158">
        <v>31</v>
      </c>
      <c r="P428" s="161"/>
      <c r="Q428" s="161"/>
    </row>
    <row r="429" spans="1:17" x14ac:dyDescent="0.2">
      <c r="A429" s="161" t="s">
        <v>520</v>
      </c>
      <c r="B429" s="162">
        <v>44467</v>
      </c>
      <c r="C429" s="162">
        <v>44489</v>
      </c>
      <c r="D429" s="161" t="s">
        <v>486</v>
      </c>
      <c r="E429" s="158" t="s">
        <v>264</v>
      </c>
      <c r="F429" s="155">
        <v>44566</v>
      </c>
      <c r="G429" s="155">
        <v>44566</v>
      </c>
      <c r="H429" s="158" t="s">
        <v>502</v>
      </c>
      <c r="I429" s="158" t="s">
        <v>204</v>
      </c>
      <c r="J429" s="163">
        <v>0.33</v>
      </c>
      <c r="K429" s="160" t="s">
        <v>458</v>
      </c>
      <c r="L429" s="160" t="s">
        <v>459</v>
      </c>
      <c r="M429" s="160" t="s">
        <v>304</v>
      </c>
      <c r="N429" s="160" t="s">
        <v>460</v>
      </c>
      <c r="O429" s="158">
        <v>31</v>
      </c>
      <c r="P429" s="161"/>
      <c r="Q429" s="161"/>
    </row>
    <row r="430" spans="1:17" x14ac:dyDescent="0.2">
      <c r="A430" s="118" t="s">
        <v>548</v>
      </c>
      <c r="B430" s="162">
        <v>44481</v>
      </c>
      <c r="C430" s="162">
        <v>44489</v>
      </c>
      <c r="D430" s="161" t="s">
        <v>487</v>
      </c>
      <c r="E430" s="158" t="s">
        <v>264</v>
      </c>
      <c r="F430" s="155">
        <v>44566</v>
      </c>
      <c r="G430" s="155">
        <v>44566</v>
      </c>
      <c r="H430" s="158" t="s">
        <v>502</v>
      </c>
      <c r="I430" s="158"/>
      <c r="J430" s="163">
        <v>5.32</v>
      </c>
      <c r="K430" s="160" t="s">
        <v>458</v>
      </c>
      <c r="L430" s="160" t="s">
        <v>459</v>
      </c>
      <c r="M430" s="160" t="s">
        <v>304</v>
      </c>
      <c r="N430" s="160" t="s">
        <v>460</v>
      </c>
      <c r="O430" s="158">
        <v>31</v>
      </c>
      <c r="P430" s="161"/>
      <c r="Q430" s="161"/>
    </row>
    <row r="431" spans="1:17" x14ac:dyDescent="0.2">
      <c r="A431" s="161" t="s">
        <v>557</v>
      </c>
      <c r="B431" s="162">
        <v>44481</v>
      </c>
      <c r="C431" s="162">
        <v>44489</v>
      </c>
      <c r="D431" s="161" t="s">
        <v>488</v>
      </c>
      <c r="E431" s="158" t="s">
        <v>264</v>
      </c>
      <c r="F431" s="155">
        <v>44566</v>
      </c>
      <c r="G431" s="155">
        <v>44566</v>
      </c>
      <c r="H431" s="158" t="s">
        <v>502</v>
      </c>
      <c r="I431" s="158"/>
      <c r="J431" s="163">
        <v>6.73</v>
      </c>
      <c r="K431" s="160" t="s">
        <v>458</v>
      </c>
      <c r="L431" s="160" t="s">
        <v>459</v>
      </c>
      <c r="M431" s="160" t="s">
        <v>304</v>
      </c>
      <c r="N431" s="160" t="s">
        <v>460</v>
      </c>
      <c r="O431" s="158">
        <v>31</v>
      </c>
      <c r="P431" s="161"/>
      <c r="Q431" s="161"/>
    </row>
    <row r="432" spans="1:17" x14ac:dyDescent="0.2">
      <c r="A432" s="161" t="s">
        <v>558</v>
      </c>
      <c r="B432" s="162">
        <v>44481</v>
      </c>
      <c r="C432" s="162">
        <v>44489</v>
      </c>
      <c r="D432" s="161" t="s">
        <v>489</v>
      </c>
      <c r="E432" s="158" t="s">
        <v>264</v>
      </c>
      <c r="F432" s="155">
        <v>44566</v>
      </c>
      <c r="G432" s="155">
        <v>44566</v>
      </c>
      <c r="H432" s="158" t="s">
        <v>502</v>
      </c>
      <c r="I432" s="158"/>
      <c r="J432" s="163">
        <v>5.13</v>
      </c>
      <c r="K432" s="160" t="s">
        <v>458</v>
      </c>
      <c r="L432" s="160" t="s">
        <v>459</v>
      </c>
      <c r="M432" s="160" t="s">
        <v>304</v>
      </c>
      <c r="N432" s="160" t="s">
        <v>460</v>
      </c>
      <c r="O432" s="158">
        <v>31</v>
      </c>
      <c r="P432" s="161"/>
      <c r="Q432" s="161"/>
    </row>
    <row r="433" spans="1:17" x14ac:dyDescent="0.2">
      <c r="A433" s="161" t="s">
        <v>559</v>
      </c>
      <c r="B433" s="162">
        <v>44481</v>
      </c>
      <c r="C433" s="162">
        <v>44489</v>
      </c>
      <c r="D433" s="161" t="s">
        <v>490</v>
      </c>
      <c r="E433" s="158" t="s">
        <v>264</v>
      </c>
      <c r="F433" s="155">
        <v>44566</v>
      </c>
      <c r="G433" s="155">
        <v>44566</v>
      </c>
      <c r="H433" s="158" t="s">
        <v>502</v>
      </c>
      <c r="I433" s="158"/>
      <c r="J433" s="163">
        <v>4.45</v>
      </c>
      <c r="K433" s="160" t="s">
        <v>458</v>
      </c>
      <c r="L433" s="160" t="s">
        <v>459</v>
      </c>
      <c r="M433" s="160" t="s">
        <v>304</v>
      </c>
      <c r="N433" s="160" t="s">
        <v>460</v>
      </c>
      <c r="O433" s="158">
        <v>31</v>
      </c>
      <c r="P433" s="161"/>
      <c r="Q433" s="161"/>
    </row>
    <row r="434" spans="1:17" x14ac:dyDescent="0.2">
      <c r="A434" s="118" t="s">
        <v>549</v>
      </c>
      <c r="B434" s="162">
        <v>44481</v>
      </c>
      <c r="C434" s="162">
        <v>44489</v>
      </c>
      <c r="D434" s="161" t="s">
        <v>491</v>
      </c>
      <c r="E434" s="158" t="s">
        <v>264</v>
      </c>
      <c r="F434" s="155">
        <v>44566</v>
      </c>
      <c r="G434" s="155">
        <v>44566</v>
      </c>
      <c r="H434" s="158" t="s">
        <v>502</v>
      </c>
      <c r="I434" s="158"/>
      <c r="J434" s="163">
        <v>4.43</v>
      </c>
      <c r="K434" s="160" t="s">
        <v>458</v>
      </c>
      <c r="L434" s="160" t="s">
        <v>459</v>
      </c>
      <c r="M434" s="160" t="s">
        <v>304</v>
      </c>
      <c r="N434" s="160" t="s">
        <v>460</v>
      </c>
      <c r="O434" s="158">
        <v>31</v>
      </c>
      <c r="P434" s="161"/>
      <c r="Q434" s="161"/>
    </row>
    <row r="435" spans="1:17" x14ac:dyDescent="0.2">
      <c r="A435" s="118" t="s">
        <v>550</v>
      </c>
      <c r="B435" s="162">
        <v>44481</v>
      </c>
      <c r="C435" s="162">
        <v>44489</v>
      </c>
      <c r="D435" s="161" t="s">
        <v>492</v>
      </c>
      <c r="E435" s="158" t="s">
        <v>264</v>
      </c>
      <c r="F435" s="155">
        <v>44566</v>
      </c>
      <c r="G435" s="155">
        <v>44566</v>
      </c>
      <c r="H435" s="158" t="s">
        <v>502</v>
      </c>
      <c r="I435" s="158"/>
      <c r="J435" s="163">
        <v>4.57</v>
      </c>
      <c r="K435" s="160" t="s">
        <v>458</v>
      </c>
      <c r="L435" s="160" t="s">
        <v>459</v>
      </c>
      <c r="M435" s="160" t="s">
        <v>304</v>
      </c>
      <c r="N435" s="160" t="s">
        <v>460</v>
      </c>
      <c r="O435" s="158">
        <v>31</v>
      </c>
      <c r="P435" s="161"/>
      <c r="Q435" s="161"/>
    </row>
    <row r="436" spans="1:17" x14ac:dyDescent="0.2">
      <c r="A436" s="118" t="s">
        <v>551</v>
      </c>
      <c r="B436" s="162">
        <v>44481</v>
      </c>
      <c r="C436" s="162">
        <v>44489</v>
      </c>
      <c r="D436" s="161" t="s">
        <v>493</v>
      </c>
      <c r="E436" s="158" t="s">
        <v>264</v>
      </c>
      <c r="F436" s="155">
        <v>44566</v>
      </c>
      <c r="G436" s="155">
        <v>44566</v>
      </c>
      <c r="H436" s="158" t="s">
        <v>502</v>
      </c>
      <c r="I436" s="158"/>
      <c r="J436" s="163">
        <v>4.6900000000000004</v>
      </c>
      <c r="K436" s="160" t="s">
        <v>458</v>
      </c>
      <c r="L436" s="160" t="s">
        <v>459</v>
      </c>
      <c r="M436" s="160" t="s">
        <v>304</v>
      </c>
      <c r="N436" s="160" t="s">
        <v>460</v>
      </c>
      <c r="O436" s="158">
        <v>31</v>
      </c>
      <c r="P436" s="161"/>
      <c r="Q436" s="161"/>
    </row>
    <row r="437" spans="1:17" x14ac:dyDescent="0.2">
      <c r="A437" s="161" t="s">
        <v>552</v>
      </c>
      <c r="B437" s="162">
        <v>44481</v>
      </c>
      <c r="C437" s="162">
        <v>44489</v>
      </c>
      <c r="D437" s="161" t="s">
        <v>494</v>
      </c>
      <c r="E437" s="158" t="s">
        <v>264</v>
      </c>
      <c r="F437" s="155">
        <v>44566</v>
      </c>
      <c r="G437" s="155">
        <v>44566</v>
      </c>
      <c r="H437" s="158" t="s">
        <v>502</v>
      </c>
      <c r="I437" s="158"/>
      <c r="J437" s="163">
        <v>4.75</v>
      </c>
      <c r="K437" s="160" t="s">
        <v>458</v>
      </c>
      <c r="L437" s="160" t="s">
        <v>459</v>
      </c>
      <c r="M437" s="160" t="s">
        <v>304</v>
      </c>
      <c r="N437" s="160" t="s">
        <v>460</v>
      </c>
      <c r="O437" s="158">
        <v>31</v>
      </c>
      <c r="P437" s="161"/>
      <c r="Q437" s="161"/>
    </row>
    <row r="438" spans="1:17" x14ac:dyDescent="0.2">
      <c r="A438" s="118" t="s">
        <v>553</v>
      </c>
      <c r="B438" s="162">
        <v>44481</v>
      </c>
      <c r="C438" s="162">
        <v>44489</v>
      </c>
      <c r="D438" s="161" t="s">
        <v>495</v>
      </c>
      <c r="E438" s="158" t="s">
        <v>264</v>
      </c>
      <c r="F438" s="155">
        <v>44566</v>
      </c>
      <c r="G438" s="155">
        <v>44566</v>
      </c>
      <c r="H438" s="158" t="s">
        <v>502</v>
      </c>
      <c r="I438" s="158"/>
      <c r="J438" s="163">
        <v>9.89</v>
      </c>
      <c r="K438" s="160" t="s">
        <v>458</v>
      </c>
      <c r="L438" s="160" t="s">
        <v>459</v>
      </c>
      <c r="M438" s="160" t="s">
        <v>304</v>
      </c>
      <c r="N438" s="160" t="s">
        <v>460</v>
      </c>
      <c r="O438" s="158">
        <v>31</v>
      </c>
      <c r="P438" s="161"/>
      <c r="Q438" s="161"/>
    </row>
    <row r="439" spans="1:17" x14ac:dyDescent="0.2">
      <c r="A439" s="161" t="s">
        <v>554</v>
      </c>
      <c r="B439" s="162">
        <v>44481</v>
      </c>
      <c r="C439" s="162">
        <v>44489</v>
      </c>
      <c r="D439" s="161" t="s">
        <v>496</v>
      </c>
      <c r="E439" s="158" t="s">
        <v>264</v>
      </c>
      <c r="F439" s="155">
        <v>44566</v>
      </c>
      <c r="G439" s="155">
        <v>44566</v>
      </c>
      <c r="H439" s="158" t="s">
        <v>502</v>
      </c>
      <c r="I439" s="158"/>
      <c r="J439" s="163">
        <v>9.18</v>
      </c>
      <c r="K439" s="160" t="s">
        <v>458</v>
      </c>
      <c r="L439" s="160" t="s">
        <v>459</v>
      </c>
      <c r="M439" s="160" t="s">
        <v>304</v>
      </c>
      <c r="N439" s="160" t="s">
        <v>460</v>
      </c>
      <c r="O439" s="158">
        <v>31</v>
      </c>
      <c r="P439" s="161"/>
      <c r="Q439" s="161"/>
    </row>
    <row r="440" spans="1:17" x14ac:dyDescent="0.2">
      <c r="A440" s="161" t="s">
        <v>561</v>
      </c>
      <c r="B440" s="162">
        <v>44481</v>
      </c>
      <c r="C440" s="162">
        <v>44489</v>
      </c>
      <c r="D440" s="161" t="s">
        <v>497</v>
      </c>
      <c r="E440" s="158" t="s">
        <v>264</v>
      </c>
      <c r="F440" s="155">
        <v>44566</v>
      </c>
      <c r="G440" s="155">
        <v>44566</v>
      </c>
      <c r="H440" s="158" t="s">
        <v>502</v>
      </c>
      <c r="I440" s="158"/>
      <c r="J440" s="161">
        <v>10.31</v>
      </c>
      <c r="K440" s="160" t="s">
        <v>458</v>
      </c>
      <c r="L440" s="160" t="s">
        <v>459</v>
      </c>
      <c r="M440" s="160" t="s">
        <v>304</v>
      </c>
      <c r="N440" s="160" t="s">
        <v>460</v>
      </c>
      <c r="O440" s="158">
        <v>31</v>
      </c>
      <c r="P440" s="161"/>
      <c r="Q440" s="161"/>
    </row>
    <row r="441" spans="1:17" x14ac:dyDescent="0.2">
      <c r="A441" s="118" t="s">
        <v>555</v>
      </c>
      <c r="B441" s="162">
        <v>44481</v>
      </c>
      <c r="C441" s="162">
        <v>44489</v>
      </c>
      <c r="D441" s="161" t="s">
        <v>498</v>
      </c>
      <c r="E441" s="158" t="s">
        <v>264</v>
      </c>
      <c r="F441" s="155">
        <v>44566</v>
      </c>
      <c r="G441" s="155">
        <v>44566</v>
      </c>
      <c r="H441" s="158" t="s">
        <v>502</v>
      </c>
      <c r="I441" s="158"/>
      <c r="J441" s="163">
        <v>4.7</v>
      </c>
      <c r="K441" s="160" t="s">
        <v>458</v>
      </c>
      <c r="L441" s="160" t="s">
        <v>459</v>
      </c>
      <c r="M441" s="160" t="s">
        <v>304</v>
      </c>
      <c r="N441" s="160" t="s">
        <v>460</v>
      </c>
      <c r="O441" s="158">
        <v>31</v>
      </c>
      <c r="P441" s="161"/>
      <c r="Q441" s="161"/>
    </row>
    <row r="442" spans="1:17" x14ac:dyDescent="0.2">
      <c r="A442" s="161" t="s">
        <v>556</v>
      </c>
      <c r="B442" s="162">
        <v>44481</v>
      </c>
      <c r="C442" s="162">
        <v>44489</v>
      </c>
      <c r="D442" s="161" t="s">
        <v>499</v>
      </c>
      <c r="E442" s="158" t="s">
        <v>264</v>
      </c>
      <c r="F442" s="155">
        <v>44566</v>
      </c>
      <c r="G442" s="155">
        <v>44566</v>
      </c>
      <c r="H442" s="158" t="s">
        <v>502</v>
      </c>
      <c r="I442" s="158"/>
      <c r="J442" s="163">
        <v>6.21</v>
      </c>
      <c r="K442" s="160" t="s">
        <v>458</v>
      </c>
      <c r="L442" s="160" t="s">
        <v>459</v>
      </c>
      <c r="M442" s="160" t="s">
        <v>304</v>
      </c>
      <c r="N442" s="160" t="s">
        <v>460</v>
      </c>
      <c r="O442" s="158">
        <v>31</v>
      </c>
      <c r="P442" s="161"/>
      <c r="Q442" s="161"/>
    </row>
    <row r="443" spans="1:17" x14ac:dyDescent="0.2">
      <c r="A443" s="161" t="s">
        <v>520</v>
      </c>
      <c r="B443" s="162">
        <v>44481</v>
      </c>
      <c r="C443" s="162">
        <v>44489</v>
      </c>
      <c r="D443" s="161" t="s">
        <v>500</v>
      </c>
      <c r="E443" s="158" t="s">
        <v>264</v>
      </c>
      <c r="F443" s="155">
        <v>44566</v>
      </c>
      <c r="G443" s="155">
        <v>44566</v>
      </c>
      <c r="H443" s="158" t="s">
        <v>502</v>
      </c>
      <c r="I443" s="158" t="s">
        <v>204</v>
      </c>
      <c r="J443" s="163">
        <v>0.44</v>
      </c>
      <c r="K443" s="160" t="s">
        <v>458</v>
      </c>
      <c r="L443" s="160" t="s">
        <v>459</v>
      </c>
      <c r="M443" s="160" t="s">
        <v>304</v>
      </c>
      <c r="N443" s="160" t="s">
        <v>460</v>
      </c>
      <c r="O443" s="158">
        <v>31</v>
      </c>
      <c r="P443" s="161"/>
      <c r="Q443" s="161"/>
    </row>
    <row r="444" spans="1:17" x14ac:dyDescent="0.2">
      <c r="P444" s="161"/>
      <c r="Q444" s="161"/>
    </row>
    <row r="445" spans="1:17" s="161" customFormat="1" x14ac:dyDescent="0.2">
      <c r="A445" s="118" t="s">
        <v>548</v>
      </c>
      <c r="B445" s="150">
        <v>44460</v>
      </c>
      <c r="C445" s="162">
        <v>44489</v>
      </c>
      <c r="D445" s="161">
        <v>1</v>
      </c>
      <c r="E445" s="158" t="s">
        <v>264</v>
      </c>
      <c r="F445" s="155">
        <v>44510</v>
      </c>
      <c r="G445" s="155">
        <v>44510</v>
      </c>
      <c r="H445" s="158" t="s">
        <v>521</v>
      </c>
      <c r="J445" s="163">
        <v>2.69</v>
      </c>
      <c r="K445" s="158" t="s">
        <v>161</v>
      </c>
      <c r="L445" s="158" t="s">
        <v>522</v>
      </c>
      <c r="M445" s="151" t="s">
        <v>114</v>
      </c>
      <c r="N445" s="158" t="s">
        <v>460</v>
      </c>
      <c r="O445" s="158">
        <v>30</v>
      </c>
    </row>
    <row r="446" spans="1:17" s="161" customFormat="1" x14ac:dyDescent="0.2">
      <c r="A446" s="118" t="s">
        <v>549</v>
      </c>
      <c r="B446" s="150">
        <v>44460</v>
      </c>
      <c r="C446" s="162">
        <v>44489</v>
      </c>
      <c r="D446" s="161">
        <v>2</v>
      </c>
      <c r="E446" s="158" t="s">
        <v>264</v>
      </c>
      <c r="F446" s="155">
        <v>44510</v>
      </c>
      <c r="G446" s="155">
        <v>44510</v>
      </c>
      <c r="H446" s="158" t="s">
        <v>521</v>
      </c>
      <c r="J446" s="163">
        <v>2.1</v>
      </c>
      <c r="K446" s="158" t="s">
        <v>161</v>
      </c>
      <c r="L446" s="158" t="s">
        <v>522</v>
      </c>
      <c r="M446" s="151" t="s">
        <v>114</v>
      </c>
      <c r="N446" s="158" t="s">
        <v>460</v>
      </c>
      <c r="O446" s="158">
        <v>30</v>
      </c>
    </row>
    <row r="447" spans="1:17" s="161" customFormat="1" x14ac:dyDescent="0.2">
      <c r="A447" s="118" t="s">
        <v>550</v>
      </c>
      <c r="B447" s="150">
        <v>44460</v>
      </c>
      <c r="C447" s="162">
        <v>44489</v>
      </c>
      <c r="D447" s="161">
        <v>3</v>
      </c>
      <c r="E447" s="158" t="s">
        <v>264</v>
      </c>
      <c r="F447" s="155">
        <v>44510</v>
      </c>
      <c r="G447" s="155">
        <v>44510</v>
      </c>
      <c r="H447" s="158" t="s">
        <v>521</v>
      </c>
      <c r="I447" s="161" t="s">
        <v>204</v>
      </c>
      <c r="J447" s="163">
        <v>0.17</v>
      </c>
      <c r="K447" s="158" t="s">
        <v>161</v>
      </c>
      <c r="L447" s="158" t="s">
        <v>522</v>
      </c>
      <c r="M447" s="151" t="s">
        <v>114</v>
      </c>
      <c r="N447" s="158" t="s">
        <v>460</v>
      </c>
      <c r="O447" s="158">
        <v>30</v>
      </c>
    </row>
    <row r="448" spans="1:17" s="161" customFormat="1" x14ac:dyDescent="0.2">
      <c r="A448" s="118" t="s">
        <v>551</v>
      </c>
      <c r="B448" s="150">
        <v>44460</v>
      </c>
      <c r="C448" s="162">
        <v>44489</v>
      </c>
      <c r="D448" s="161">
        <v>4</v>
      </c>
      <c r="E448" s="158" t="s">
        <v>264</v>
      </c>
      <c r="F448" s="155">
        <v>44510</v>
      </c>
      <c r="G448" s="155">
        <v>44510</v>
      </c>
      <c r="H448" s="158" t="s">
        <v>521</v>
      </c>
      <c r="J448" s="163">
        <v>1.93</v>
      </c>
      <c r="K448" s="158" t="s">
        <v>161</v>
      </c>
      <c r="L448" s="158" t="s">
        <v>522</v>
      </c>
      <c r="M448" s="151" t="s">
        <v>114</v>
      </c>
      <c r="N448" s="158" t="s">
        <v>460</v>
      </c>
      <c r="O448" s="158">
        <v>30</v>
      </c>
    </row>
    <row r="449" spans="1:15" s="161" customFormat="1" x14ac:dyDescent="0.2">
      <c r="A449" s="161" t="s">
        <v>552</v>
      </c>
      <c r="B449" s="150">
        <v>44460</v>
      </c>
      <c r="C449" s="162">
        <v>44489</v>
      </c>
      <c r="D449" s="161">
        <v>5</v>
      </c>
      <c r="E449" s="158" t="s">
        <v>264</v>
      </c>
      <c r="F449" s="155">
        <v>44510</v>
      </c>
      <c r="G449" s="155">
        <v>44510</v>
      </c>
      <c r="H449" s="158" t="s">
        <v>521</v>
      </c>
      <c r="J449" s="163">
        <v>2.65</v>
      </c>
      <c r="K449" s="158" t="s">
        <v>161</v>
      </c>
      <c r="L449" s="158" t="s">
        <v>522</v>
      </c>
      <c r="M449" s="151" t="s">
        <v>114</v>
      </c>
      <c r="N449" s="158" t="s">
        <v>460</v>
      </c>
      <c r="O449" s="158">
        <v>30</v>
      </c>
    </row>
    <row r="450" spans="1:15" s="161" customFormat="1" x14ac:dyDescent="0.2">
      <c r="A450" s="118" t="s">
        <v>553</v>
      </c>
      <c r="B450" s="150">
        <v>44460</v>
      </c>
      <c r="C450" s="162">
        <v>44489</v>
      </c>
      <c r="D450" s="161">
        <v>6</v>
      </c>
      <c r="E450" s="158" t="s">
        <v>264</v>
      </c>
      <c r="F450" s="155">
        <v>44510</v>
      </c>
      <c r="G450" s="155">
        <v>44510</v>
      </c>
      <c r="H450" s="158" t="s">
        <v>521</v>
      </c>
      <c r="J450" s="163">
        <v>0.35</v>
      </c>
      <c r="K450" s="158" t="s">
        <v>161</v>
      </c>
      <c r="L450" s="158" t="s">
        <v>522</v>
      </c>
      <c r="M450" s="151" t="s">
        <v>114</v>
      </c>
      <c r="N450" s="158" t="s">
        <v>460</v>
      </c>
      <c r="O450" s="158">
        <v>30</v>
      </c>
    </row>
    <row r="451" spans="1:15" s="161" customFormat="1" x14ac:dyDescent="0.2">
      <c r="A451" s="161" t="s">
        <v>554</v>
      </c>
      <c r="B451" s="150">
        <v>44460</v>
      </c>
      <c r="C451" s="162">
        <v>44489</v>
      </c>
      <c r="D451" s="161">
        <v>7</v>
      </c>
      <c r="E451" s="158" t="s">
        <v>264</v>
      </c>
      <c r="F451" s="155">
        <v>44510</v>
      </c>
      <c r="G451" s="155">
        <v>44510</v>
      </c>
      <c r="H451" s="158" t="s">
        <v>521</v>
      </c>
      <c r="I451" s="161" t="s">
        <v>204</v>
      </c>
      <c r="J451" s="163">
        <v>0.09</v>
      </c>
      <c r="K451" s="158" t="s">
        <v>161</v>
      </c>
      <c r="L451" s="158" t="s">
        <v>522</v>
      </c>
      <c r="M451" s="151" t="s">
        <v>114</v>
      </c>
      <c r="N451" s="158" t="s">
        <v>460</v>
      </c>
      <c r="O451" s="158">
        <v>30</v>
      </c>
    </row>
    <row r="452" spans="1:15" s="161" customFormat="1" x14ac:dyDescent="0.2">
      <c r="A452" s="118" t="s">
        <v>555</v>
      </c>
      <c r="B452" s="150">
        <v>44460</v>
      </c>
      <c r="C452" s="162">
        <v>44489</v>
      </c>
      <c r="D452" s="161">
        <v>8</v>
      </c>
      <c r="E452" s="158" t="s">
        <v>264</v>
      </c>
      <c r="F452" s="155">
        <v>44510</v>
      </c>
      <c r="G452" s="155">
        <v>44510</v>
      </c>
      <c r="H452" s="158" t="s">
        <v>521</v>
      </c>
      <c r="J452" s="163">
        <v>0.34</v>
      </c>
      <c r="K452" s="158" t="s">
        <v>161</v>
      </c>
      <c r="L452" s="158" t="s">
        <v>522</v>
      </c>
      <c r="M452" s="151" t="s">
        <v>114</v>
      </c>
      <c r="N452" s="158" t="s">
        <v>460</v>
      </c>
      <c r="O452" s="158">
        <v>30</v>
      </c>
    </row>
    <row r="453" spans="1:15" s="161" customFormat="1" x14ac:dyDescent="0.2">
      <c r="A453" s="161" t="s">
        <v>556</v>
      </c>
      <c r="B453" s="150">
        <v>44460</v>
      </c>
      <c r="C453" s="162">
        <v>44489</v>
      </c>
      <c r="D453" s="161">
        <v>9</v>
      </c>
      <c r="E453" s="158" t="s">
        <v>264</v>
      </c>
      <c r="F453" s="155">
        <v>44510</v>
      </c>
      <c r="G453" s="155">
        <v>44510</v>
      </c>
      <c r="H453" s="158" t="s">
        <v>521</v>
      </c>
      <c r="I453" s="161" t="s">
        <v>204</v>
      </c>
      <c r="J453" s="163">
        <v>0.11</v>
      </c>
      <c r="K453" s="158" t="s">
        <v>161</v>
      </c>
      <c r="L453" s="158" t="s">
        <v>522</v>
      </c>
      <c r="M453" s="151" t="s">
        <v>114</v>
      </c>
      <c r="N453" s="158" t="s">
        <v>460</v>
      </c>
      <c r="O453" s="158">
        <v>30</v>
      </c>
    </row>
    <row r="454" spans="1:15" s="161" customFormat="1" x14ac:dyDescent="0.2">
      <c r="A454" s="161" t="s">
        <v>557</v>
      </c>
      <c r="B454" s="150">
        <v>44460</v>
      </c>
      <c r="C454" s="162">
        <v>44489</v>
      </c>
      <c r="D454" s="161">
        <v>10</v>
      </c>
      <c r="E454" s="158" t="s">
        <v>264</v>
      </c>
      <c r="F454" s="155">
        <v>44510</v>
      </c>
      <c r="G454" s="155">
        <v>44510</v>
      </c>
      <c r="H454" s="158" t="s">
        <v>521</v>
      </c>
      <c r="J454" s="163">
        <v>1.51</v>
      </c>
      <c r="K454" s="158" t="s">
        <v>161</v>
      </c>
      <c r="L454" s="158" t="s">
        <v>522</v>
      </c>
      <c r="M454" s="151" t="s">
        <v>114</v>
      </c>
      <c r="N454" s="158" t="s">
        <v>460</v>
      </c>
      <c r="O454" s="158">
        <v>30</v>
      </c>
    </row>
    <row r="455" spans="1:15" s="161" customFormat="1" x14ac:dyDescent="0.2">
      <c r="A455" s="161" t="s">
        <v>558</v>
      </c>
      <c r="B455" s="150">
        <v>44460</v>
      </c>
      <c r="C455" s="162">
        <v>44489</v>
      </c>
      <c r="D455" s="161">
        <v>11</v>
      </c>
      <c r="E455" s="158" t="s">
        <v>264</v>
      </c>
      <c r="F455" s="155">
        <v>44510</v>
      </c>
      <c r="G455" s="155">
        <v>44510</v>
      </c>
      <c r="H455" s="158" t="s">
        <v>521</v>
      </c>
      <c r="J455" s="163">
        <v>2.0099999999999998</v>
      </c>
      <c r="K455" s="158" t="s">
        <v>161</v>
      </c>
      <c r="L455" s="158" t="s">
        <v>522</v>
      </c>
      <c r="M455" s="151" t="s">
        <v>114</v>
      </c>
      <c r="N455" s="158" t="s">
        <v>460</v>
      </c>
      <c r="O455" s="158">
        <v>30</v>
      </c>
    </row>
    <row r="456" spans="1:15" s="161" customFormat="1" x14ac:dyDescent="0.2">
      <c r="A456" s="161" t="s">
        <v>559</v>
      </c>
      <c r="B456" s="150">
        <v>44460</v>
      </c>
      <c r="C456" s="162">
        <v>44489</v>
      </c>
      <c r="D456" s="161">
        <v>12</v>
      </c>
      <c r="E456" s="158" t="s">
        <v>264</v>
      </c>
      <c r="F456" s="155">
        <v>44510</v>
      </c>
      <c r="G456" s="155">
        <v>44510</v>
      </c>
      <c r="H456" s="158" t="s">
        <v>521</v>
      </c>
      <c r="J456" s="163">
        <v>0.3</v>
      </c>
      <c r="K456" s="158" t="s">
        <v>161</v>
      </c>
      <c r="L456" s="158" t="s">
        <v>522</v>
      </c>
      <c r="M456" s="151" t="s">
        <v>114</v>
      </c>
      <c r="N456" s="158" t="s">
        <v>460</v>
      </c>
      <c r="O456" s="158">
        <v>30</v>
      </c>
    </row>
    <row r="457" spans="1:15" s="161" customFormat="1" x14ac:dyDescent="0.2">
      <c r="A457" s="161" t="s">
        <v>520</v>
      </c>
      <c r="B457" s="150">
        <v>44460</v>
      </c>
      <c r="C457" s="162">
        <v>44489</v>
      </c>
      <c r="D457" s="161">
        <v>13</v>
      </c>
      <c r="E457" s="158" t="s">
        <v>264</v>
      </c>
      <c r="F457" s="155">
        <v>44510</v>
      </c>
      <c r="G457" s="155">
        <v>44510</v>
      </c>
      <c r="H457" s="158" t="s">
        <v>521</v>
      </c>
      <c r="I457" s="161" t="s">
        <v>501</v>
      </c>
      <c r="J457" s="163">
        <v>0.05</v>
      </c>
      <c r="K457" s="158" t="s">
        <v>161</v>
      </c>
      <c r="L457" s="158" t="s">
        <v>522</v>
      </c>
      <c r="M457" s="151" t="s">
        <v>114</v>
      </c>
      <c r="N457" s="158" t="s">
        <v>460</v>
      </c>
      <c r="O457" s="158">
        <v>30</v>
      </c>
    </row>
    <row r="458" spans="1:15" s="161" customFormat="1" x14ac:dyDescent="0.2">
      <c r="A458" s="118" t="s">
        <v>548</v>
      </c>
      <c r="B458" s="150">
        <v>44467</v>
      </c>
      <c r="C458" s="162">
        <v>44489</v>
      </c>
      <c r="D458" s="161">
        <v>14</v>
      </c>
      <c r="E458" s="158" t="s">
        <v>264</v>
      </c>
      <c r="F458" s="155">
        <v>44510</v>
      </c>
      <c r="G458" s="155">
        <v>44510</v>
      </c>
      <c r="H458" s="158" t="s">
        <v>521</v>
      </c>
      <c r="J458" s="163">
        <v>1.98</v>
      </c>
      <c r="K458" s="158" t="s">
        <v>161</v>
      </c>
      <c r="L458" s="158" t="s">
        <v>522</v>
      </c>
      <c r="M458" s="151" t="s">
        <v>114</v>
      </c>
      <c r="N458" s="158" t="s">
        <v>460</v>
      </c>
      <c r="O458" s="158">
        <v>31</v>
      </c>
    </row>
    <row r="459" spans="1:15" s="161" customFormat="1" x14ac:dyDescent="0.2">
      <c r="A459" s="161" t="s">
        <v>557</v>
      </c>
      <c r="B459" s="150">
        <v>44467</v>
      </c>
      <c r="C459" s="162">
        <v>44489</v>
      </c>
      <c r="D459" s="161">
        <v>15</v>
      </c>
      <c r="E459" s="158" t="s">
        <v>264</v>
      </c>
      <c r="F459" s="155">
        <v>44510</v>
      </c>
      <c r="G459" s="155">
        <v>44510</v>
      </c>
      <c r="H459" s="158" t="s">
        <v>521</v>
      </c>
      <c r="J459" s="163">
        <v>1.8</v>
      </c>
      <c r="K459" s="158" t="s">
        <v>161</v>
      </c>
      <c r="L459" s="158" t="s">
        <v>522</v>
      </c>
      <c r="M459" s="151" t="s">
        <v>114</v>
      </c>
      <c r="N459" s="158" t="s">
        <v>460</v>
      </c>
      <c r="O459" s="158">
        <v>31</v>
      </c>
    </row>
    <row r="460" spans="1:15" s="161" customFormat="1" x14ac:dyDescent="0.2">
      <c r="A460" s="161" t="s">
        <v>558</v>
      </c>
      <c r="B460" s="150">
        <v>44467</v>
      </c>
      <c r="C460" s="162">
        <v>44489</v>
      </c>
      <c r="D460" s="161">
        <v>16</v>
      </c>
      <c r="E460" s="158" t="s">
        <v>264</v>
      </c>
      <c r="F460" s="155">
        <v>44510</v>
      </c>
      <c r="G460" s="155">
        <v>44510</v>
      </c>
      <c r="H460" s="158" t="s">
        <v>521</v>
      </c>
      <c r="J460" s="163">
        <v>1.43</v>
      </c>
      <c r="K460" s="158" t="s">
        <v>161</v>
      </c>
      <c r="L460" s="158" t="s">
        <v>522</v>
      </c>
      <c r="M460" s="151" t="s">
        <v>114</v>
      </c>
      <c r="N460" s="158" t="s">
        <v>460</v>
      </c>
      <c r="O460" s="158">
        <v>31</v>
      </c>
    </row>
    <row r="461" spans="1:15" s="161" customFormat="1" x14ac:dyDescent="0.2">
      <c r="A461" s="161" t="s">
        <v>559</v>
      </c>
      <c r="B461" s="150">
        <v>44467</v>
      </c>
      <c r="C461" s="162">
        <v>44489</v>
      </c>
      <c r="D461" s="161">
        <v>17</v>
      </c>
      <c r="E461" s="158" t="s">
        <v>264</v>
      </c>
      <c r="F461" s="155">
        <v>44510</v>
      </c>
      <c r="G461" s="155">
        <v>44510</v>
      </c>
      <c r="H461" s="158" t="s">
        <v>521</v>
      </c>
      <c r="J461" s="163">
        <v>0.76</v>
      </c>
      <c r="K461" s="158" t="s">
        <v>161</v>
      </c>
      <c r="L461" s="158" t="s">
        <v>522</v>
      </c>
      <c r="M461" s="151" t="s">
        <v>114</v>
      </c>
      <c r="N461" s="158" t="s">
        <v>460</v>
      </c>
      <c r="O461" s="158">
        <v>31</v>
      </c>
    </row>
    <row r="462" spans="1:15" s="161" customFormat="1" x14ac:dyDescent="0.2">
      <c r="A462" s="118" t="s">
        <v>549</v>
      </c>
      <c r="B462" s="150">
        <v>44467</v>
      </c>
      <c r="C462" s="162">
        <v>44489</v>
      </c>
      <c r="D462" s="161">
        <v>18</v>
      </c>
      <c r="E462" s="158" t="s">
        <v>264</v>
      </c>
      <c r="F462" s="155">
        <v>44510</v>
      </c>
      <c r="G462" s="155">
        <v>44510</v>
      </c>
      <c r="H462" s="158" t="s">
        <v>521</v>
      </c>
      <c r="J462" s="163">
        <v>1.95</v>
      </c>
      <c r="K462" s="158" t="s">
        <v>161</v>
      </c>
      <c r="L462" s="158" t="s">
        <v>522</v>
      </c>
      <c r="M462" s="151" t="s">
        <v>114</v>
      </c>
      <c r="N462" s="158" t="s">
        <v>460</v>
      </c>
      <c r="O462" s="158">
        <v>31</v>
      </c>
    </row>
    <row r="463" spans="1:15" s="161" customFormat="1" x14ac:dyDescent="0.2">
      <c r="A463" s="118" t="s">
        <v>550</v>
      </c>
      <c r="B463" s="150">
        <v>44467</v>
      </c>
      <c r="C463" s="162">
        <v>44489</v>
      </c>
      <c r="D463" s="161">
        <v>19</v>
      </c>
      <c r="E463" s="158" t="s">
        <v>264</v>
      </c>
      <c r="F463" s="155">
        <v>44510</v>
      </c>
      <c r="G463" s="155">
        <v>44510</v>
      </c>
      <c r="H463" s="158" t="s">
        <v>521</v>
      </c>
      <c r="J463" s="163">
        <v>2.13</v>
      </c>
      <c r="K463" s="158" t="s">
        <v>161</v>
      </c>
      <c r="L463" s="158" t="s">
        <v>522</v>
      </c>
      <c r="M463" s="151" t="s">
        <v>114</v>
      </c>
      <c r="N463" s="158" t="s">
        <v>460</v>
      </c>
      <c r="O463" s="158">
        <v>31</v>
      </c>
    </row>
    <row r="464" spans="1:15" s="161" customFormat="1" x14ac:dyDescent="0.2">
      <c r="A464" s="118" t="s">
        <v>551</v>
      </c>
      <c r="B464" s="150">
        <v>44467</v>
      </c>
      <c r="C464" s="162">
        <v>44489</v>
      </c>
      <c r="D464" s="161">
        <v>20</v>
      </c>
      <c r="E464" s="158" t="s">
        <v>264</v>
      </c>
      <c r="F464" s="155">
        <v>44510</v>
      </c>
      <c r="G464" s="155">
        <v>44510</v>
      </c>
      <c r="H464" s="158" t="s">
        <v>521</v>
      </c>
      <c r="J464" s="163">
        <v>1.04</v>
      </c>
      <c r="K464" s="158" t="s">
        <v>161</v>
      </c>
      <c r="L464" s="158" t="s">
        <v>522</v>
      </c>
      <c r="M464" s="151" t="s">
        <v>114</v>
      </c>
      <c r="N464" s="158" t="s">
        <v>460</v>
      </c>
      <c r="O464" s="158">
        <v>31</v>
      </c>
    </row>
    <row r="465" spans="1:15" s="161" customFormat="1" x14ac:dyDescent="0.2">
      <c r="A465" s="161" t="s">
        <v>552</v>
      </c>
      <c r="B465" s="150">
        <v>44467</v>
      </c>
      <c r="C465" s="162">
        <v>44489</v>
      </c>
      <c r="D465" s="161">
        <v>21</v>
      </c>
      <c r="E465" s="158" t="s">
        <v>264</v>
      </c>
      <c r="F465" s="155">
        <v>44510</v>
      </c>
      <c r="G465" s="155">
        <v>44510</v>
      </c>
      <c r="H465" s="158" t="s">
        <v>521</v>
      </c>
      <c r="J465" s="163">
        <v>2.2599999999999998</v>
      </c>
      <c r="K465" s="158" t="s">
        <v>161</v>
      </c>
      <c r="L465" s="158" t="s">
        <v>522</v>
      </c>
      <c r="M465" s="151" t="s">
        <v>114</v>
      </c>
      <c r="N465" s="158" t="s">
        <v>460</v>
      </c>
      <c r="O465" s="158">
        <v>31</v>
      </c>
    </row>
    <row r="466" spans="1:15" s="161" customFormat="1" x14ac:dyDescent="0.2">
      <c r="A466" s="118" t="s">
        <v>553</v>
      </c>
      <c r="B466" s="150">
        <v>44467</v>
      </c>
      <c r="C466" s="162">
        <v>44489</v>
      </c>
      <c r="D466" s="161">
        <v>22</v>
      </c>
      <c r="E466" s="158" t="s">
        <v>264</v>
      </c>
      <c r="F466" s="155">
        <v>44510</v>
      </c>
      <c r="G466" s="155">
        <v>44510</v>
      </c>
      <c r="H466" s="158" t="s">
        <v>521</v>
      </c>
      <c r="J466" s="161">
        <v>0.25</v>
      </c>
      <c r="K466" s="158" t="s">
        <v>161</v>
      </c>
      <c r="L466" s="158" t="s">
        <v>522</v>
      </c>
      <c r="M466" s="151" t="s">
        <v>114</v>
      </c>
      <c r="N466" s="158" t="s">
        <v>460</v>
      </c>
      <c r="O466" s="158">
        <v>31</v>
      </c>
    </row>
    <row r="467" spans="1:15" s="161" customFormat="1" x14ac:dyDescent="0.2">
      <c r="A467" s="161" t="s">
        <v>554</v>
      </c>
      <c r="B467" s="150">
        <v>44467</v>
      </c>
      <c r="C467" s="162">
        <v>44489</v>
      </c>
      <c r="D467" s="161">
        <v>23</v>
      </c>
      <c r="E467" s="158" t="s">
        <v>264</v>
      </c>
      <c r="F467" s="155">
        <v>44510</v>
      </c>
      <c r="G467" s="155">
        <v>44510</v>
      </c>
      <c r="H467" s="158" t="s">
        <v>521</v>
      </c>
      <c r="J467" s="163">
        <v>0.65</v>
      </c>
      <c r="K467" s="158" t="s">
        <v>161</v>
      </c>
      <c r="L467" s="158" t="s">
        <v>522</v>
      </c>
      <c r="M467" s="151" t="s">
        <v>114</v>
      </c>
      <c r="N467" s="158" t="s">
        <v>460</v>
      </c>
      <c r="O467" s="158">
        <v>31</v>
      </c>
    </row>
    <row r="468" spans="1:15" s="161" customFormat="1" x14ac:dyDescent="0.2">
      <c r="A468" s="118" t="s">
        <v>555</v>
      </c>
      <c r="B468" s="150">
        <v>44467</v>
      </c>
      <c r="C468" s="162">
        <v>44489</v>
      </c>
      <c r="D468" s="161">
        <v>24</v>
      </c>
      <c r="E468" s="158" t="s">
        <v>264</v>
      </c>
      <c r="F468" s="155">
        <v>44510</v>
      </c>
      <c r="G468" s="155">
        <v>44510</v>
      </c>
      <c r="H468" s="158" t="s">
        <v>521</v>
      </c>
      <c r="I468" s="161" t="s">
        <v>204</v>
      </c>
      <c r="J468" s="163">
        <v>0.19</v>
      </c>
      <c r="K468" s="158" t="s">
        <v>161</v>
      </c>
      <c r="L468" s="158" t="s">
        <v>522</v>
      </c>
      <c r="M468" s="151" t="s">
        <v>114</v>
      </c>
      <c r="N468" s="158" t="s">
        <v>460</v>
      </c>
      <c r="O468" s="158">
        <v>31</v>
      </c>
    </row>
    <row r="469" spans="1:15" s="161" customFormat="1" x14ac:dyDescent="0.2">
      <c r="A469" s="118" t="s">
        <v>560</v>
      </c>
      <c r="B469" s="150">
        <v>44467</v>
      </c>
      <c r="C469" s="162">
        <v>44489</v>
      </c>
      <c r="D469" s="161">
        <v>25</v>
      </c>
      <c r="E469" s="158" t="s">
        <v>264</v>
      </c>
      <c r="F469" s="155">
        <v>44510</v>
      </c>
      <c r="G469" s="155">
        <v>44510</v>
      </c>
      <c r="H469" s="158" t="s">
        <v>521</v>
      </c>
      <c r="I469" s="161" t="s">
        <v>204</v>
      </c>
      <c r="J469" s="163">
        <v>0.14000000000000001</v>
      </c>
      <c r="K469" s="158" t="s">
        <v>161</v>
      </c>
      <c r="L469" s="158" t="s">
        <v>522</v>
      </c>
      <c r="M469" s="151" t="s">
        <v>114</v>
      </c>
      <c r="N469" s="158" t="s">
        <v>460</v>
      </c>
      <c r="O469" s="158">
        <v>31</v>
      </c>
    </row>
    <row r="470" spans="1:15" s="161" customFormat="1" x14ac:dyDescent="0.2">
      <c r="A470" s="161" t="s">
        <v>556</v>
      </c>
      <c r="B470" s="150">
        <v>44467</v>
      </c>
      <c r="C470" s="162">
        <v>44489</v>
      </c>
      <c r="D470" s="161">
        <v>26</v>
      </c>
      <c r="E470" s="158" t="s">
        <v>264</v>
      </c>
      <c r="F470" s="155">
        <v>44510</v>
      </c>
      <c r="G470" s="155">
        <v>44510</v>
      </c>
      <c r="H470" s="158" t="s">
        <v>521</v>
      </c>
      <c r="I470" s="161" t="s">
        <v>501</v>
      </c>
      <c r="J470" s="163">
        <v>0.05</v>
      </c>
      <c r="K470" s="158" t="s">
        <v>161</v>
      </c>
      <c r="L470" s="158" t="s">
        <v>522</v>
      </c>
      <c r="M470" s="151" t="s">
        <v>114</v>
      </c>
      <c r="N470" s="158" t="s">
        <v>460</v>
      </c>
      <c r="O470" s="158">
        <v>31</v>
      </c>
    </row>
    <row r="471" spans="1:15" s="161" customFormat="1" x14ac:dyDescent="0.2">
      <c r="A471" s="161" t="s">
        <v>520</v>
      </c>
      <c r="B471" s="150">
        <v>44467</v>
      </c>
      <c r="C471" s="162">
        <v>44489</v>
      </c>
      <c r="D471" s="161">
        <v>27</v>
      </c>
      <c r="E471" s="158" t="s">
        <v>264</v>
      </c>
      <c r="F471" s="155">
        <v>44510</v>
      </c>
      <c r="G471" s="155">
        <v>44510</v>
      </c>
      <c r="H471" s="158" t="s">
        <v>521</v>
      </c>
      <c r="I471" s="161" t="s">
        <v>501</v>
      </c>
      <c r="J471" s="163">
        <v>0.05</v>
      </c>
      <c r="K471" s="158" t="s">
        <v>161</v>
      </c>
      <c r="L471" s="158" t="s">
        <v>522</v>
      </c>
      <c r="M471" s="151" t="s">
        <v>114</v>
      </c>
      <c r="N471" s="158" t="s">
        <v>460</v>
      </c>
      <c r="O471" s="158">
        <v>31</v>
      </c>
    </row>
    <row r="472" spans="1:15" s="161" customFormat="1" x14ac:dyDescent="0.2">
      <c r="A472" s="118" t="s">
        <v>548</v>
      </c>
      <c r="B472" s="150">
        <v>44481</v>
      </c>
      <c r="C472" s="162">
        <v>44489</v>
      </c>
      <c r="D472" s="161">
        <v>28</v>
      </c>
      <c r="E472" s="158" t="s">
        <v>264</v>
      </c>
      <c r="F472" s="155">
        <v>44510</v>
      </c>
      <c r="G472" s="155">
        <v>44510</v>
      </c>
      <c r="H472" s="158" t="s">
        <v>521</v>
      </c>
      <c r="J472" s="163">
        <v>1.95</v>
      </c>
      <c r="K472" s="158" t="s">
        <v>161</v>
      </c>
      <c r="L472" s="158" t="s">
        <v>522</v>
      </c>
      <c r="M472" s="151" t="s">
        <v>114</v>
      </c>
      <c r="N472" s="158" t="s">
        <v>460</v>
      </c>
      <c r="O472" s="158">
        <v>31</v>
      </c>
    </row>
    <row r="473" spans="1:15" s="161" customFormat="1" x14ac:dyDescent="0.2">
      <c r="A473" s="161" t="s">
        <v>557</v>
      </c>
      <c r="B473" s="150">
        <v>44481</v>
      </c>
      <c r="C473" s="162">
        <v>44489</v>
      </c>
      <c r="D473" s="161">
        <v>29</v>
      </c>
      <c r="E473" s="158" t="s">
        <v>264</v>
      </c>
      <c r="F473" s="155">
        <v>44510</v>
      </c>
      <c r="G473" s="155">
        <v>44510</v>
      </c>
      <c r="H473" s="158" t="s">
        <v>521</v>
      </c>
      <c r="J473" s="163">
        <v>1.7</v>
      </c>
      <c r="K473" s="158" t="s">
        <v>161</v>
      </c>
      <c r="L473" s="158" t="s">
        <v>522</v>
      </c>
      <c r="M473" s="151" t="s">
        <v>114</v>
      </c>
      <c r="N473" s="158" t="s">
        <v>460</v>
      </c>
      <c r="O473" s="158">
        <v>31</v>
      </c>
    </row>
    <row r="474" spans="1:15" s="161" customFormat="1" x14ac:dyDescent="0.2">
      <c r="A474" s="161" t="s">
        <v>558</v>
      </c>
      <c r="B474" s="150">
        <v>44481</v>
      </c>
      <c r="C474" s="162">
        <v>44489</v>
      </c>
      <c r="D474" s="161">
        <v>30</v>
      </c>
      <c r="E474" s="158" t="s">
        <v>264</v>
      </c>
      <c r="F474" s="155">
        <v>44510</v>
      </c>
      <c r="G474" s="155">
        <v>44510</v>
      </c>
      <c r="H474" s="158" t="s">
        <v>521</v>
      </c>
      <c r="J474" s="163">
        <v>1.36</v>
      </c>
      <c r="K474" s="158" t="s">
        <v>161</v>
      </c>
      <c r="L474" s="158" t="s">
        <v>522</v>
      </c>
      <c r="M474" s="151" t="s">
        <v>114</v>
      </c>
      <c r="N474" s="158" t="s">
        <v>460</v>
      </c>
      <c r="O474" s="158">
        <v>31</v>
      </c>
    </row>
    <row r="475" spans="1:15" s="161" customFormat="1" x14ac:dyDescent="0.2">
      <c r="A475" s="161" t="s">
        <v>559</v>
      </c>
      <c r="B475" s="150">
        <v>44481</v>
      </c>
      <c r="C475" s="162">
        <v>44489</v>
      </c>
      <c r="D475" s="161">
        <v>31</v>
      </c>
      <c r="E475" s="158" t="s">
        <v>264</v>
      </c>
      <c r="F475" s="155">
        <v>44510</v>
      </c>
      <c r="G475" s="155">
        <v>44510</v>
      </c>
      <c r="H475" s="158" t="s">
        <v>521</v>
      </c>
      <c r="J475" s="163">
        <v>1.72</v>
      </c>
      <c r="K475" s="158" t="s">
        <v>161</v>
      </c>
      <c r="L475" s="158" t="s">
        <v>522</v>
      </c>
      <c r="M475" s="151" t="s">
        <v>114</v>
      </c>
      <c r="N475" s="158" t="s">
        <v>460</v>
      </c>
      <c r="O475" s="158">
        <v>31</v>
      </c>
    </row>
    <row r="476" spans="1:15" s="161" customFormat="1" x14ac:dyDescent="0.2">
      <c r="A476" s="118" t="s">
        <v>549</v>
      </c>
      <c r="B476" s="150">
        <v>44481</v>
      </c>
      <c r="C476" s="162">
        <v>44489</v>
      </c>
      <c r="D476" s="161">
        <v>32</v>
      </c>
      <c r="E476" s="158" t="s">
        <v>264</v>
      </c>
      <c r="F476" s="155">
        <v>44510</v>
      </c>
      <c r="G476" s="155">
        <v>44510</v>
      </c>
      <c r="H476" s="158" t="s">
        <v>521</v>
      </c>
      <c r="J476" s="163">
        <v>1.95</v>
      </c>
      <c r="K476" s="158" t="s">
        <v>161</v>
      </c>
      <c r="L476" s="158" t="s">
        <v>522</v>
      </c>
      <c r="M476" s="151" t="s">
        <v>114</v>
      </c>
      <c r="N476" s="158" t="s">
        <v>460</v>
      </c>
      <c r="O476" s="158">
        <v>31</v>
      </c>
    </row>
    <row r="477" spans="1:15" s="161" customFormat="1" x14ac:dyDescent="0.2">
      <c r="A477" s="118" t="s">
        <v>550</v>
      </c>
      <c r="B477" s="150">
        <v>44481</v>
      </c>
      <c r="C477" s="162">
        <v>44489</v>
      </c>
      <c r="D477" s="161">
        <v>33</v>
      </c>
      <c r="E477" s="158" t="s">
        <v>264</v>
      </c>
      <c r="F477" s="155">
        <v>44510</v>
      </c>
      <c r="G477" s="155">
        <v>44510</v>
      </c>
      <c r="H477" s="158" t="s">
        <v>521</v>
      </c>
      <c r="J477" s="163">
        <v>1.83</v>
      </c>
      <c r="K477" s="158" t="s">
        <v>161</v>
      </c>
      <c r="L477" s="158" t="s">
        <v>522</v>
      </c>
      <c r="M477" s="151" t="s">
        <v>114</v>
      </c>
      <c r="N477" s="158" t="s">
        <v>460</v>
      </c>
      <c r="O477" s="158">
        <v>31</v>
      </c>
    </row>
    <row r="478" spans="1:15" s="161" customFormat="1" x14ac:dyDescent="0.2">
      <c r="A478" s="118" t="s">
        <v>551</v>
      </c>
      <c r="B478" s="150">
        <v>44481</v>
      </c>
      <c r="C478" s="162">
        <v>44489</v>
      </c>
      <c r="D478" s="161">
        <v>34</v>
      </c>
      <c r="E478" s="158" t="s">
        <v>264</v>
      </c>
      <c r="F478" s="155">
        <v>44510</v>
      </c>
      <c r="G478" s="155">
        <v>44510</v>
      </c>
      <c r="H478" s="158" t="s">
        <v>521</v>
      </c>
      <c r="J478" s="163">
        <v>2.15</v>
      </c>
      <c r="K478" s="158" t="s">
        <v>161</v>
      </c>
      <c r="L478" s="158" t="s">
        <v>522</v>
      </c>
      <c r="M478" s="151" t="s">
        <v>114</v>
      </c>
      <c r="N478" s="158" t="s">
        <v>460</v>
      </c>
      <c r="O478" s="158">
        <v>31</v>
      </c>
    </row>
    <row r="479" spans="1:15" s="161" customFormat="1" x14ac:dyDescent="0.2">
      <c r="A479" s="161" t="s">
        <v>552</v>
      </c>
      <c r="B479" s="150">
        <v>44481</v>
      </c>
      <c r="C479" s="162">
        <v>44489</v>
      </c>
      <c r="D479" s="161">
        <v>35</v>
      </c>
      <c r="E479" s="158" t="s">
        <v>264</v>
      </c>
      <c r="F479" s="155">
        <v>44510</v>
      </c>
      <c r="G479" s="155">
        <v>44510</v>
      </c>
      <c r="H479" s="158" t="s">
        <v>521</v>
      </c>
      <c r="J479" s="163">
        <v>2.4300000000000002</v>
      </c>
      <c r="K479" s="158" t="s">
        <v>161</v>
      </c>
      <c r="L479" s="158" t="s">
        <v>522</v>
      </c>
      <c r="M479" s="151" t="s">
        <v>114</v>
      </c>
      <c r="N479" s="158" t="s">
        <v>460</v>
      </c>
      <c r="O479" s="158">
        <v>31</v>
      </c>
    </row>
    <row r="480" spans="1:15" s="161" customFormat="1" x14ac:dyDescent="0.2">
      <c r="A480" s="118" t="s">
        <v>553</v>
      </c>
      <c r="B480" s="150">
        <v>44481</v>
      </c>
      <c r="C480" s="162">
        <v>44489</v>
      </c>
      <c r="D480" s="161">
        <v>36</v>
      </c>
      <c r="E480" s="158" t="s">
        <v>264</v>
      </c>
      <c r="F480" s="155">
        <v>44510</v>
      </c>
      <c r="G480" s="155">
        <v>44510</v>
      </c>
      <c r="H480" s="158" t="s">
        <v>521</v>
      </c>
      <c r="J480" s="163">
        <v>0.33</v>
      </c>
      <c r="K480" s="158" t="s">
        <v>161</v>
      </c>
      <c r="L480" s="158" t="s">
        <v>522</v>
      </c>
      <c r="M480" s="151" t="s">
        <v>114</v>
      </c>
      <c r="N480" s="158" t="s">
        <v>460</v>
      </c>
      <c r="O480" s="158">
        <v>31</v>
      </c>
    </row>
    <row r="481" spans="1:17" s="161" customFormat="1" x14ac:dyDescent="0.2">
      <c r="A481" s="161" t="s">
        <v>554</v>
      </c>
      <c r="B481" s="150">
        <v>44481</v>
      </c>
      <c r="C481" s="162">
        <v>44489</v>
      </c>
      <c r="D481" s="161">
        <v>37</v>
      </c>
      <c r="E481" s="158" t="s">
        <v>264</v>
      </c>
      <c r="F481" s="155">
        <v>44510</v>
      </c>
      <c r="G481" s="155">
        <v>44510</v>
      </c>
      <c r="H481" s="158" t="s">
        <v>521</v>
      </c>
      <c r="J481" s="163">
        <v>0.4</v>
      </c>
      <c r="K481" s="158" t="s">
        <v>161</v>
      </c>
      <c r="L481" s="158" t="s">
        <v>522</v>
      </c>
      <c r="M481" s="151" t="s">
        <v>114</v>
      </c>
      <c r="N481" s="158" t="s">
        <v>460</v>
      </c>
      <c r="O481" s="158">
        <v>31</v>
      </c>
    </row>
    <row r="482" spans="1:17" s="161" customFormat="1" x14ac:dyDescent="0.2">
      <c r="A482" s="161" t="s">
        <v>561</v>
      </c>
      <c r="B482" s="150">
        <v>44481</v>
      </c>
      <c r="C482" s="162">
        <v>44489</v>
      </c>
      <c r="D482" s="161">
        <v>38</v>
      </c>
      <c r="E482" s="158" t="s">
        <v>264</v>
      </c>
      <c r="F482" s="155">
        <v>44510</v>
      </c>
      <c r="G482" s="155">
        <v>44510</v>
      </c>
      <c r="H482" s="158" t="s">
        <v>521</v>
      </c>
      <c r="J482" s="163">
        <v>0.47</v>
      </c>
      <c r="K482" s="158" t="s">
        <v>161</v>
      </c>
      <c r="L482" s="158" t="s">
        <v>522</v>
      </c>
      <c r="M482" s="151" t="s">
        <v>114</v>
      </c>
      <c r="N482" s="158" t="s">
        <v>460</v>
      </c>
      <c r="O482" s="158">
        <v>31</v>
      </c>
    </row>
    <row r="483" spans="1:17" s="161" customFormat="1" x14ac:dyDescent="0.2">
      <c r="A483" s="118" t="s">
        <v>555</v>
      </c>
      <c r="B483" s="150">
        <v>44481</v>
      </c>
      <c r="C483" s="162">
        <v>44489</v>
      </c>
      <c r="D483" s="161">
        <v>39</v>
      </c>
      <c r="E483" s="158" t="s">
        <v>264</v>
      </c>
      <c r="F483" s="155">
        <v>44510</v>
      </c>
      <c r="G483" s="155">
        <v>44510</v>
      </c>
      <c r="H483" s="158" t="s">
        <v>521</v>
      </c>
      <c r="J483" s="163">
        <v>0.21</v>
      </c>
      <c r="K483" s="158" t="s">
        <v>161</v>
      </c>
      <c r="L483" s="158" t="s">
        <v>522</v>
      </c>
      <c r="M483" s="151" t="s">
        <v>114</v>
      </c>
      <c r="N483" s="158" t="s">
        <v>460</v>
      </c>
      <c r="O483" s="158">
        <v>31</v>
      </c>
    </row>
    <row r="484" spans="1:17" s="161" customFormat="1" x14ac:dyDescent="0.2">
      <c r="A484" s="161" t="s">
        <v>556</v>
      </c>
      <c r="B484" s="150">
        <v>44481</v>
      </c>
      <c r="C484" s="162">
        <v>44489</v>
      </c>
      <c r="D484" s="161">
        <v>40</v>
      </c>
      <c r="E484" s="158" t="s">
        <v>264</v>
      </c>
      <c r="F484" s="155">
        <v>44510</v>
      </c>
      <c r="G484" s="155">
        <v>44510</v>
      </c>
      <c r="H484" s="158" t="s">
        <v>521</v>
      </c>
      <c r="I484" s="161" t="s">
        <v>204</v>
      </c>
      <c r="J484" s="163">
        <v>7.0000000000000007E-2</v>
      </c>
      <c r="K484" s="158" t="s">
        <v>161</v>
      </c>
      <c r="L484" s="158" t="s">
        <v>522</v>
      </c>
      <c r="M484" s="151" t="s">
        <v>114</v>
      </c>
      <c r="N484" s="158" t="s">
        <v>460</v>
      </c>
      <c r="O484" s="158">
        <v>31</v>
      </c>
    </row>
    <row r="485" spans="1:17" s="161" customFormat="1" x14ac:dyDescent="0.2">
      <c r="A485" s="161" t="s">
        <v>520</v>
      </c>
      <c r="B485" s="150">
        <v>44481</v>
      </c>
      <c r="C485" s="162">
        <v>44489</v>
      </c>
      <c r="D485" s="161">
        <v>41</v>
      </c>
      <c r="E485" s="158" t="s">
        <v>264</v>
      </c>
      <c r="F485" s="155">
        <v>44510</v>
      </c>
      <c r="G485" s="155">
        <v>44510</v>
      </c>
      <c r="H485" s="158" t="s">
        <v>521</v>
      </c>
      <c r="I485" s="161" t="s">
        <v>501</v>
      </c>
      <c r="J485" s="163">
        <v>0.05</v>
      </c>
      <c r="K485" s="158" t="s">
        <v>161</v>
      </c>
      <c r="L485" s="158" t="s">
        <v>522</v>
      </c>
      <c r="M485" s="151" t="s">
        <v>114</v>
      </c>
      <c r="N485" s="158" t="s">
        <v>460</v>
      </c>
      <c r="O485" s="158">
        <v>31</v>
      </c>
    </row>
    <row r="486" spans="1:17" x14ac:dyDescent="0.2">
      <c r="P486" s="161"/>
      <c r="Q486" s="161"/>
    </row>
    <row r="487" spans="1:17" s="161" customFormat="1" x14ac:dyDescent="0.2">
      <c r="A487" s="118" t="s">
        <v>548</v>
      </c>
      <c r="B487" s="171">
        <v>44460</v>
      </c>
      <c r="C487" s="172">
        <v>44489</v>
      </c>
      <c r="D487" s="118" t="s">
        <v>456</v>
      </c>
      <c r="E487" s="161" t="s">
        <v>60</v>
      </c>
      <c r="F487" s="173">
        <v>44501</v>
      </c>
      <c r="G487" s="173">
        <v>44502</v>
      </c>
      <c r="H487" s="161" t="s">
        <v>74</v>
      </c>
      <c r="I487" s="163"/>
      <c r="J487" s="163">
        <v>103.9</v>
      </c>
      <c r="K487" s="161" t="s">
        <v>529</v>
      </c>
      <c r="L487" s="161" t="s">
        <v>530</v>
      </c>
      <c r="M487" s="161" t="s">
        <v>106</v>
      </c>
      <c r="N487" s="161" t="s">
        <v>460</v>
      </c>
      <c r="O487" s="174" t="s">
        <v>531</v>
      </c>
    </row>
    <row r="488" spans="1:17" s="161" customFormat="1" x14ac:dyDescent="0.2">
      <c r="A488" s="118" t="s">
        <v>549</v>
      </c>
      <c r="B488" s="171">
        <v>44460</v>
      </c>
      <c r="C488" s="172">
        <v>44489</v>
      </c>
      <c r="D488" s="118" t="s">
        <v>461</v>
      </c>
      <c r="E488" s="161" t="s">
        <v>60</v>
      </c>
      <c r="F488" s="173">
        <v>44501</v>
      </c>
      <c r="G488" s="173">
        <v>44502</v>
      </c>
      <c r="H488" s="161" t="s">
        <v>74</v>
      </c>
      <c r="I488" s="163"/>
      <c r="J488" s="163">
        <v>238.68</v>
      </c>
      <c r="K488" s="161" t="s">
        <v>529</v>
      </c>
      <c r="L488" s="161" t="s">
        <v>530</v>
      </c>
      <c r="M488" s="161" t="s">
        <v>106</v>
      </c>
      <c r="N488" s="161" t="s">
        <v>460</v>
      </c>
      <c r="O488" s="174" t="s">
        <v>531</v>
      </c>
    </row>
    <row r="489" spans="1:17" s="161" customFormat="1" x14ac:dyDescent="0.2">
      <c r="A489" s="118" t="s">
        <v>550</v>
      </c>
      <c r="B489" s="171">
        <v>44460</v>
      </c>
      <c r="C489" s="172">
        <v>44489</v>
      </c>
      <c r="D489" s="118" t="s">
        <v>462</v>
      </c>
      <c r="E489" s="161" t="s">
        <v>60</v>
      </c>
      <c r="F489" s="173">
        <v>44501</v>
      </c>
      <c r="G489" s="173">
        <v>44502</v>
      </c>
      <c r="H489" s="161" t="s">
        <v>74</v>
      </c>
      <c r="I489" s="163"/>
      <c r="J489" s="163">
        <v>411.44</v>
      </c>
      <c r="K489" s="161" t="s">
        <v>529</v>
      </c>
      <c r="L489" s="161" t="s">
        <v>530</v>
      </c>
      <c r="M489" s="161" t="s">
        <v>106</v>
      </c>
      <c r="N489" s="161" t="s">
        <v>460</v>
      </c>
      <c r="O489" s="174" t="s">
        <v>531</v>
      </c>
    </row>
    <row r="490" spans="1:17" s="161" customFormat="1" x14ac:dyDescent="0.2">
      <c r="A490" s="118" t="s">
        <v>551</v>
      </c>
      <c r="B490" s="171">
        <v>44460</v>
      </c>
      <c r="C490" s="172">
        <v>44489</v>
      </c>
      <c r="D490" s="118" t="s">
        <v>463</v>
      </c>
      <c r="E490" s="161" t="s">
        <v>60</v>
      </c>
      <c r="F490" s="173">
        <v>44501</v>
      </c>
      <c r="G490" s="173">
        <v>44502</v>
      </c>
      <c r="H490" s="161" t="s">
        <v>74</v>
      </c>
      <c r="I490" s="163"/>
      <c r="J490" s="163">
        <v>136.57</v>
      </c>
      <c r="K490" s="161" t="s">
        <v>529</v>
      </c>
      <c r="L490" s="161" t="s">
        <v>530</v>
      </c>
      <c r="M490" s="161" t="s">
        <v>106</v>
      </c>
      <c r="N490" s="161" t="s">
        <v>460</v>
      </c>
      <c r="O490" s="174" t="s">
        <v>531</v>
      </c>
    </row>
    <row r="491" spans="1:17" s="161" customFormat="1" x14ac:dyDescent="0.2">
      <c r="A491" s="161" t="s">
        <v>552</v>
      </c>
      <c r="B491" s="171">
        <v>44460</v>
      </c>
      <c r="C491" s="172">
        <v>44489</v>
      </c>
      <c r="D491" s="161" t="s">
        <v>464</v>
      </c>
      <c r="E491" s="161" t="s">
        <v>60</v>
      </c>
      <c r="F491" s="173">
        <v>44501</v>
      </c>
      <c r="G491" s="173">
        <v>44502</v>
      </c>
      <c r="H491" s="161" t="s">
        <v>74</v>
      </c>
      <c r="I491" s="163"/>
      <c r="J491" s="163">
        <v>51.17</v>
      </c>
      <c r="K491" s="161" t="s">
        <v>529</v>
      </c>
      <c r="L491" s="161" t="s">
        <v>530</v>
      </c>
      <c r="M491" s="161" t="s">
        <v>106</v>
      </c>
      <c r="N491" s="161" t="s">
        <v>460</v>
      </c>
      <c r="O491" s="174">
        <v>30</v>
      </c>
    </row>
    <row r="492" spans="1:17" s="161" customFormat="1" x14ac:dyDescent="0.2">
      <c r="A492" s="118" t="s">
        <v>553</v>
      </c>
      <c r="B492" s="171">
        <v>44460</v>
      </c>
      <c r="C492" s="172">
        <v>44489</v>
      </c>
      <c r="D492" s="161" t="s">
        <v>465</v>
      </c>
      <c r="E492" s="161" t="s">
        <v>60</v>
      </c>
      <c r="F492" s="173">
        <v>44501</v>
      </c>
      <c r="G492" s="173">
        <v>44502</v>
      </c>
      <c r="H492" s="161" t="s">
        <v>74</v>
      </c>
      <c r="I492" s="163"/>
      <c r="J492" s="163">
        <v>29.28</v>
      </c>
      <c r="K492" s="161" t="s">
        <v>529</v>
      </c>
      <c r="L492" s="161" t="s">
        <v>530</v>
      </c>
      <c r="M492" s="161" t="s">
        <v>106</v>
      </c>
      <c r="N492" s="161" t="s">
        <v>460</v>
      </c>
      <c r="O492" s="174">
        <v>30</v>
      </c>
    </row>
    <row r="493" spans="1:17" s="161" customFormat="1" x14ac:dyDescent="0.2">
      <c r="A493" s="161" t="s">
        <v>554</v>
      </c>
      <c r="B493" s="171">
        <v>44460</v>
      </c>
      <c r="C493" s="172">
        <v>44489</v>
      </c>
      <c r="D493" s="161" t="s">
        <v>466</v>
      </c>
      <c r="E493" s="161" t="s">
        <v>60</v>
      </c>
      <c r="F493" s="173">
        <v>44501</v>
      </c>
      <c r="G493" s="173">
        <v>44502</v>
      </c>
      <c r="H493" s="161" t="s">
        <v>74</v>
      </c>
      <c r="I493" s="163"/>
      <c r="J493" s="163">
        <v>2.4700000000000002</v>
      </c>
      <c r="K493" s="161" t="s">
        <v>529</v>
      </c>
      <c r="L493" s="161" t="s">
        <v>530</v>
      </c>
      <c r="M493" s="161" t="s">
        <v>106</v>
      </c>
      <c r="N493" s="161" t="s">
        <v>460</v>
      </c>
      <c r="O493" s="174">
        <v>30</v>
      </c>
    </row>
    <row r="494" spans="1:17" s="161" customFormat="1" x14ac:dyDescent="0.2">
      <c r="A494" s="118" t="s">
        <v>555</v>
      </c>
      <c r="B494" s="171">
        <v>44460</v>
      </c>
      <c r="C494" s="172">
        <v>44489</v>
      </c>
      <c r="D494" s="161" t="s">
        <v>467</v>
      </c>
      <c r="E494" s="161" t="s">
        <v>60</v>
      </c>
      <c r="F494" s="173">
        <v>44501</v>
      </c>
      <c r="G494" s="173">
        <v>44502</v>
      </c>
      <c r="H494" s="161" t="s">
        <v>74</v>
      </c>
      <c r="I494" s="163"/>
      <c r="J494" s="163">
        <v>23.4</v>
      </c>
      <c r="K494" s="161" t="s">
        <v>529</v>
      </c>
      <c r="L494" s="161" t="s">
        <v>530</v>
      </c>
      <c r="M494" s="161" t="s">
        <v>106</v>
      </c>
      <c r="N494" s="161" t="s">
        <v>460</v>
      </c>
      <c r="O494" s="174">
        <v>30</v>
      </c>
    </row>
    <row r="495" spans="1:17" s="161" customFormat="1" x14ac:dyDescent="0.2">
      <c r="A495" s="161" t="s">
        <v>556</v>
      </c>
      <c r="B495" s="171">
        <v>44460</v>
      </c>
      <c r="C495" s="172">
        <v>44489</v>
      </c>
      <c r="D495" s="161" t="s">
        <v>468</v>
      </c>
      <c r="E495" s="161" t="s">
        <v>60</v>
      </c>
      <c r="F495" s="173">
        <v>44501</v>
      </c>
      <c r="G495" s="173">
        <v>44502</v>
      </c>
      <c r="H495" s="161" t="s">
        <v>74</v>
      </c>
      <c r="I495" s="163"/>
      <c r="J495" s="163">
        <v>17.8</v>
      </c>
      <c r="K495" s="161" t="s">
        <v>529</v>
      </c>
      <c r="L495" s="161" t="s">
        <v>530</v>
      </c>
      <c r="M495" s="161" t="s">
        <v>106</v>
      </c>
      <c r="N495" s="161" t="s">
        <v>460</v>
      </c>
      <c r="O495" s="174">
        <v>30</v>
      </c>
    </row>
    <row r="496" spans="1:17" s="161" customFormat="1" x14ac:dyDescent="0.2">
      <c r="A496" s="161" t="s">
        <v>557</v>
      </c>
      <c r="B496" s="171">
        <v>44460</v>
      </c>
      <c r="C496" s="172">
        <v>44489</v>
      </c>
      <c r="D496" s="161" t="s">
        <v>469</v>
      </c>
      <c r="E496" s="161" t="s">
        <v>60</v>
      </c>
      <c r="F496" s="173">
        <v>44501</v>
      </c>
      <c r="G496" s="173">
        <v>44502</v>
      </c>
      <c r="H496" s="161" t="s">
        <v>74</v>
      </c>
      <c r="I496" s="163"/>
      <c r="J496" s="163">
        <v>2.2000000000000002</v>
      </c>
      <c r="K496" s="161" t="s">
        <v>529</v>
      </c>
      <c r="L496" s="161" t="s">
        <v>530</v>
      </c>
      <c r="M496" s="161" t="s">
        <v>106</v>
      </c>
      <c r="N496" s="161" t="s">
        <v>460</v>
      </c>
      <c r="O496" s="174">
        <v>30</v>
      </c>
    </row>
    <row r="497" spans="1:15" s="161" customFormat="1" x14ac:dyDescent="0.2">
      <c r="A497" s="161" t="s">
        <v>558</v>
      </c>
      <c r="B497" s="171">
        <v>44460</v>
      </c>
      <c r="C497" s="172">
        <v>44489</v>
      </c>
      <c r="D497" s="161" t="s">
        <v>470</v>
      </c>
      <c r="E497" s="161" t="s">
        <v>60</v>
      </c>
      <c r="F497" s="173">
        <v>44501</v>
      </c>
      <c r="G497" s="173">
        <v>44502</v>
      </c>
      <c r="H497" s="161" t="s">
        <v>74</v>
      </c>
      <c r="I497" s="163"/>
      <c r="J497" s="163">
        <v>2.88</v>
      </c>
      <c r="K497" s="161" t="s">
        <v>529</v>
      </c>
      <c r="L497" s="161" t="s">
        <v>530</v>
      </c>
      <c r="M497" s="161" t="s">
        <v>106</v>
      </c>
      <c r="N497" s="161" t="s">
        <v>460</v>
      </c>
      <c r="O497" s="174">
        <v>30</v>
      </c>
    </row>
    <row r="498" spans="1:15" s="161" customFormat="1" x14ac:dyDescent="0.2">
      <c r="A498" s="161" t="s">
        <v>559</v>
      </c>
      <c r="B498" s="171">
        <v>44460</v>
      </c>
      <c r="C498" s="172">
        <v>44489</v>
      </c>
      <c r="D498" s="161" t="s">
        <v>471</v>
      </c>
      <c r="E498" s="161" t="s">
        <v>60</v>
      </c>
      <c r="F498" s="173">
        <v>44501</v>
      </c>
      <c r="G498" s="173">
        <v>44502</v>
      </c>
      <c r="H498" s="161" t="s">
        <v>74</v>
      </c>
      <c r="I498" s="163"/>
      <c r="J498" s="163">
        <v>16.39</v>
      </c>
      <c r="K498" s="161" t="s">
        <v>529</v>
      </c>
      <c r="L498" s="161" t="s">
        <v>530</v>
      </c>
      <c r="M498" s="161" t="s">
        <v>106</v>
      </c>
      <c r="N498" s="161" t="s">
        <v>460</v>
      </c>
      <c r="O498" s="174" t="s">
        <v>531</v>
      </c>
    </row>
    <row r="499" spans="1:15" s="161" customFormat="1" x14ac:dyDescent="0.2">
      <c r="A499" s="161" t="s">
        <v>520</v>
      </c>
      <c r="B499" s="171">
        <v>44460</v>
      </c>
      <c r="C499" s="172">
        <v>44489</v>
      </c>
      <c r="D499" s="161" t="s">
        <v>472</v>
      </c>
      <c r="E499" s="161" t="s">
        <v>60</v>
      </c>
      <c r="F499" s="173">
        <v>44501</v>
      </c>
      <c r="G499" s="173">
        <v>44502</v>
      </c>
      <c r="H499" s="161" t="s">
        <v>74</v>
      </c>
      <c r="I499" s="163" t="s">
        <v>501</v>
      </c>
      <c r="J499" s="163">
        <v>0.68</v>
      </c>
      <c r="K499" s="161" t="s">
        <v>529</v>
      </c>
      <c r="L499" s="161" t="s">
        <v>530</v>
      </c>
      <c r="M499" s="161" t="s">
        <v>106</v>
      </c>
      <c r="N499" s="161" t="s">
        <v>460</v>
      </c>
      <c r="O499" s="174">
        <v>30</v>
      </c>
    </row>
    <row r="500" spans="1:15" s="161" customFormat="1" x14ac:dyDescent="0.2">
      <c r="A500" s="118" t="s">
        <v>548</v>
      </c>
      <c r="B500" s="171">
        <v>44467</v>
      </c>
      <c r="C500" s="172">
        <v>44489</v>
      </c>
      <c r="D500" s="161" t="s">
        <v>473</v>
      </c>
      <c r="E500" s="161" t="s">
        <v>60</v>
      </c>
      <c r="F500" s="173">
        <v>44501</v>
      </c>
      <c r="G500" s="173">
        <v>44502</v>
      </c>
      <c r="H500" s="161" t="s">
        <v>74</v>
      </c>
      <c r="I500" s="163"/>
      <c r="J500" s="163">
        <v>3.23</v>
      </c>
      <c r="K500" s="161" t="s">
        <v>529</v>
      </c>
      <c r="L500" s="161" t="s">
        <v>530</v>
      </c>
      <c r="M500" s="161" t="s">
        <v>106</v>
      </c>
      <c r="N500" s="161" t="s">
        <v>460</v>
      </c>
      <c r="O500" s="174">
        <v>31</v>
      </c>
    </row>
    <row r="501" spans="1:15" s="161" customFormat="1" x14ac:dyDescent="0.2">
      <c r="A501" s="161" t="s">
        <v>557</v>
      </c>
      <c r="B501" s="171">
        <v>44467</v>
      </c>
      <c r="C501" s="172">
        <v>44489</v>
      </c>
      <c r="D501" s="161" t="s">
        <v>474</v>
      </c>
      <c r="E501" s="161" t="s">
        <v>60</v>
      </c>
      <c r="F501" s="173">
        <v>44501</v>
      </c>
      <c r="G501" s="173">
        <v>44502</v>
      </c>
      <c r="H501" s="161" t="s">
        <v>74</v>
      </c>
      <c r="I501" s="163"/>
      <c r="J501" s="163">
        <v>3.45</v>
      </c>
      <c r="K501" s="161" t="s">
        <v>529</v>
      </c>
      <c r="L501" s="161" t="s">
        <v>530</v>
      </c>
      <c r="M501" s="161" t="s">
        <v>106</v>
      </c>
      <c r="N501" s="161" t="s">
        <v>460</v>
      </c>
      <c r="O501" s="174">
        <v>31</v>
      </c>
    </row>
    <row r="502" spans="1:15" s="161" customFormat="1" x14ac:dyDescent="0.2">
      <c r="A502" s="161" t="s">
        <v>558</v>
      </c>
      <c r="B502" s="171">
        <v>44467</v>
      </c>
      <c r="C502" s="172">
        <v>44489</v>
      </c>
      <c r="D502" s="161" t="s">
        <v>475</v>
      </c>
      <c r="E502" s="161" t="s">
        <v>60</v>
      </c>
      <c r="F502" s="173">
        <v>44501</v>
      </c>
      <c r="G502" s="173">
        <v>44502</v>
      </c>
      <c r="H502" s="161" t="s">
        <v>74</v>
      </c>
      <c r="I502" s="163"/>
      <c r="J502" s="163">
        <v>3.32</v>
      </c>
      <c r="K502" s="161" t="s">
        <v>529</v>
      </c>
      <c r="L502" s="161" t="s">
        <v>530</v>
      </c>
      <c r="M502" s="161" t="s">
        <v>106</v>
      </c>
      <c r="N502" s="161" t="s">
        <v>460</v>
      </c>
      <c r="O502" s="174">
        <v>31</v>
      </c>
    </row>
    <row r="503" spans="1:15" s="161" customFormat="1" x14ac:dyDescent="0.2">
      <c r="A503" s="161" t="s">
        <v>559</v>
      </c>
      <c r="B503" s="171">
        <v>44467</v>
      </c>
      <c r="C503" s="172">
        <v>44489</v>
      </c>
      <c r="D503" s="118" t="s">
        <v>476</v>
      </c>
      <c r="E503" s="161" t="s">
        <v>60</v>
      </c>
      <c r="F503" s="173">
        <v>44501</v>
      </c>
      <c r="G503" s="173">
        <v>44502</v>
      </c>
      <c r="H503" s="161" t="s">
        <v>74</v>
      </c>
      <c r="I503" s="163"/>
      <c r="J503" s="163">
        <v>19.010000000000002</v>
      </c>
      <c r="K503" s="161" t="s">
        <v>529</v>
      </c>
      <c r="L503" s="161" t="s">
        <v>530</v>
      </c>
      <c r="M503" s="161" t="s">
        <v>106</v>
      </c>
      <c r="N503" s="161" t="s">
        <v>460</v>
      </c>
      <c r="O503" s="174" t="s">
        <v>532</v>
      </c>
    </row>
    <row r="504" spans="1:15" s="161" customFormat="1" x14ac:dyDescent="0.2">
      <c r="A504" s="118" t="s">
        <v>549</v>
      </c>
      <c r="B504" s="171">
        <v>44467</v>
      </c>
      <c r="C504" s="172">
        <v>44489</v>
      </c>
      <c r="D504" s="161" t="s">
        <v>477</v>
      </c>
      <c r="E504" s="161" t="s">
        <v>60</v>
      </c>
      <c r="F504" s="173">
        <v>44501</v>
      </c>
      <c r="G504" s="173">
        <v>44502</v>
      </c>
      <c r="H504" s="161" t="s">
        <v>74</v>
      </c>
      <c r="I504" s="163"/>
      <c r="J504" s="163">
        <v>6.94</v>
      </c>
      <c r="K504" s="161" t="s">
        <v>529</v>
      </c>
      <c r="L504" s="161" t="s">
        <v>530</v>
      </c>
      <c r="M504" s="161" t="s">
        <v>106</v>
      </c>
      <c r="N504" s="161" t="s">
        <v>460</v>
      </c>
      <c r="O504" s="174">
        <v>31</v>
      </c>
    </row>
    <row r="505" spans="1:15" s="161" customFormat="1" x14ac:dyDescent="0.2">
      <c r="A505" s="118" t="s">
        <v>550</v>
      </c>
      <c r="B505" s="171">
        <v>44467</v>
      </c>
      <c r="C505" s="172">
        <v>44489</v>
      </c>
      <c r="D505" s="161" t="s">
        <v>478</v>
      </c>
      <c r="E505" s="161" t="s">
        <v>60</v>
      </c>
      <c r="F505" s="173">
        <v>44501</v>
      </c>
      <c r="G505" s="173">
        <v>44502</v>
      </c>
      <c r="H505" s="161" t="s">
        <v>74</v>
      </c>
      <c r="I505" s="163"/>
      <c r="J505" s="163">
        <v>9.7100000000000009</v>
      </c>
      <c r="K505" s="161" t="s">
        <v>529</v>
      </c>
      <c r="L505" s="161" t="s">
        <v>530</v>
      </c>
      <c r="M505" s="161" t="s">
        <v>106</v>
      </c>
      <c r="N505" s="161" t="s">
        <v>460</v>
      </c>
      <c r="O505" s="174">
        <v>31</v>
      </c>
    </row>
    <row r="506" spans="1:15" s="161" customFormat="1" x14ac:dyDescent="0.2">
      <c r="A506" s="118" t="s">
        <v>551</v>
      </c>
      <c r="B506" s="171">
        <v>44467</v>
      </c>
      <c r="C506" s="172">
        <v>44489</v>
      </c>
      <c r="D506" s="161" t="s">
        <v>479</v>
      </c>
      <c r="E506" s="161" t="s">
        <v>60</v>
      </c>
      <c r="F506" s="173">
        <v>44501</v>
      </c>
      <c r="G506" s="173">
        <v>44502</v>
      </c>
      <c r="H506" s="161" t="s">
        <v>74</v>
      </c>
      <c r="I506" s="163"/>
      <c r="J506" s="163">
        <v>7.34</v>
      </c>
      <c r="K506" s="161" t="s">
        <v>529</v>
      </c>
      <c r="L506" s="161" t="s">
        <v>530</v>
      </c>
      <c r="M506" s="161" t="s">
        <v>106</v>
      </c>
      <c r="N506" s="161" t="s">
        <v>460</v>
      </c>
      <c r="O506" s="174">
        <v>31</v>
      </c>
    </row>
    <row r="507" spans="1:15" s="161" customFormat="1" x14ac:dyDescent="0.2">
      <c r="A507" s="161" t="s">
        <v>552</v>
      </c>
      <c r="B507" s="171">
        <v>44467</v>
      </c>
      <c r="C507" s="172">
        <v>44489</v>
      </c>
      <c r="D507" s="161" t="s">
        <v>480</v>
      </c>
      <c r="E507" s="161" t="s">
        <v>60</v>
      </c>
      <c r="F507" s="173">
        <v>44501</v>
      </c>
      <c r="G507" s="173">
        <v>44502</v>
      </c>
      <c r="H507" s="161" t="s">
        <v>74</v>
      </c>
      <c r="I507" s="163"/>
      <c r="J507" s="163">
        <v>9.1</v>
      </c>
      <c r="K507" s="161" t="s">
        <v>529</v>
      </c>
      <c r="L507" s="161" t="s">
        <v>530</v>
      </c>
      <c r="M507" s="161" t="s">
        <v>106</v>
      </c>
      <c r="N507" s="161" t="s">
        <v>460</v>
      </c>
      <c r="O507" s="174">
        <v>31</v>
      </c>
    </row>
    <row r="508" spans="1:15" s="161" customFormat="1" x14ac:dyDescent="0.2">
      <c r="A508" s="118" t="s">
        <v>553</v>
      </c>
      <c r="B508" s="171">
        <v>44467</v>
      </c>
      <c r="C508" s="172">
        <v>44489</v>
      </c>
      <c r="D508" s="161" t="s">
        <v>481</v>
      </c>
      <c r="E508" s="161" t="s">
        <v>60</v>
      </c>
      <c r="F508" s="173">
        <v>44501</v>
      </c>
      <c r="G508" s="173">
        <v>44502</v>
      </c>
      <c r="H508" s="161" t="s">
        <v>74</v>
      </c>
      <c r="I508" s="163"/>
      <c r="J508" s="163">
        <v>1.2</v>
      </c>
      <c r="K508" s="161" t="s">
        <v>529</v>
      </c>
      <c r="L508" s="161" t="s">
        <v>530</v>
      </c>
      <c r="M508" s="161" t="s">
        <v>106</v>
      </c>
      <c r="N508" s="161" t="s">
        <v>460</v>
      </c>
      <c r="O508" s="174">
        <v>31</v>
      </c>
    </row>
    <row r="509" spans="1:15" s="161" customFormat="1" x14ac:dyDescent="0.2">
      <c r="A509" s="161" t="s">
        <v>554</v>
      </c>
      <c r="B509" s="171">
        <v>44467</v>
      </c>
      <c r="C509" s="172">
        <v>44489</v>
      </c>
      <c r="D509" s="118" t="s">
        <v>482</v>
      </c>
      <c r="E509" s="161" t="s">
        <v>60</v>
      </c>
      <c r="F509" s="173">
        <v>44501</v>
      </c>
      <c r="G509" s="173">
        <v>44502</v>
      </c>
      <c r="H509" s="161" t="s">
        <v>74</v>
      </c>
      <c r="I509" s="163"/>
      <c r="J509" s="163">
        <v>142.1</v>
      </c>
      <c r="K509" s="161" t="s">
        <v>529</v>
      </c>
      <c r="L509" s="161" t="s">
        <v>530</v>
      </c>
      <c r="M509" s="161" t="s">
        <v>106</v>
      </c>
      <c r="N509" s="161" t="s">
        <v>460</v>
      </c>
      <c r="O509" s="174" t="s">
        <v>532</v>
      </c>
    </row>
    <row r="510" spans="1:15" s="161" customFormat="1" x14ac:dyDescent="0.2">
      <c r="A510" s="118" t="s">
        <v>555</v>
      </c>
      <c r="B510" s="171">
        <v>44467</v>
      </c>
      <c r="C510" s="172">
        <v>44489</v>
      </c>
      <c r="D510" s="161" t="s">
        <v>483</v>
      </c>
      <c r="E510" s="161" t="s">
        <v>60</v>
      </c>
      <c r="F510" s="173">
        <v>44501</v>
      </c>
      <c r="G510" s="173">
        <v>44502</v>
      </c>
      <c r="H510" s="161" t="s">
        <v>74</v>
      </c>
      <c r="I510" s="163"/>
      <c r="J510" s="163">
        <v>26.66</v>
      </c>
      <c r="K510" s="161" t="s">
        <v>529</v>
      </c>
      <c r="L510" s="161" t="s">
        <v>530</v>
      </c>
      <c r="M510" s="161" t="s">
        <v>106</v>
      </c>
      <c r="N510" s="161" t="s">
        <v>460</v>
      </c>
      <c r="O510" s="174">
        <v>31</v>
      </c>
    </row>
    <row r="511" spans="1:15" s="161" customFormat="1" x14ac:dyDescent="0.2">
      <c r="A511" s="118" t="s">
        <v>560</v>
      </c>
      <c r="B511" s="171">
        <v>44467</v>
      </c>
      <c r="C511" s="172">
        <v>44489</v>
      </c>
      <c r="D511" s="161" t="s">
        <v>484</v>
      </c>
      <c r="E511" s="161" t="s">
        <v>60</v>
      </c>
      <c r="F511" s="173">
        <v>44501</v>
      </c>
      <c r="G511" s="173">
        <v>44502</v>
      </c>
      <c r="H511" s="161" t="s">
        <v>74</v>
      </c>
      <c r="I511" s="163"/>
      <c r="J511" s="163">
        <v>30.25</v>
      </c>
      <c r="K511" s="161" t="s">
        <v>529</v>
      </c>
      <c r="L511" s="161" t="s">
        <v>530</v>
      </c>
      <c r="M511" s="161" t="s">
        <v>106</v>
      </c>
      <c r="N511" s="161" t="s">
        <v>460</v>
      </c>
      <c r="O511" s="174">
        <v>31</v>
      </c>
    </row>
    <row r="512" spans="1:15" s="161" customFormat="1" x14ac:dyDescent="0.2">
      <c r="A512" s="161" t="s">
        <v>556</v>
      </c>
      <c r="B512" s="171">
        <v>44467</v>
      </c>
      <c r="C512" s="172">
        <v>44489</v>
      </c>
      <c r="D512" s="118" t="s">
        <v>485</v>
      </c>
      <c r="E512" s="161" t="s">
        <v>60</v>
      </c>
      <c r="F512" s="173">
        <v>44501</v>
      </c>
      <c r="G512" s="173">
        <v>44502</v>
      </c>
      <c r="H512" s="161" t="s">
        <v>74</v>
      </c>
      <c r="I512" s="163"/>
      <c r="J512" s="163">
        <v>64.72</v>
      </c>
      <c r="K512" s="161" t="s">
        <v>529</v>
      </c>
      <c r="L512" s="161" t="s">
        <v>530</v>
      </c>
      <c r="M512" s="161" t="s">
        <v>106</v>
      </c>
      <c r="N512" s="161" t="s">
        <v>460</v>
      </c>
      <c r="O512" s="174" t="s">
        <v>532</v>
      </c>
    </row>
    <row r="513" spans="1:15" s="161" customFormat="1" x14ac:dyDescent="0.2">
      <c r="A513" s="161" t="s">
        <v>520</v>
      </c>
      <c r="B513" s="171">
        <v>44467</v>
      </c>
      <c r="C513" s="172">
        <v>44489</v>
      </c>
      <c r="D513" s="161" t="s">
        <v>486</v>
      </c>
      <c r="E513" s="161" t="s">
        <v>60</v>
      </c>
      <c r="F513" s="173">
        <v>44501</v>
      </c>
      <c r="G513" s="173">
        <v>44502</v>
      </c>
      <c r="H513" s="161" t="s">
        <v>74</v>
      </c>
      <c r="I513" s="163"/>
      <c r="J513" s="163">
        <v>2.5499999999999998</v>
      </c>
      <c r="K513" s="161" t="s">
        <v>529</v>
      </c>
      <c r="L513" s="161" t="s">
        <v>530</v>
      </c>
      <c r="M513" s="161" t="s">
        <v>106</v>
      </c>
      <c r="N513" s="161" t="s">
        <v>460</v>
      </c>
      <c r="O513" s="174">
        <v>31</v>
      </c>
    </row>
    <row r="514" spans="1:15" s="161" customFormat="1" x14ac:dyDescent="0.2">
      <c r="A514" s="118" t="s">
        <v>548</v>
      </c>
      <c r="B514" s="171">
        <v>44481</v>
      </c>
      <c r="C514" s="172">
        <v>44489</v>
      </c>
      <c r="D514" s="161" t="s">
        <v>487</v>
      </c>
      <c r="E514" s="161" t="s">
        <v>60</v>
      </c>
      <c r="F514" s="173">
        <v>44501</v>
      </c>
      <c r="G514" s="173">
        <v>44502</v>
      </c>
      <c r="H514" s="161" t="s">
        <v>74</v>
      </c>
      <c r="I514" s="163"/>
      <c r="J514" s="163">
        <v>3.43</v>
      </c>
      <c r="K514" s="161" t="s">
        <v>529</v>
      </c>
      <c r="L514" s="161" t="s">
        <v>530</v>
      </c>
      <c r="M514" s="161" t="s">
        <v>106</v>
      </c>
      <c r="N514" s="161" t="s">
        <v>460</v>
      </c>
      <c r="O514" s="174">
        <v>31</v>
      </c>
    </row>
    <row r="515" spans="1:15" s="161" customFormat="1" x14ac:dyDescent="0.2">
      <c r="A515" s="161" t="s">
        <v>557</v>
      </c>
      <c r="B515" s="171">
        <v>44481</v>
      </c>
      <c r="C515" s="172">
        <v>44489</v>
      </c>
      <c r="D515" s="161" t="s">
        <v>488</v>
      </c>
      <c r="E515" s="161" t="s">
        <v>60</v>
      </c>
      <c r="F515" s="173">
        <v>44501</v>
      </c>
      <c r="G515" s="173">
        <v>44502</v>
      </c>
      <c r="H515" s="161" t="s">
        <v>74</v>
      </c>
      <c r="I515" s="163"/>
      <c r="J515" s="163">
        <v>10.59</v>
      </c>
      <c r="K515" s="161" t="s">
        <v>529</v>
      </c>
      <c r="L515" s="161" t="s">
        <v>530</v>
      </c>
      <c r="M515" s="161" t="s">
        <v>106</v>
      </c>
      <c r="N515" s="161" t="s">
        <v>460</v>
      </c>
      <c r="O515" s="174">
        <v>31</v>
      </c>
    </row>
    <row r="516" spans="1:15" s="161" customFormat="1" x14ac:dyDescent="0.2">
      <c r="A516" s="161" t="s">
        <v>558</v>
      </c>
      <c r="B516" s="171">
        <v>44481</v>
      </c>
      <c r="C516" s="172">
        <v>44489</v>
      </c>
      <c r="D516" s="161" t="s">
        <v>489</v>
      </c>
      <c r="E516" s="161" t="s">
        <v>60</v>
      </c>
      <c r="F516" s="173">
        <v>44501</v>
      </c>
      <c r="G516" s="173">
        <v>44502</v>
      </c>
      <c r="H516" s="161" t="s">
        <v>74</v>
      </c>
      <c r="I516" s="163"/>
      <c r="J516" s="163">
        <v>3.48</v>
      </c>
      <c r="K516" s="161" t="s">
        <v>529</v>
      </c>
      <c r="L516" s="161" t="s">
        <v>530</v>
      </c>
      <c r="M516" s="161" t="s">
        <v>106</v>
      </c>
      <c r="N516" s="161" t="s">
        <v>460</v>
      </c>
      <c r="O516" s="174">
        <v>31</v>
      </c>
    </row>
    <row r="517" spans="1:15" s="161" customFormat="1" x14ac:dyDescent="0.2">
      <c r="A517" s="161" t="s">
        <v>559</v>
      </c>
      <c r="B517" s="171">
        <v>44481</v>
      </c>
      <c r="C517" s="172">
        <v>44489</v>
      </c>
      <c r="D517" s="161" t="s">
        <v>490</v>
      </c>
      <c r="E517" s="161" t="s">
        <v>60</v>
      </c>
      <c r="F517" s="173">
        <v>44501</v>
      </c>
      <c r="G517" s="173">
        <v>44502</v>
      </c>
      <c r="H517" s="161" t="s">
        <v>74</v>
      </c>
      <c r="I517" s="163"/>
      <c r="J517" s="163">
        <v>2.06</v>
      </c>
      <c r="K517" s="161" t="s">
        <v>529</v>
      </c>
      <c r="L517" s="161" t="s">
        <v>530</v>
      </c>
      <c r="M517" s="161" t="s">
        <v>106</v>
      </c>
      <c r="N517" s="161" t="s">
        <v>460</v>
      </c>
      <c r="O517" s="174">
        <v>31</v>
      </c>
    </row>
    <row r="518" spans="1:15" s="161" customFormat="1" x14ac:dyDescent="0.2">
      <c r="A518" s="118" t="s">
        <v>549</v>
      </c>
      <c r="B518" s="171">
        <v>44481</v>
      </c>
      <c r="C518" s="172">
        <v>44489</v>
      </c>
      <c r="D518" s="161" t="s">
        <v>491</v>
      </c>
      <c r="E518" s="161" t="s">
        <v>60</v>
      </c>
      <c r="F518" s="173">
        <v>44501</v>
      </c>
      <c r="G518" s="173">
        <v>44502</v>
      </c>
      <c r="H518" s="161" t="s">
        <v>74</v>
      </c>
      <c r="I518" s="163"/>
      <c r="J518" s="163">
        <v>3.85</v>
      </c>
      <c r="K518" s="161" t="s">
        <v>529</v>
      </c>
      <c r="L518" s="161" t="s">
        <v>530</v>
      </c>
      <c r="M518" s="161" t="s">
        <v>106</v>
      </c>
      <c r="N518" s="161" t="s">
        <v>460</v>
      </c>
      <c r="O518" s="174">
        <v>31</v>
      </c>
    </row>
    <row r="519" spans="1:15" s="161" customFormat="1" x14ac:dyDescent="0.2">
      <c r="A519" s="118" t="s">
        <v>550</v>
      </c>
      <c r="B519" s="171">
        <v>44481</v>
      </c>
      <c r="C519" s="172">
        <v>44489</v>
      </c>
      <c r="D519" s="161" t="s">
        <v>492</v>
      </c>
      <c r="E519" s="161" t="s">
        <v>60</v>
      </c>
      <c r="F519" s="173">
        <v>44501</v>
      </c>
      <c r="G519" s="173">
        <v>44502</v>
      </c>
      <c r="H519" s="161" t="s">
        <v>74</v>
      </c>
      <c r="I519" s="163"/>
      <c r="J519" s="163">
        <v>4.96</v>
      </c>
      <c r="K519" s="161" t="s">
        <v>529</v>
      </c>
      <c r="L519" s="161" t="s">
        <v>530</v>
      </c>
      <c r="M519" s="161" t="s">
        <v>106</v>
      </c>
      <c r="N519" s="161" t="s">
        <v>460</v>
      </c>
      <c r="O519" s="174">
        <v>31</v>
      </c>
    </row>
    <row r="520" spans="1:15" s="161" customFormat="1" x14ac:dyDescent="0.2">
      <c r="A520" s="118" t="s">
        <v>551</v>
      </c>
      <c r="B520" s="171">
        <v>44481</v>
      </c>
      <c r="C520" s="172">
        <v>44489</v>
      </c>
      <c r="D520" s="161" t="s">
        <v>493</v>
      </c>
      <c r="E520" s="161" t="s">
        <v>60</v>
      </c>
      <c r="F520" s="173">
        <v>44501</v>
      </c>
      <c r="G520" s="173">
        <v>44502</v>
      </c>
      <c r="H520" s="161" t="s">
        <v>74</v>
      </c>
      <c r="I520" s="163"/>
      <c r="J520" s="163">
        <v>5.28</v>
      </c>
      <c r="K520" s="161" t="s">
        <v>529</v>
      </c>
      <c r="L520" s="161" t="s">
        <v>530</v>
      </c>
      <c r="M520" s="161" t="s">
        <v>106</v>
      </c>
      <c r="N520" s="161" t="s">
        <v>460</v>
      </c>
      <c r="O520" s="174">
        <v>31</v>
      </c>
    </row>
    <row r="521" spans="1:15" s="161" customFormat="1" x14ac:dyDescent="0.2">
      <c r="A521" s="161" t="s">
        <v>552</v>
      </c>
      <c r="B521" s="171">
        <v>44481</v>
      </c>
      <c r="C521" s="172">
        <v>44489</v>
      </c>
      <c r="D521" s="161" t="s">
        <v>494</v>
      </c>
      <c r="E521" s="161" t="s">
        <v>60</v>
      </c>
      <c r="F521" s="173">
        <v>44501</v>
      </c>
      <c r="G521" s="173">
        <v>44502</v>
      </c>
      <c r="H521" s="161" t="s">
        <v>74</v>
      </c>
      <c r="I521" s="163"/>
      <c r="J521" s="163">
        <v>8.4499999999999993</v>
      </c>
      <c r="K521" s="161" t="s">
        <v>529</v>
      </c>
      <c r="L521" s="161" t="s">
        <v>530</v>
      </c>
      <c r="M521" s="161" t="s">
        <v>106</v>
      </c>
      <c r="N521" s="161" t="s">
        <v>460</v>
      </c>
      <c r="O521" s="174">
        <v>31</v>
      </c>
    </row>
    <row r="522" spans="1:15" s="161" customFormat="1" x14ac:dyDescent="0.2">
      <c r="A522" s="118" t="s">
        <v>553</v>
      </c>
      <c r="B522" s="171">
        <v>44481</v>
      </c>
      <c r="C522" s="172">
        <v>44489</v>
      </c>
      <c r="D522" s="161" t="s">
        <v>495</v>
      </c>
      <c r="E522" s="161" t="s">
        <v>60</v>
      </c>
      <c r="F522" s="173">
        <v>44501</v>
      </c>
      <c r="G522" s="173">
        <v>44502</v>
      </c>
      <c r="H522" s="161" t="s">
        <v>74</v>
      </c>
      <c r="I522" s="163"/>
      <c r="J522" s="163">
        <v>1.25</v>
      </c>
      <c r="K522" s="161" t="s">
        <v>529</v>
      </c>
      <c r="L522" s="161" t="s">
        <v>530</v>
      </c>
      <c r="M522" s="161" t="s">
        <v>106</v>
      </c>
      <c r="N522" s="161" t="s">
        <v>460</v>
      </c>
      <c r="O522" s="174">
        <v>31</v>
      </c>
    </row>
    <row r="523" spans="1:15" s="161" customFormat="1" x14ac:dyDescent="0.2">
      <c r="A523" s="161" t="s">
        <v>554</v>
      </c>
      <c r="B523" s="171">
        <v>44481</v>
      </c>
      <c r="C523" s="172">
        <v>44489</v>
      </c>
      <c r="D523" s="118" t="s">
        <v>496</v>
      </c>
      <c r="E523" s="161" t="s">
        <v>60</v>
      </c>
      <c r="F523" s="173">
        <v>44501</v>
      </c>
      <c r="G523" s="173">
        <v>44502</v>
      </c>
      <c r="H523" s="161" t="s">
        <v>74</v>
      </c>
      <c r="I523" s="163"/>
      <c r="J523" s="163">
        <v>98.75</v>
      </c>
      <c r="K523" s="161" t="s">
        <v>529</v>
      </c>
      <c r="L523" s="161" t="s">
        <v>530</v>
      </c>
      <c r="M523" s="161" t="s">
        <v>106</v>
      </c>
      <c r="N523" s="161" t="s">
        <v>460</v>
      </c>
      <c r="O523" s="174" t="s">
        <v>532</v>
      </c>
    </row>
    <row r="524" spans="1:15" s="161" customFormat="1" x14ac:dyDescent="0.2">
      <c r="A524" s="161" t="s">
        <v>561</v>
      </c>
      <c r="B524" s="171">
        <v>44481</v>
      </c>
      <c r="C524" s="172">
        <v>44489</v>
      </c>
      <c r="D524" s="118" t="s">
        <v>497</v>
      </c>
      <c r="E524" s="161" t="s">
        <v>60</v>
      </c>
      <c r="F524" s="173">
        <v>44501</v>
      </c>
      <c r="G524" s="173">
        <v>44502</v>
      </c>
      <c r="H524" s="161" t="s">
        <v>74</v>
      </c>
      <c r="I524" s="163"/>
      <c r="J524" s="163">
        <v>88.2</v>
      </c>
      <c r="K524" s="161" t="s">
        <v>529</v>
      </c>
      <c r="L524" s="161" t="s">
        <v>530</v>
      </c>
      <c r="M524" s="161" t="s">
        <v>106</v>
      </c>
      <c r="N524" s="161" t="s">
        <v>460</v>
      </c>
      <c r="O524" s="174" t="s">
        <v>532</v>
      </c>
    </row>
    <row r="525" spans="1:15" s="161" customFormat="1" x14ac:dyDescent="0.2">
      <c r="A525" s="118" t="s">
        <v>555</v>
      </c>
      <c r="B525" s="171">
        <v>44481</v>
      </c>
      <c r="C525" s="172">
        <v>44489</v>
      </c>
      <c r="D525" s="118" t="s">
        <v>498</v>
      </c>
      <c r="E525" s="161" t="s">
        <v>60</v>
      </c>
      <c r="F525" s="173">
        <v>44501</v>
      </c>
      <c r="G525" s="173">
        <v>44502</v>
      </c>
      <c r="H525" s="161" t="s">
        <v>74</v>
      </c>
      <c r="I525" s="163"/>
      <c r="J525" s="163">
        <v>127</v>
      </c>
      <c r="K525" s="161" t="s">
        <v>529</v>
      </c>
      <c r="L525" s="161" t="s">
        <v>530</v>
      </c>
      <c r="M525" s="161" t="s">
        <v>106</v>
      </c>
      <c r="N525" s="161" t="s">
        <v>460</v>
      </c>
      <c r="O525" s="174" t="s">
        <v>532</v>
      </c>
    </row>
    <row r="526" spans="1:15" s="161" customFormat="1" x14ac:dyDescent="0.2">
      <c r="A526" s="161" t="s">
        <v>556</v>
      </c>
      <c r="B526" s="171">
        <v>44481</v>
      </c>
      <c r="C526" s="172">
        <v>44489</v>
      </c>
      <c r="D526" s="161" t="s">
        <v>499</v>
      </c>
      <c r="E526" s="161" t="s">
        <v>60</v>
      </c>
      <c r="F526" s="173">
        <v>44501</v>
      </c>
      <c r="G526" s="173">
        <v>44502</v>
      </c>
      <c r="H526" s="161" t="s">
        <v>74</v>
      </c>
      <c r="I526" s="163"/>
      <c r="J526" s="163">
        <v>6.89</v>
      </c>
      <c r="K526" s="161" t="s">
        <v>529</v>
      </c>
      <c r="L526" s="161" t="s">
        <v>530</v>
      </c>
      <c r="M526" s="161" t="s">
        <v>106</v>
      </c>
      <c r="N526" s="161" t="s">
        <v>460</v>
      </c>
      <c r="O526" s="174">
        <v>31</v>
      </c>
    </row>
    <row r="527" spans="1:15" s="161" customFormat="1" x14ac:dyDescent="0.2">
      <c r="A527" s="161" t="s">
        <v>520</v>
      </c>
      <c r="B527" s="171">
        <v>44481</v>
      </c>
      <c r="C527" s="172">
        <v>44489</v>
      </c>
      <c r="D527" s="161" t="s">
        <v>500</v>
      </c>
      <c r="E527" s="161" t="s">
        <v>60</v>
      </c>
      <c r="F527" s="173">
        <v>44501</v>
      </c>
      <c r="G527" s="173">
        <v>44502</v>
      </c>
      <c r="H527" s="161" t="s">
        <v>74</v>
      </c>
      <c r="I527" s="163"/>
      <c r="J527" s="163">
        <v>2.0299999999999998</v>
      </c>
      <c r="K527" s="161" t="s">
        <v>529</v>
      </c>
      <c r="L527" s="161" t="s">
        <v>530</v>
      </c>
      <c r="M527" s="161" t="s">
        <v>106</v>
      </c>
      <c r="N527" s="161" t="s">
        <v>460</v>
      </c>
      <c r="O527" s="174">
        <v>31</v>
      </c>
    </row>
    <row r="528" spans="1:15" s="161" customFormat="1" x14ac:dyDescent="0.2">
      <c r="A528" s="151"/>
      <c r="B528" s="175"/>
      <c r="C528" s="172"/>
      <c r="D528" s="174"/>
      <c r="F528" s="173"/>
      <c r="G528" s="173"/>
      <c r="I528" s="163"/>
      <c r="J528" s="148"/>
      <c r="O528" s="174"/>
    </row>
    <row r="529" spans="1:15" s="161" customFormat="1" x14ac:dyDescent="0.2">
      <c r="A529" s="118" t="s">
        <v>548</v>
      </c>
      <c r="B529" s="171">
        <v>44460</v>
      </c>
      <c r="C529" s="172">
        <v>44489</v>
      </c>
      <c r="D529" s="118" t="s">
        <v>456</v>
      </c>
      <c r="E529" s="161" t="s">
        <v>60</v>
      </c>
      <c r="F529" s="173">
        <v>44501</v>
      </c>
      <c r="G529" s="173">
        <v>44502</v>
      </c>
      <c r="H529" s="161" t="s">
        <v>72</v>
      </c>
      <c r="I529" s="163"/>
      <c r="J529" s="163">
        <v>74.900000000000006</v>
      </c>
      <c r="K529" s="161" t="s">
        <v>529</v>
      </c>
      <c r="L529" s="161" t="s">
        <v>533</v>
      </c>
      <c r="M529" s="161" t="s">
        <v>106</v>
      </c>
      <c r="N529" s="161" t="s">
        <v>460</v>
      </c>
      <c r="O529" s="174" t="s">
        <v>531</v>
      </c>
    </row>
    <row r="530" spans="1:15" s="161" customFormat="1" x14ac:dyDescent="0.2">
      <c r="A530" s="118" t="s">
        <v>549</v>
      </c>
      <c r="B530" s="171">
        <v>44460</v>
      </c>
      <c r="C530" s="172">
        <v>44489</v>
      </c>
      <c r="D530" s="118" t="s">
        <v>461</v>
      </c>
      <c r="E530" s="161" t="s">
        <v>60</v>
      </c>
      <c r="F530" s="173">
        <v>44501</v>
      </c>
      <c r="G530" s="173">
        <v>44502</v>
      </c>
      <c r="H530" s="161" t="s">
        <v>72</v>
      </c>
      <c r="I530" s="163"/>
      <c r="J530" s="163">
        <v>193.39</v>
      </c>
      <c r="K530" s="161" t="s">
        <v>529</v>
      </c>
      <c r="L530" s="161" t="s">
        <v>533</v>
      </c>
      <c r="M530" s="161" t="s">
        <v>106</v>
      </c>
      <c r="N530" s="161" t="s">
        <v>460</v>
      </c>
      <c r="O530" s="174" t="s">
        <v>531</v>
      </c>
    </row>
    <row r="531" spans="1:15" s="161" customFormat="1" x14ac:dyDescent="0.2">
      <c r="A531" s="118" t="s">
        <v>550</v>
      </c>
      <c r="B531" s="171">
        <v>44460</v>
      </c>
      <c r="C531" s="172">
        <v>44489</v>
      </c>
      <c r="D531" s="118" t="s">
        <v>462</v>
      </c>
      <c r="E531" s="161" t="s">
        <v>60</v>
      </c>
      <c r="F531" s="173">
        <v>44501</v>
      </c>
      <c r="G531" s="173">
        <v>44502</v>
      </c>
      <c r="H531" s="161" t="s">
        <v>72</v>
      </c>
      <c r="I531" s="163"/>
      <c r="J531" s="163">
        <v>273.44</v>
      </c>
      <c r="K531" s="161" t="s">
        <v>529</v>
      </c>
      <c r="L531" s="161" t="s">
        <v>533</v>
      </c>
      <c r="M531" s="161" t="s">
        <v>106</v>
      </c>
      <c r="N531" s="161" t="s">
        <v>460</v>
      </c>
      <c r="O531" s="174" t="s">
        <v>531</v>
      </c>
    </row>
    <row r="532" spans="1:15" s="161" customFormat="1" x14ac:dyDescent="0.2">
      <c r="A532" s="118" t="s">
        <v>551</v>
      </c>
      <c r="B532" s="171">
        <v>44460</v>
      </c>
      <c r="C532" s="172">
        <v>44489</v>
      </c>
      <c r="D532" s="118" t="s">
        <v>463</v>
      </c>
      <c r="E532" s="161" t="s">
        <v>60</v>
      </c>
      <c r="F532" s="173">
        <v>44501</v>
      </c>
      <c r="G532" s="173">
        <v>44502</v>
      </c>
      <c r="H532" s="161" t="s">
        <v>72</v>
      </c>
      <c r="I532" s="163"/>
      <c r="J532" s="163">
        <v>92.87</v>
      </c>
      <c r="K532" s="161" t="s">
        <v>529</v>
      </c>
      <c r="L532" s="161" t="s">
        <v>533</v>
      </c>
      <c r="M532" s="161" t="s">
        <v>106</v>
      </c>
      <c r="N532" s="161" t="s">
        <v>460</v>
      </c>
      <c r="O532" s="174" t="s">
        <v>531</v>
      </c>
    </row>
    <row r="533" spans="1:15" s="161" customFormat="1" x14ac:dyDescent="0.2">
      <c r="A533" s="161" t="s">
        <v>552</v>
      </c>
      <c r="B533" s="171">
        <v>44460</v>
      </c>
      <c r="C533" s="172">
        <v>44489</v>
      </c>
      <c r="D533" s="161" t="s">
        <v>464</v>
      </c>
      <c r="E533" s="161" t="s">
        <v>60</v>
      </c>
      <c r="F533" s="173">
        <v>44501</v>
      </c>
      <c r="G533" s="173">
        <v>44502</v>
      </c>
      <c r="H533" s="161" t="s">
        <v>72</v>
      </c>
      <c r="I533" s="163"/>
      <c r="J533" s="163">
        <v>27.9</v>
      </c>
      <c r="K533" s="161" t="s">
        <v>529</v>
      </c>
      <c r="L533" s="161" t="s">
        <v>533</v>
      </c>
      <c r="M533" s="161" t="s">
        <v>106</v>
      </c>
      <c r="N533" s="161" t="s">
        <v>460</v>
      </c>
      <c r="O533" s="174">
        <v>30</v>
      </c>
    </row>
    <row r="534" spans="1:15" s="161" customFormat="1" x14ac:dyDescent="0.2">
      <c r="A534" s="118" t="s">
        <v>553</v>
      </c>
      <c r="B534" s="171">
        <v>44460</v>
      </c>
      <c r="C534" s="172">
        <v>44489</v>
      </c>
      <c r="D534" s="161" t="s">
        <v>465</v>
      </c>
      <c r="E534" s="161" t="s">
        <v>60</v>
      </c>
      <c r="F534" s="173">
        <v>44501</v>
      </c>
      <c r="G534" s="173">
        <v>44502</v>
      </c>
      <c r="H534" s="161" t="s">
        <v>72</v>
      </c>
      <c r="I534" s="163"/>
      <c r="J534" s="163">
        <v>17.37</v>
      </c>
      <c r="K534" s="161" t="s">
        <v>529</v>
      </c>
      <c r="L534" s="161" t="s">
        <v>533</v>
      </c>
      <c r="M534" s="161" t="s">
        <v>106</v>
      </c>
      <c r="N534" s="161" t="s">
        <v>460</v>
      </c>
      <c r="O534" s="174">
        <v>30</v>
      </c>
    </row>
    <row r="535" spans="1:15" s="161" customFormat="1" x14ac:dyDescent="0.2">
      <c r="A535" s="161" t="s">
        <v>554</v>
      </c>
      <c r="B535" s="171">
        <v>44460</v>
      </c>
      <c r="C535" s="172">
        <v>44489</v>
      </c>
      <c r="D535" s="161" t="s">
        <v>466</v>
      </c>
      <c r="E535" s="161" t="s">
        <v>60</v>
      </c>
      <c r="F535" s="173">
        <v>44501</v>
      </c>
      <c r="G535" s="173">
        <v>44502</v>
      </c>
      <c r="H535" s="161" t="s">
        <v>72</v>
      </c>
      <c r="I535" s="163"/>
      <c r="J535" s="163">
        <v>1.47</v>
      </c>
      <c r="K535" s="161" t="s">
        <v>529</v>
      </c>
      <c r="L535" s="161" t="s">
        <v>533</v>
      </c>
      <c r="M535" s="161" t="s">
        <v>106</v>
      </c>
      <c r="N535" s="161" t="s">
        <v>460</v>
      </c>
      <c r="O535" s="174">
        <v>30</v>
      </c>
    </row>
    <row r="536" spans="1:15" s="161" customFormat="1" x14ac:dyDescent="0.2">
      <c r="A536" s="118" t="s">
        <v>555</v>
      </c>
      <c r="B536" s="171">
        <v>44460</v>
      </c>
      <c r="C536" s="172">
        <v>44489</v>
      </c>
      <c r="D536" s="161" t="s">
        <v>467</v>
      </c>
      <c r="E536" s="161" t="s">
        <v>60</v>
      </c>
      <c r="F536" s="173">
        <v>44501</v>
      </c>
      <c r="G536" s="173">
        <v>44502</v>
      </c>
      <c r="H536" s="161" t="s">
        <v>72</v>
      </c>
      <c r="I536" s="163"/>
      <c r="J536" s="163">
        <v>8.65</v>
      </c>
      <c r="K536" s="161" t="s">
        <v>529</v>
      </c>
      <c r="L536" s="161" t="s">
        <v>533</v>
      </c>
      <c r="M536" s="161" t="s">
        <v>106</v>
      </c>
      <c r="N536" s="161" t="s">
        <v>460</v>
      </c>
      <c r="O536" s="174">
        <v>30</v>
      </c>
    </row>
    <row r="537" spans="1:15" s="161" customFormat="1" x14ac:dyDescent="0.2">
      <c r="A537" s="161" t="s">
        <v>556</v>
      </c>
      <c r="B537" s="171">
        <v>44460</v>
      </c>
      <c r="C537" s="172">
        <v>44489</v>
      </c>
      <c r="D537" s="161" t="s">
        <v>468</v>
      </c>
      <c r="E537" s="161" t="s">
        <v>60</v>
      </c>
      <c r="F537" s="173">
        <v>44501</v>
      </c>
      <c r="G537" s="173">
        <v>44502</v>
      </c>
      <c r="H537" s="161" t="s">
        <v>72</v>
      </c>
      <c r="I537" s="163"/>
      <c r="J537" s="163">
        <v>9.49</v>
      </c>
      <c r="K537" s="161" t="s">
        <v>529</v>
      </c>
      <c r="L537" s="161" t="s">
        <v>533</v>
      </c>
      <c r="M537" s="161" t="s">
        <v>106</v>
      </c>
      <c r="N537" s="161" t="s">
        <v>460</v>
      </c>
      <c r="O537" s="174">
        <v>30</v>
      </c>
    </row>
    <row r="538" spans="1:15" s="161" customFormat="1" x14ac:dyDescent="0.2">
      <c r="A538" s="161" t="s">
        <v>557</v>
      </c>
      <c r="B538" s="171">
        <v>44460</v>
      </c>
      <c r="C538" s="172">
        <v>44489</v>
      </c>
      <c r="D538" s="161" t="s">
        <v>469</v>
      </c>
      <c r="E538" s="161" t="s">
        <v>60</v>
      </c>
      <c r="F538" s="173">
        <v>44501</v>
      </c>
      <c r="G538" s="173">
        <v>44502</v>
      </c>
      <c r="H538" s="161" t="s">
        <v>72</v>
      </c>
      <c r="I538" s="163"/>
      <c r="J538" s="163">
        <v>1.01</v>
      </c>
      <c r="K538" s="161" t="s">
        <v>529</v>
      </c>
      <c r="L538" s="161" t="s">
        <v>533</v>
      </c>
      <c r="M538" s="161" t="s">
        <v>106</v>
      </c>
      <c r="N538" s="161" t="s">
        <v>460</v>
      </c>
      <c r="O538" s="174">
        <v>30</v>
      </c>
    </row>
    <row r="539" spans="1:15" s="161" customFormat="1" x14ac:dyDescent="0.2">
      <c r="A539" s="161" t="s">
        <v>558</v>
      </c>
      <c r="B539" s="171">
        <v>44460</v>
      </c>
      <c r="C539" s="172">
        <v>44489</v>
      </c>
      <c r="D539" s="161" t="s">
        <v>470</v>
      </c>
      <c r="E539" s="161" t="s">
        <v>60</v>
      </c>
      <c r="F539" s="173">
        <v>44501</v>
      </c>
      <c r="G539" s="173">
        <v>44502</v>
      </c>
      <c r="H539" s="161" t="s">
        <v>72</v>
      </c>
      <c r="I539" s="163"/>
      <c r="J539" s="163">
        <v>2.09</v>
      </c>
      <c r="K539" s="161" t="s">
        <v>529</v>
      </c>
      <c r="L539" s="161" t="s">
        <v>533</v>
      </c>
      <c r="M539" s="161" t="s">
        <v>106</v>
      </c>
      <c r="N539" s="161" t="s">
        <v>460</v>
      </c>
      <c r="O539" s="174">
        <v>30</v>
      </c>
    </row>
    <row r="540" spans="1:15" s="161" customFormat="1" x14ac:dyDescent="0.2">
      <c r="A540" s="161" t="s">
        <v>559</v>
      </c>
      <c r="B540" s="171">
        <v>44460</v>
      </c>
      <c r="C540" s="172">
        <v>44489</v>
      </c>
      <c r="D540" s="161" t="s">
        <v>471</v>
      </c>
      <c r="E540" s="161" t="s">
        <v>60</v>
      </c>
      <c r="F540" s="173">
        <v>44501</v>
      </c>
      <c r="G540" s="173">
        <v>44502</v>
      </c>
      <c r="H540" s="161" t="s">
        <v>72</v>
      </c>
      <c r="I540" s="163"/>
      <c r="J540" s="163">
        <v>8.9499999999999993</v>
      </c>
      <c r="K540" s="161" t="s">
        <v>529</v>
      </c>
      <c r="L540" s="161" t="s">
        <v>533</v>
      </c>
      <c r="M540" s="161" t="s">
        <v>106</v>
      </c>
      <c r="N540" s="161" t="s">
        <v>460</v>
      </c>
      <c r="O540" s="174" t="s">
        <v>531</v>
      </c>
    </row>
    <row r="541" spans="1:15" s="161" customFormat="1" x14ac:dyDescent="0.2">
      <c r="A541" s="161" t="s">
        <v>520</v>
      </c>
      <c r="B541" s="171">
        <v>44460</v>
      </c>
      <c r="C541" s="172">
        <v>44489</v>
      </c>
      <c r="D541" s="161" t="s">
        <v>472</v>
      </c>
      <c r="E541" s="161" t="s">
        <v>60</v>
      </c>
      <c r="F541" s="173">
        <v>44501</v>
      </c>
      <c r="G541" s="173">
        <v>44502</v>
      </c>
      <c r="H541" s="161" t="s">
        <v>72</v>
      </c>
      <c r="I541" s="163" t="s">
        <v>501</v>
      </c>
      <c r="J541" s="163">
        <v>0.46</v>
      </c>
      <c r="K541" s="161" t="s">
        <v>529</v>
      </c>
      <c r="L541" s="161" t="s">
        <v>533</v>
      </c>
      <c r="M541" s="161" t="s">
        <v>106</v>
      </c>
      <c r="N541" s="161" t="s">
        <v>460</v>
      </c>
      <c r="O541" s="174">
        <v>30</v>
      </c>
    </row>
    <row r="542" spans="1:15" s="161" customFormat="1" x14ac:dyDescent="0.2">
      <c r="A542" s="118" t="s">
        <v>548</v>
      </c>
      <c r="B542" s="171">
        <v>44467</v>
      </c>
      <c r="C542" s="172">
        <v>44489</v>
      </c>
      <c r="D542" s="161" t="s">
        <v>473</v>
      </c>
      <c r="E542" s="161" t="s">
        <v>60</v>
      </c>
      <c r="F542" s="173">
        <v>44501</v>
      </c>
      <c r="G542" s="173">
        <v>44502</v>
      </c>
      <c r="H542" s="161" t="s">
        <v>72</v>
      </c>
      <c r="I542" s="163"/>
      <c r="J542" s="163">
        <v>1.65</v>
      </c>
      <c r="K542" s="161" t="s">
        <v>529</v>
      </c>
      <c r="L542" s="161" t="s">
        <v>533</v>
      </c>
      <c r="M542" s="161" t="s">
        <v>106</v>
      </c>
      <c r="N542" s="161" t="s">
        <v>460</v>
      </c>
      <c r="O542" s="174">
        <v>31</v>
      </c>
    </row>
    <row r="543" spans="1:15" s="161" customFormat="1" x14ac:dyDescent="0.2">
      <c r="A543" s="161" t="s">
        <v>557</v>
      </c>
      <c r="B543" s="171">
        <v>44467</v>
      </c>
      <c r="C543" s="172">
        <v>44489</v>
      </c>
      <c r="D543" s="161" t="s">
        <v>474</v>
      </c>
      <c r="E543" s="161" t="s">
        <v>60</v>
      </c>
      <c r="F543" s="173">
        <v>44501</v>
      </c>
      <c r="G543" s="173">
        <v>44502</v>
      </c>
      <c r="H543" s="161" t="s">
        <v>72</v>
      </c>
      <c r="I543" s="163"/>
      <c r="J543" s="163">
        <v>1.29</v>
      </c>
      <c r="K543" s="161" t="s">
        <v>529</v>
      </c>
      <c r="L543" s="161" t="s">
        <v>533</v>
      </c>
      <c r="M543" s="161" t="s">
        <v>106</v>
      </c>
      <c r="N543" s="161" t="s">
        <v>460</v>
      </c>
      <c r="O543" s="174">
        <v>31</v>
      </c>
    </row>
    <row r="544" spans="1:15" s="161" customFormat="1" x14ac:dyDescent="0.2">
      <c r="A544" s="161" t="s">
        <v>558</v>
      </c>
      <c r="B544" s="171">
        <v>44467</v>
      </c>
      <c r="C544" s="172">
        <v>44489</v>
      </c>
      <c r="D544" s="161" t="s">
        <v>475</v>
      </c>
      <c r="E544" s="161" t="s">
        <v>60</v>
      </c>
      <c r="F544" s="173">
        <v>44501</v>
      </c>
      <c r="G544" s="173">
        <v>44502</v>
      </c>
      <c r="H544" s="161" t="s">
        <v>72</v>
      </c>
      <c r="I544" s="163"/>
      <c r="J544" s="163">
        <v>1.18</v>
      </c>
      <c r="K544" s="161" t="s">
        <v>529</v>
      </c>
      <c r="L544" s="161" t="s">
        <v>533</v>
      </c>
      <c r="M544" s="161" t="s">
        <v>106</v>
      </c>
      <c r="N544" s="161" t="s">
        <v>460</v>
      </c>
      <c r="O544" s="174">
        <v>31</v>
      </c>
    </row>
    <row r="545" spans="1:15" s="161" customFormat="1" x14ac:dyDescent="0.2">
      <c r="A545" s="161" t="s">
        <v>559</v>
      </c>
      <c r="B545" s="171">
        <v>44467</v>
      </c>
      <c r="C545" s="172">
        <v>44489</v>
      </c>
      <c r="D545" s="118" t="s">
        <v>476</v>
      </c>
      <c r="E545" s="161" t="s">
        <v>60</v>
      </c>
      <c r="F545" s="173">
        <v>44501</v>
      </c>
      <c r="G545" s="173">
        <v>44502</v>
      </c>
      <c r="H545" s="161" t="s">
        <v>72</v>
      </c>
      <c r="I545" s="163"/>
      <c r="J545" s="163">
        <v>6</v>
      </c>
      <c r="K545" s="161" t="s">
        <v>529</v>
      </c>
      <c r="L545" s="161" t="s">
        <v>533</v>
      </c>
      <c r="M545" s="161" t="s">
        <v>106</v>
      </c>
      <c r="N545" s="161" t="s">
        <v>460</v>
      </c>
      <c r="O545" s="174" t="s">
        <v>532</v>
      </c>
    </row>
    <row r="546" spans="1:15" s="161" customFormat="1" x14ac:dyDescent="0.2">
      <c r="A546" s="118" t="s">
        <v>549</v>
      </c>
      <c r="B546" s="171">
        <v>44467</v>
      </c>
      <c r="C546" s="172">
        <v>44489</v>
      </c>
      <c r="D546" s="161" t="s">
        <v>477</v>
      </c>
      <c r="E546" s="161" t="s">
        <v>60</v>
      </c>
      <c r="F546" s="173">
        <v>44501</v>
      </c>
      <c r="G546" s="173">
        <v>44502</v>
      </c>
      <c r="H546" s="161" t="s">
        <v>72</v>
      </c>
      <c r="I546" s="163"/>
      <c r="J546" s="163">
        <v>2.48</v>
      </c>
      <c r="K546" s="161" t="s">
        <v>529</v>
      </c>
      <c r="L546" s="161" t="s">
        <v>533</v>
      </c>
      <c r="M546" s="161" t="s">
        <v>106</v>
      </c>
      <c r="N546" s="161" t="s">
        <v>460</v>
      </c>
      <c r="O546" s="174">
        <v>31</v>
      </c>
    </row>
    <row r="547" spans="1:15" s="161" customFormat="1" x14ac:dyDescent="0.2">
      <c r="A547" s="118" t="s">
        <v>550</v>
      </c>
      <c r="B547" s="171">
        <v>44467</v>
      </c>
      <c r="C547" s="172">
        <v>44489</v>
      </c>
      <c r="D547" s="161" t="s">
        <v>478</v>
      </c>
      <c r="E547" s="161" t="s">
        <v>60</v>
      </c>
      <c r="F547" s="173">
        <v>44501</v>
      </c>
      <c r="G547" s="173">
        <v>44502</v>
      </c>
      <c r="H547" s="161" t="s">
        <v>72</v>
      </c>
      <c r="I547" s="163"/>
      <c r="J547" s="163">
        <v>4.5599999999999996</v>
      </c>
      <c r="K547" s="161" t="s">
        <v>529</v>
      </c>
      <c r="L547" s="161" t="s">
        <v>533</v>
      </c>
      <c r="M547" s="161" t="s">
        <v>106</v>
      </c>
      <c r="N547" s="161" t="s">
        <v>460</v>
      </c>
      <c r="O547" s="174">
        <v>31</v>
      </c>
    </row>
    <row r="548" spans="1:15" s="161" customFormat="1" x14ac:dyDescent="0.2">
      <c r="A548" s="118" t="s">
        <v>551</v>
      </c>
      <c r="B548" s="171">
        <v>44467</v>
      </c>
      <c r="C548" s="172">
        <v>44489</v>
      </c>
      <c r="D548" s="161" t="s">
        <v>479</v>
      </c>
      <c r="E548" s="161" t="s">
        <v>60</v>
      </c>
      <c r="F548" s="173">
        <v>44501</v>
      </c>
      <c r="G548" s="173">
        <v>44502</v>
      </c>
      <c r="H548" s="161" t="s">
        <v>72</v>
      </c>
      <c r="I548" s="163"/>
      <c r="J548" s="163">
        <v>3.44</v>
      </c>
      <c r="K548" s="161" t="s">
        <v>529</v>
      </c>
      <c r="L548" s="161" t="s">
        <v>533</v>
      </c>
      <c r="M548" s="161" t="s">
        <v>106</v>
      </c>
      <c r="N548" s="161" t="s">
        <v>460</v>
      </c>
      <c r="O548" s="174">
        <v>31</v>
      </c>
    </row>
    <row r="549" spans="1:15" s="161" customFormat="1" x14ac:dyDescent="0.2">
      <c r="A549" s="161" t="s">
        <v>552</v>
      </c>
      <c r="B549" s="171">
        <v>44467</v>
      </c>
      <c r="C549" s="172">
        <v>44489</v>
      </c>
      <c r="D549" s="161" t="s">
        <v>480</v>
      </c>
      <c r="E549" s="161" t="s">
        <v>60</v>
      </c>
      <c r="F549" s="173">
        <v>44501</v>
      </c>
      <c r="G549" s="173">
        <v>44502</v>
      </c>
      <c r="H549" s="161" t="s">
        <v>72</v>
      </c>
      <c r="I549" s="163"/>
      <c r="J549" s="163">
        <v>3.02</v>
      </c>
      <c r="K549" s="161" t="s">
        <v>529</v>
      </c>
      <c r="L549" s="161" t="s">
        <v>533</v>
      </c>
      <c r="M549" s="161" t="s">
        <v>106</v>
      </c>
      <c r="N549" s="161" t="s">
        <v>460</v>
      </c>
      <c r="O549" s="174">
        <v>31</v>
      </c>
    </row>
    <row r="550" spans="1:15" s="161" customFormat="1" x14ac:dyDescent="0.2">
      <c r="A550" s="118" t="s">
        <v>553</v>
      </c>
      <c r="B550" s="171">
        <v>44467</v>
      </c>
      <c r="C550" s="172">
        <v>44489</v>
      </c>
      <c r="D550" s="161" t="s">
        <v>481</v>
      </c>
      <c r="E550" s="161" t="s">
        <v>60</v>
      </c>
      <c r="F550" s="173">
        <v>44501</v>
      </c>
      <c r="G550" s="173">
        <v>44502</v>
      </c>
      <c r="H550" s="161" t="s">
        <v>72</v>
      </c>
      <c r="I550" s="163"/>
      <c r="J550" s="163">
        <v>0.97</v>
      </c>
      <c r="K550" s="161" t="s">
        <v>529</v>
      </c>
      <c r="L550" s="161" t="s">
        <v>533</v>
      </c>
      <c r="M550" s="161" t="s">
        <v>106</v>
      </c>
      <c r="N550" s="161" t="s">
        <v>460</v>
      </c>
      <c r="O550" s="174">
        <v>31</v>
      </c>
    </row>
    <row r="551" spans="1:15" s="161" customFormat="1" x14ac:dyDescent="0.2">
      <c r="A551" s="161" t="s">
        <v>554</v>
      </c>
      <c r="B551" s="171">
        <v>44467</v>
      </c>
      <c r="C551" s="172">
        <v>44489</v>
      </c>
      <c r="D551" s="118" t="s">
        <v>482</v>
      </c>
      <c r="E551" s="161" t="s">
        <v>60</v>
      </c>
      <c r="F551" s="173">
        <v>44501</v>
      </c>
      <c r="G551" s="173">
        <v>44502</v>
      </c>
      <c r="H551" s="161" t="s">
        <v>72</v>
      </c>
      <c r="I551" s="163"/>
      <c r="J551" s="163">
        <v>19.07</v>
      </c>
      <c r="K551" s="161" t="s">
        <v>529</v>
      </c>
      <c r="L551" s="161" t="s">
        <v>533</v>
      </c>
      <c r="M551" s="161" t="s">
        <v>106</v>
      </c>
      <c r="N551" s="161" t="s">
        <v>460</v>
      </c>
      <c r="O551" s="174" t="s">
        <v>532</v>
      </c>
    </row>
    <row r="552" spans="1:15" s="161" customFormat="1" x14ac:dyDescent="0.2">
      <c r="A552" s="118" t="s">
        <v>555</v>
      </c>
      <c r="B552" s="171">
        <v>44467</v>
      </c>
      <c r="C552" s="172">
        <v>44489</v>
      </c>
      <c r="D552" s="161" t="s">
        <v>483</v>
      </c>
      <c r="E552" s="161" t="s">
        <v>60</v>
      </c>
      <c r="F552" s="173">
        <v>44501</v>
      </c>
      <c r="G552" s="173">
        <v>44502</v>
      </c>
      <c r="H552" s="161" t="s">
        <v>72</v>
      </c>
      <c r="I552" s="163"/>
      <c r="J552" s="163">
        <v>15.73</v>
      </c>
      <c r="K552" s="161" t="s">
        <v>529</v>
      </c>
      <c r="L552" s="161" t="s">
        <v>533</v>
      </c>
      <c r="M552" s="161" t="s">
        <v>106</v>
      </c>
      <c r="N552" s="161" t="s">
        <v>460</v>
      </c>
      <c r="O552" s="174">
        <v>31</v>
      </c>
    </row>
    <row r="553" spans="1:15" s="161" customFormat="1" x14ac:dyDescent="0.2">
      <c r="A553" s="118" t="s">
        <v>560</v>
      </c>
      <c r="B553" s="171">
        <v>44467</v>
      </c>
      <c r="C553" s="172">
        <v>44489</v>
      </c>
      <c r="D553" s="161" t="s">
        <v>484</v>
      </c>
      <c r="E553" s="161" t="s">
        <v>60</v>
      </c>
      <c r="F553" s="173">
        <v>44501</v>
      </c>
      <c r="G553" s="173">
        <v>44502</v>
      </c>
      <c r="H553" s="161" t="s">
        <v>72</v>
      </c>
      <c r="I553" s="163"/>
      <c r="J553" s="163">
        <v>19.239999999999998</v>
      </c>
      <c r="K553" s="161" t="s">
        <v>529</v>
      </c>
      <c r="L553" s="161" t="s">
        <v>533</v>
      </c>
      <c r="M553" s="161" t="s">
        <v>106</v>
      </c>
      <c r="N553" s="161" t="s">
        <v>460</v>
      </c>
      <c r="O553" s="174">
        <v>31</v>
      </c>
    </row>
    <row r="554" spans="1:15" s="161" customFormat="1" x14ac:dyDescent="0.2">
      <c r="A554" s="161" t="s">
        <v>556</v>
      </c>
      <c r="B554" s="171">
        <v>44467</v>
      </c>
      <c r="C554" s="172">
        <v>44489</v>
      </c>
      <c r="D554" s="118" t="s">
        <v>485</v>
      </c>
      <c r="E554" s="161" t="s">
        <v>60</v>
      </c>
      <c r="F554" s="173">
        <v>44501</v>
      </c>
      <c r="G554" s="173">
        <v>44502</v>
      </c>
      <c r="H554" s="161" t="s">
        <v>72</v>
      </c>
      <c r="I554" s="163"/>
      <c r="J554" s="163">
        <v>66.89</v>
      </c>
      <c r="K554" s="161" t="s">
        <v>529</v>
      </c>
      <c r="L554" s="161" t="s">
        <v>533</v>
      </c>
      <c r="M554" s="161" t="s">
        <v>106</v>
      </c>
      <c r="N554" s="161" t="s">
        <v>460</v>
      </c>
      <c r="O554" s="174" t="s">
        <v>532</v>
      </c>
    </row>
    <row r="555" spans="1:15" s="161" customFormat="1" x14ac:dyDescent="0.2">
      <c r="A555" s="161" t="s">
        <v>520</v>
      </c>
      <c r="B555" s="171">
        <v>44467</v>
      </c>
      <c r="C555" s="172">
        <v>44489</v>
      </c>
      <c r="D555" s="161" t="s">
        <v>486</v>
      </c>
      <c r="E555" s="161" t="s">
        <v>60</v>
      </c>
      <c r="F555" s="173">
        <v>44501</v>
      </c>
      <c r="G555" s="173">
        <v>44502</v>
      </c>
      <c r="H555" s="161" t="s">
        <v>72</v>
      </c>
      <c r="I555" s="163"/>
      <c r="J555" s="163">
        <v>1</v>
      </c>
      <c r="K555" s="161" t="s">
        <v>529</v>
      </c>
      <c r="L555" s="161" t="s">
        <v>533</v>
      </c>
      <c r="M555" s="161" t="s">
        <v>106</v>
      </c>
      <c r="N555" s="161" t="s">
        <v>460</v>
      </c>
      <c r="O555" s="174">
        <v>31</v>
      </c>
    </row>
    <row r="556" spans="1:15" s="161" customFormat="1" x14ac:dyDescent="0.2">
      <c r="A556" s="118" t="s">
        <v>548</v>
      </c>
      <c r="B556" s="171">
        <v>44481</v>
      </c>
      <c r="C556" s="172">
        <v>44489</v>
      </c>
      <c r="D556" s="161" t="s">
        <v>487</v>
      </c>
      <c r="E556" s="161" t="s">
        <v>60</v>
      </c>
      <c r="F556" s="173">
        <v>44501</v>
      </c>
      <c r="G556" s="173">
        <v>44502</v>
      </c>
      <c r="H556" s="161" t="s">
        <v>72</v>
      </c>
      <c r="I556" s="163"/>
      <c r="J556" s="163">
        <v>1.86</v>
      </c>
      <c r="K556" s="161" t="s">
        <v>529</v>
      </c>
      <c r="L556" s="161" t="s">
        <v>533</v>
      </c>
      <c r="M556" s="161" t="s">
        <v>106</v>
      </c>
      <c r="N556" s="161" t="s">
        <v>460</v>
      </c>
      <c r="O556" s="174">
        <v>31</v>
      </c>
    </row>
    <row r="557" spans="1:15" s="161" customFormat="1" x14ac:dyDescent="0.2">
      <c r="A557" s="161" t="s">
        <v>557</v>
      </c>
      <c r="B557" s="171">
        <v>44481</v>
      </c>
      <c r="C557" s="172">
        <v>44489</v>
      </c>
      <c r="D557" s="161" t="s">
        <v>488</v>
      </c>
      <c r="E557" s="161" t="s">
        <v>60</v>
      </c>
      <c r="F557" s="173">
        <v>44501</v>
      </c>
      <c r="G557" s="173">
        <v>44502</v>
      </c>
      <c r="H557" s="161" t="s">
        <v>72</v>
      </c>
      <c r="I557" s="163"/>
      <c r="J557" s="163">
        <v>4</v>
      </c>
      <c r="K557" s="161" t="s">
        <v>529</v>
      </c>
      <c r="L557" s="161" t="s">
        <v>533</v>
      </c>
      <c r="M557" s="161" t="s">
        <v>106</v>
      </c>
      <c r="N557" s="161" t="s">
        <v>460</v>
      </c>
      <c r="O557" s="174">
        <v>31</v>
      </c>
    </row>
    <row r="558" spans="1:15" s="161" customFormat="1" x14ac:dyDescent="0.2">
      <c r="A558" s="161" t="s">
        <v>558</v>
      </c>
      <c r="B558" s="171">
        <v>44481</v>
      </c>
      <c r="C558" s="172">
        <v>44489</v>
      </c>
      <c r="D558" s="161" t="s">
        <v>489</v>
      </c>
      <c r="E558" s="161" t="s">
        <v>60</v>
      </c>
      <c r="F558" s="173">
        <v>44501</v>
      </c>
      <c r="G558" s="173">
        <v>44502</v>
      </c>
      <c r="H558" s="161" t="s">
        <v>72</v>
      </c>
      <c r="I558" s="163"/>
      <c r="J558" s="163">
        <v>1.32</v>
      </c>
      <c r="K558" s="161" t="s">
        <v>529</v>
      </c>
      <c r="L558" s="161" t="s">
        <v>533</v>
      </c>
      <c r="M558" s="161" t="s">
        <v>106</v>
      </c>
      <c r="N558" s="161" t="s">
        <v>460</v>
      </c>
      <c r="O558" s="174">
        <v>31</v>
      </c>
    </row>
    <row r="559" spans="1:15" s="161" customFormat="1" x14ac:dyDescent="0.2">
      <c r="A559" s="161" t="s">
        <v>559</v>
      </c>
      <c r="B559" s="171">
        <v>44481</v>
      </c>
      <c r="C559" s="172">
        <v>44489</v>
      </c>
      <c r="D559" s="161" t="s">
        <v>490</v>
      </c>
      <c r="E559" s="161" t="s">
        <v>60</v>
      </c>
      <c r="F559" s="173">
        <v>44501</v>
      </c>
      <c r="G559" s="173">
        <v>44502</v>
      </c>
      <c r="H559" s="161" t="s">
        <v>72</v>
      </c>
      <c r="I559" s="163"/>
      <c r="J559" s="163">
        <v>0.87</v>
      </c>
      <c r="K559" s="161" t="s">
        <v>529</v>
      </c>
      <c r="L559" s="161" t="s">
        <v>533</v>
      </c>
      <c r="M559" s="161" t="s">
        <v>106</v>
      </c>
      <c r="N559" s="161" t="s">
        <v>460</v>
      </c>
      <c r="O559" s="174">
        <v>31</v>
      </c>
    </row>
    <row r="560" spans="1:15" s="161" customFormat="1" x14ac:dyDescent="0.2">
      <c r="A560" s="118" t="s">
        <v>549</v>
      </c>
      <c r="B560" s="171">
        <v>44481</v>
      </c>
      <c r="C560" s="172">
        <v>44489</v>
      </c>
      <c r="D560" s="161" t="s">
        <v>491</v>
      </c>
      <c r="E560" s="161" t="s">
        <v>60</v>
      </c>
      <c r="F560" s="173">
        <v>44501</v>
      </c>
      <c r="G560" s="173">
        <v>44502</v>
      </c>
      <c r="H560" s="161" t="s">
        <v>72</v>
      </c>
      <c r="I560" s="163"/>
      <c r="J560" s="163">
        <v>1.89</v>
      </c>
      <c r="K560" s="161" t="s">
        <v>529</v>
      </c>
      <c r="L560" s="161" t="s">
        <v>533</v>
      </c>
      <c r="M560" s="161" t="s">
        <v>106</v>
      </c>
      <c r="N560" s="161" t="s">
        <v>460</v>
      </c>
      <c r="O560" s="174">
        <v>31</v>
      </c>
    </row>
    <row r="561" spans="1:15" s="161" customFormat="1" x14ac:dyDescent="0.2">
      <c r="A561" s="118" t="s">
        <v>550</v>
      </c>
      <c r="B561" s="171">
        <v>44481</v>
      </c>
      <c r="C561" s="172">
        <v>44489</v>
      </c>
      <c r="D561" s="161" t="s">
        <v>492</v>
      </c>
      <c r="E561" s="161" t="s">
        <v>60</v>
      </c>
      <c r="F561" s="173">
        <v>44501</v>
      </c>
      <c r="G561" s="173">
        <v>44502</v>
      </c>
      <c r="H561" s="161" t="s">
        <v>72</v>
      </c>
      <c r="I561" s="163"/>
      <c r="J561" s="163">
        <v>2.1800000000000002</v>
      </c>
      <c r="K561" s="161" t="s">
        <v>529</v>
      </c>
      <c r="L561" s="161" t="s">
        <v>533</v>
      </c>
      <c r="M561" s="161" t="s">
        <v>106</v>
      </c>
      <c r="N561" s="161" t="s">
        <v>460</v>
      </c>
      <c r="O561" s="174">
        <v>31</v>
      </c>
    </row>
    <row r="562" spans="1:15" s="161" customFormat="1" x14ac:dyDescent="0.2">
      <c r="A562" s="118" t="s">
        <v>551</v>
      </c>
      <c r="B562" s="171">
        <v>44481</v>
      </c>
      <c r="C562" s="172">
        <v>44489</v>
      </c>
      <c r="D562" s="161" t="s">
        <v>493</v>
      </c>
      <c r="E562" s="161" t="s">
        <v>60</v>
      </c>
      <c r="F562" s="173">
        <v>44501</v>
      </c>
      <c r="G562" s="173">
        <v>44502</v>
      </c>
      <c r="H562" s="161" t="s">
        <v>72</v>
      </c>
      <c r="I562" s="163"/>
      <c r="J562" s="163">
        <v>2.83</v>
      </c>
      <c r="K562" s="161" t="s">
        <v>529</v>
      </c>
      <c r="L562" s="161" t="s">
        <v>533</v>
      </c>
      <c r="M562" s="161" t="s">
        <v>106</v>
      </c>
      <c r="N562" s="161" t="s">
        <v>460</v>
      </c>
      <c r="O562" s="174">
        <v>31</v>
      </c>
    </row>
    <row r="563" spans="1:15" s="161" customFormat="1" x14ac:dyDescent="0.2">
      <c r="A563" s="161" t="s">
        <v>552</v>
      </c>
      <c r="B563" s="171">
        <v>44481</v>
      </c>
      <c r="C563" s="172">
        <v>44489</v>
      </c>
      <c r="D563" s="161" t="s">
        <v>494</v>
      </c>
      <c r="E563" s="161" t="s">
        <v>60</v>
      </c>
      <c r="F563" s="173">
        <v>44501</v>
      </c>
      <c r="G563" s="173">
        <v>44502</v>
      </c>
      <c r="H563" s="161" t="s">
        <v>72</v>
      </c>
      <c r="I563" s="163"/>
      <c r="J563" s="163">
        <v>2.94</v>
      </c>
      <c r="K563" s="161" t="s">
        <v>529</v>
      </c>
      <c r="L563" s="161" t="s">
        <v>533</v>
      </c>
      <c r="M563" s="161" t="s">
        <v>106</v>
      </c>
      <c r="N563" s="161" t="s">
        <v>460</v>
      </c>
      <c r="O563" s="174">
        <v>31</v>
      </c>
    </row>
    <row r="564" spans="1:15" s="161" customFormat="1" x14ac:dyDescent="0.2">
      <c r="A564" s="118" t="s">
        <v>553</v>
      </c>
      <c r="B564" s="171">
        <v>44481</v>
      </c>
      <c r="C564" s="172">
        <v>44489</v>
      </c>
      <c r="D564" s="161" t="s">
        <v>495</v>
      </c>
      <c r="E564" s="161" t="s">
        <v>60</v>
      </c>
      <c r="F564" s="173">
        <v>44501</v>
      </c>
      <c r="G564" s="173">
        <v>44502</v>
      </c>
      <c r="H564" s="161" t="s">
        <v>72</v>
      </c>
      <c r="I564" s="163"/>
      <c r="J564" s="163">
        <v>0.98</v>
      </c>
      <c r="K564" s="161" t="s">
        <v>529</v>
      </c>
      <c r="L564" s="161" t="s">
        <v>533</v>
      </c>
      <c r="M564" s="161" t="s">
        <v>106</v>
      </c>
      <c r="N564" s="161" t="s">
        <v>460</v>
      </c>
      <c r="O564" s="174">
        <v>31</v>
      </c>
    </row>
    <row r="565" spans="1:15" s="161" customFormat="1" x14ac:dyDescent="0.2">
      <c r="A565" s="161" t="s">
        <v>554</v>
      </c>
      <c r="B565" s="171">
        <v>44481</v>
      </c>
      <c r="C565" s="172">
        <v>44489</v>
      </c>
      <c r="D565" s="118" t="s">
        <v>496</v>
      </c>
      <c r="E565" s="161" t="s">
        <v>60</v>
      </c>
      <c r="F565" s="173">
        <v>44501</v>
      </c>
      <c r="G565" s="173">
        <v>44502</v>
      </c>
      <c r="H565" s="161" t="s">
        <v>72</v>
      </c>
      <c r="I565" s="163"/>
      <c r="J565" s="163">
        <v>13.92</v>
      </c>
      <c r="K565" s="161" t="s">
        <v>529</v>
      </c>
      <c r="L565" s="161" t="s">
        <v>533</v>
      </c>
      <c r="M565" s="161" t="s">
        <v>106</v>
      </c>
      <c r="N565" s="161" t="s">
        <v>460</v>
      </c>
      <c r="O565" s="174" t="s">
        <v>532</v>
      </c>
    </row>
    <row r="566" spans="1:15" s="161" customFormat="1" x14ac:dyDescent="0.2">
      <c r="A566" s="161" t="s">
        <v>561</v>
      </c>
      <c r="B566" s="171">
        <v>44481</v>
      </c>
      <c r="C566" s="172">
        <v>44489</v>
      </c>
      <c r="D566" s="118" t="s">
        <v>497</v>
      </c>
      <c r="E566" s="161" t="s">
        <v>60</v>
      </c>
      <c r="F566" s="173">
        <v>44501</v>
      </c>
      <c r="G566" s="173">
        <v>44502</v>
      </c>
      <c r="H566" s="161" t="s">
        <v>72</v>
      </c>
      <c r="I566" s="163"/>
      <c r="J566" s="163">
        <v>15.38</v>
      </c>
      <c r="K566" s="161" t="s">
        <v>529</v>
      </c>
      <c r="L566" s="161" t="s">
        <v>533</v>
      </c>
      <c r="M566" s="161" t="s">
        <v>106</v>
      </c>
      <c r="N566" s="161" t="s">
        <v>460</v>
      </c>
      <c r="O566" s="174" t="s">
        <v>532</v>
      </c>
    </row>
    <row r="567" spans="1:15" s="161" customFormat="1" x14ac:dyDescent="0.2">
      <c r="A567" s="118" t="s">
        <v>555</v>
      </c>
      <c r="B567" s="171">
        <v>44481</v>
      </c>
      <c r="C567" s="172">
        <v>44489</v>
      </c>
      <c r="D567" s="118" t="s">
        <v>498</v>
      </c>
      <c r="E567" s="161" t="s">
        <v>60</v>
      </c>
      <c r="F567" s="173">
        <v>44501</v>
      </c>
      <c r="G567" s="173">
        <v>44502</v>
      </c>
      <c r="H567" s="161" t="s">
        <v>72</v>
      </c>
      <c r="I567" s="163"/>
      <c r="J567" s="163">
        <v>65.180000000000007</v>
      </c>
      <c r="K567" s="161" t="s">
        <v>529</v>
      </c>
      <c r="L567" s="161" t="s">
        <v>533</v>
      </c>
      <c r="M567" s="161" t="s">
        <v>106</v>
      </c>
      <c r="N567" s="161" t="s">
        <v>460</v>
      </c>
      <c r="O567" s="174" t="s">
        <v>532</v>
      </c>
    </row>
    <row r="568" spans="1:15" s="161" customFormat="1" x14ac:dyDescent="0.2">
      <c r="A568" s="161" t="s">
        <v>556</v>
      </c>
      <c r="B568" s="171">
        <v>44481</v>
      </c>
      <c r="C568" s="172">
        <v>44489</v>
      </c>
      <c r="D568" s="161" t="s">
        <v>499</v>
      </c>
      <c r="E568" s="161" t="s">
        <v>60</v>
      </c>
      <c r="F568" s="173">
        <v>44501</v>
      </c>
      <c r="G568" s="173">
        <v>44502</v>
      </c>
      <c r="H568" s="161" t="s">
        <v>72</v>
      </c>
      <c r="I568" s="163"/>
      <c r="J568" s="163">
        <v>3.6</v>
      </c>
      <c r="K568" s="161" t="s">
        <v>529</v>
      </c>
      <c r="L568" s="161" t="s">
        <v>533</v>
      </c>
      <c r="M568" s="161" t="s">
        <v>106</v>
      </c>
      <c r="N568" s="161" t="s">
        <v>460</v>
      </c>
      <c r="O568" s="174">
        <v>31</v>
      </c>
    </row>
    <row r="569" spans="1:15" s="161" customFormat="1" x14ac:dyDescent="0.2">
      <c r="A569" s="161" t="s">
        <v>520</v>
      </c>
      <c r="B569" s="171">
        <v>44481</v>
      </c>
      <c r="C569" s="172">
        <v>44489</v>
      </c>
      <c r="D569" s="161" t="s">
        <v>500</v>
      </c>
      <c r="E569" s="161" t="s">
        <v>60</v>
      </c>
      <c r="F569" s="173">
        <v>44501</v>
      </c>
      <c r="G569" s="173">
        <v>44502</v>
      </c>
      <c r="H569" s="161" t="s">
        <v>72</v>
      </c>
      <c r="I569" s="163"/>
      <c r="J569" s="163">
        <v>0.82</v>
      </c>
      <c r="K569" s="161" t="s">
        <v>529</v>
      </c>
      <c r="L569" s="161" t="s">
        <v>533</v>
      </c>
      <c r="M569" s="161" t="s">
        <v>106</v>
      </c>
      <c r="N569" s="161" t="s">
        <v>460</v>
      </c>
      <c r="O569" s="174">
        <v>31</v>
      </c>
    </row>
    <row r="570" spans="1:15" s="161" customFormat="1" x14ac:dyDescent="0.2">
      <c r="B570" s="157"/>
      <c r="C570" s="172"/>
      <c r="D570" s="174"/>
      <c r="F570" s="173"/>
      <c r="G570" s="173"/>
      <c r="I570" s="163"/>
      <c r="J570" s="163"/>
      <c r="O570" s="174"/>
    </row>
    <row r="571" spans="1:15" s="161" customFormat="1" x14ac:dyDescent="0.2">
      <c r="A571" s="118" t="s">
        <v>548</v>
      </c>
      <c r="B571" s="171">
        <v>44460</v>
      </c>
      <c r="C571" s="172">
        <v>44489</v>
      </c>
      <c r="D571" s="118" t="s">
        <v>456</v>
      </c>
      <c r="E571" s="161" t="s">
        <v>60</v>
      </c>
      <c r="F571" s="173">
        <v>44501</v>
      </c>
      <c r="G571" s="173">
        <v>44502</v>
      </c>
      <c r="H571" s="161" t="s">
        <v>70</v>
      </c>
      <c r="I571" s="163"/>
      <c r="J571" s="163">
        <v>62.3</v>
      </c>
      <c r="K571" s="161" t="s">
        <v>529</v>
      </c>
      <c r="L571" s="161" t="s">
        <v>534</v>
      </c>
      <c r="M571" s="161" t="s">
        <v>106</v>
      </c>
      <c r="N571" s="161" t="s">
        <v>460</v>
      </c>
      <c r="O571" s="174" t="s">
        <v>531</v>
      </c>
    </row>
    <row r="572" spans="1:15" s="161" customFormat="1" x14ac:dyDescent="0.2">
      <c r="A572" s="118" t="s">
        <v>549</v>
      </c>
      <c r="B572" s="171">
        <v>44460</v>
      </c>
      <c r="C572" s="172">
        <v>44489</v>
      </c>
      <c r="D572" s="118" t="s">
        <v>461</v>
      </c>
      <c r="E572" s="161" t="s">
        <v>60</v>
      </c>
      <c r="F572" s="173">
        <v>44501</v>
      </c>
      <c r="G572" s="173">
        <v>44502</v>
      </c>
      <c r="H572" s="161" t="s">
        <v>70</v>
      </c>
      <c r="I572" s="163"/>
      <c r="J572" s="163">
        <v>131.35</v>
      </c>
      <c r="K572" s="161" t="s">
        <v>529</v>
      </c>
      <c r="L572" s="161" t="s">
        <v>534</v>
      </c>
      <c r="M572" s="161" t="s">
        <v>106</v>
      </c>
      <c r="N572" s="161" t="s">
        <v>460</v>
      </c>
      <c r="O572" s="174" t="s">
        <v>531</v>
      </c>
    </row>
    <row r="573" spans="1:15" s="161" customFormat="1" x14ac:dyDescent="0.2">
      <c r="A573" s="118" t="s">
        <v>550</v>
      </c>
      <c r="B573" s="171">
        <v>44460</v>
      </c>
      <c r="C573" s="172">
        <v>44489</v>
      </c>
      <c r="D573" s="118" t="s">
        <v>462</v>
      </c>
      <c r="E573" s="161" t="s">
        <v>60</v>
      </c>
      <c r="F573" s="173">
        <v>44501</v>
      </c>
      <c r="G573" s="173">
        <v>44502</v>
      </c>
      <c r="H573" s="161" t="s">
        <v>70</v>
      </c>
      <c r="I573" s="163"/>
      <c r="J573" s="163">
        <v>259.52999999999997</v>
      </c>
      <c r="K573" s="161" t="s">
        <v>529</v>
      </c>
      <c r="L573" s="161" t="s">
        <v>534</v>
      </c>
      <c r="M573" s="161" t="s">
        <v>106</v>
      </c>
      <c r="N573" s="161" t="s">
        <v>460</v>
      </c>
      <c r="O573" s="174" t="s">
        <v>531</v>
      </c>
    </row>
    <row r="574" spans="1:15" s="161" customFormat="1" x14ac:dyDescent="0.2">
      <c r="A574" s="118" t="s">
        <v>551</v>
      </c>
      <c r="B574" s="171">
        <v>44460</v>
      </c>
      <c r="C574" s="172">
        <v>44489</v>
      </c>
      <c r="D574" s="118" t="s">
        <v>463</v>
      </c>
      <c r="E574" s="161" t="s">
        <v>60</v>
      </c>
      <c r="F574" s="173">
        <v>44501</v>
      </c>
      <c r="G574" s="173">
        <v>44502</v>
      </c>
      <c r="H574" s="161" t="s">
        <v>70</v>
      </c>
      <c r="I574" s="163"/>
      <c r="J574" s="163">
        <v>84.98</v>
      </c>
      <c r="K574" s="161" t="s">
        <v>529</v>
      </c>
      <c r="L574" s="161" t="s">
        <v>534</v>
      </c>
      <c r="M574" s="161" t="s">
        <v>106</v>
      </c>
      <c r="N574" s="161" t="s">
        <v>460</v>
      </c>
      <c r="O574" s="174" t="s">
        <v>531</v>
      </c>
    </row>
    <row r="575" spans="1:15" s="161" customFormat="1" x14ac:dyDescent="0.2">
      <c r="A575" s="161" t="s">
        <v>552</v>
      </c>
      <c r="B575" s="171">
        <v>44460</v>
      </c>
      <c r="C575" s="172">
        <v>44489</v>
      </c>
      <c r="D575" s="161" t="s">
        <v>464</v>
      </c>
      <c r="E575" s="161" t="s">
        <v>60</v>
      </c>
      <c r="F575" s="173">
        <v>44501</v>
      </c>
      <c r="G575" s="173">
        <v>44502</v>
      </c>
      <c r="H575" s="161" t="s">
        <v>70</v>
      </c>
      <c r="I575" s="163"/>
      <c r="J575" s="163">
        <v>35.65</v>
      </c>
      <c r="K575" s="161" t="s">
        <v>529</v>
      </c>
      <c r="L575" s="161" t="s">
        <v>534</v>
      </c>
      <c r="M575" s="161" t="s">
        <v>106</v>
      </c>
      <c r="N575" s="161" t="s">
        <v>460</v>
      </c>
      <c r="O575" s="174">
        <v>30</v>
      </c>
    </row>
    <row r="576" spans="1:15" s="161" customFormat="1" x14ac:dyDescent="0.2">
      <c r="A576" s="118" t="s">
        <v>553</v>
      </c>
      <c r="B576" s="171">
        <v>44460</v>
      </c>
      <c r="C576" s="172">
        <v>44489</v>
      </c>
      <c r="D576" s="161" t="s">
        <v>465</v>
      </c>
      <c r="E576" s="161" t="s">
        <v>60</v>
      </c>
      <c r="F576" s="173">
        <v>44501</v>
      </c>
      <c r="G576" s="173">
        <v>44502</v>
      </c>
      <c r="H576" s="161" t="s">
        <v>70</v>
      </c>
      <c r="I576" s="163"/>
      <c r="J576" s="163">
        <v>19.62</v>
      </c>
      <c r="K576" s="161" t="s">
        <v>529</v>
      </c>
      <c r="L576" s="161" t="s">
        <v>534</v>
      </c>
      <c r="M576" s="161" t="s">
        <v>106</v>
      </c>
      <c r="N576" s="161" t="s">
        <v>460</v>
      </c>
      <c r="O576" s="174">
        <v>30</v>
      </c>
    </row>
    <row r="577" spans="1:15" s="161" customFormat="1" x14ac:dyDescent="0.2">
      <c r="A577" s="161" t="s">
        <v>554</v>
      </c>
      <c r="B577" s="171">
        <v>44460</v>
      </c>
      <c r="C577" s="172">
        <v>44489</v>
      </c>
      <c r="D577" s="161" t="s">
        <v>466</v>
      </c>
      <c r="E577" s="161" t="s">
        <v>60</v>
      </c>
      <c r="F577" s="173">
        <v>44501</v>
      </c>
      <c r="G577" s="173">
        <v>44502</v>
      </c>
      <c r="H577" s="161" t="s">
        <v>70</v>
      </c>
      <c r="I577" s="163"/>
      <c r="J577" s="163">
        <v>1.65</v>
      </c>
      <c r="K577" s="161" t="s">
        <v>529</v>
      </c>
      <c r="L577" s="161" t="s">
        <v>534</v>
      </c>
      <c r="M577" s="161" t="s">
        <v>106</v>
      </c>
      <c r="N577" s="161" t="s">
        <v>460</v>
      </c>
      <c r="O577" s="174">
        <v>30</v>
      </c>
    </row>
    <row r="578" spans="1:15" s="161" customFormat="1" x14ac:dyDescent="0.2">
      <c r="A578" s="118" t="s">
        <v>555</v>
      </c>
      <c r="B578" s="171">
        <v>44460</v>
      </c>
      <c r="C578" s="172">
        <v>44489</v>
      </c>
      <c r="D578" s="161" t="s">
        <v>467</v>
      </c>
      <c r="E578" s="161" t="s">
        <v>60</v>
      </c>
      <c r="F578" s="173">
        <v>44501</v>
      </c>
      <c r="G578" s="173">
        <v>44502</v>
      </c>
      <c r="H578" s="161" t="s">
        <v>70</v>
      </c>
      <c r="I578" s="163"/>
      <c r="J578" s="163">
        <v>18.57</v>
      </c>
      <c r="K578" s="161" t="s">
        <v>529</v>
      </c>
      <c r="L578" s="161" t="s">
        <v>534</v>
      </c>
      <c r="M578" s="161" t="s">
        <v>106</v>
      </c>
      <c r="N578" s="161" t="s">
        <v>460</v>
      </c>
      <c r="O578" s="174">
        <v>30</v>
      </c>
    </row>
    <row r="579" spans="1:15" s="161" customFormat="1" x14ac:dyDescent="0.2">
      <c r="A579" s="161" t="s">
        <v>556</v>
      </c>
      <c r="B579" s="171">
        <v>44460</v>
      </c>
      <c r="C579" s="172">
        <v>44489</v>
      </c>
      <c r="D579" s="161" t="s">
        <v>468</v>
      </c>
      <c r="E579" s="161" t="s">
        <v>60</v>
      </c>
      <c r="F579" s="173">
        <v>44501</v>
      </c>
      <c r="G579" s="173">
        <v>44502</v>
      </c>
      <c r="H579" s="161" t="s">
        <v>70</v>
      </c>
      <c r="I579" s="163"/>
      <c r="J579" s="163">
        <v>12.52</v>
      </c>
      <c r="K579" s="161" t="s">
        <v>529</v>
      </c>
      <c r="L579" s="161" t="s">
        <v>534</v>
      </c>
      <c r="M579" s="161" t="s">
        <v>106</v>
      </c>
      <c r="N579" s="161" t="s">
        <v>460</v>
      </c>
      <c r="O579" s="174">
        <v>30</v>
      </c>
    </row>
    <row r="580" spans="1:15" s="161" customFormat="1" x14ac:dyDescent="0.2">
      <c r="A580" s="161" t="s">
        <v>557</v>
      </c>
      <c r="B580" s="171">
        <v>44460</v>
      </c>
      <c r="C580" s="172">
        <v>44489</v>
      </c>
      <c r="D580" s="161" t="s">
        <v>469</v>
      </c>
      <c r="E580" s="161" t="s">
        <v>60</v>
      </c>
      <c r="F580" s="173">
        <v>44501</v>
      </c>
      <c r="G580" s="173">
        <v>44502</v>
      </c>
      <c r="H580" s="161" t="s">
        <v>70</v>
      </c>
      <c r="I580" s="163"/>
      <c r="J580" s="163">
        <v>1.64</v>
      </c>
      <c r="K580" s="161" t="s">
        <v>529</v>
      </c>
      <c r="L580" s="161" t="s">
        <v>534</v>
      </c>
      <c r="M580" s="161" t="s">
        <v>106</v>
      </c>
      <c r="N580" s="161" t="s">
        <v>460</v>
      </c>
      <c r="O580" s="174">
        <v>30</v>
      </c>
    </row>
    <row r="581" spans="1:15" s="161" customFormat="1" x14ac:dyDescent="0.2">
      <c r="A581" s="161" t="s">
        <v>558</v>
      </c>
      <c r="B581" s="171">
        <v>44460</v>
      </c>
      <c r="C581" s="172">
        <v>44489</v>
      </c>
      <c r="D581" s="161" t="s">
        <v>470</v>
      </c>
      <c r="E581" s="161" t="s">
        <v>60</v>
      </c>
      <c r="F581" s="173">
        <v>44501</v>
      </c>
      <c r="G581" s="173">
        <v>44502</v>
      </c>
      <c r="H581" s="161" t="s">
        <v>70</v>
      </c>
      <c r="I581" s="163"/>
      <c r="J581" s="163">
        <v>1.72</v>
      </c>
      <c r="K581" s="161" t="s">
        <v>529</v>
      </c>
      <c r="L581" s="161" t="s">
        <v>534</v>
      </c>
      <c r="M581" s="161" t="s">
        <v>106</v>
      </c>
      <c r="N581" s="161" t="s">
        <v>460</v>
      </c>
      <c r="O581" s="174">
        <v>30</v>
      </c>
    </row>
    <row r="582" spans="1:15" s="161" customFormat="1" x14ac:dyDescent="0.2">
      <c r="A582" s="161" t="s">
        <v>559</v>
      </c>
      <c r="B582" s="171">
        <v>44460</v>
      </c>
      <c r="C582" s="172">
        <v>44489</v>
      </c>
      <c r="D582" s="161" t="s">
        <v>471</v>
      </c>
      <c r="E582" s="161" t="s">
        <v>60</v>
      </c>
      <c r="F582" s="173">
        <v>44501</v>
      </c>
      <c r="G582" s="173">
        <v>44502</v>
      </c>
      <c r="H582" s="161" t="s">
        <v>70</v>
      </c>
      <c r="I582" s="163"/>
      <c r="J582" s="163">
        <v>11.41</v>
      </c>
      <c r="K582" s="161" t="s">
        <v>529</v>
      </c>
      <c r="L582" s="161" t="s">
        <v>534</v>
      </c>
      <c r="M582" s="161" t="s">
        <v>106</v>
      </c>
      <c r="N582" s="161" t="s">
        <v>460</v>
      </c>
      <c r="O582" s="174" t="s">
        <v>531</v>
      </c>
    </row>
    <row r="583" spans="1:15" s="161" customFormat="1" x14ac:dyDescent="0.2">
      <c r="A583" s="161" t="s">
        <v>520</v>
      </c>
      <c r="B583" s="171">
        <v>44460</v>
      </c>
      <c r="C583" s="172">
        <v>44489</v>
      </c>
      <c r="D583" s="161" t="s">
        <v>472</v>
      </c>
      <c r="E583" s="161" t="s">
        <v>60</v>
      </c>
      <c r="F583" s="173">
        <v>44501</v>
      </c>
      <c r="G583" s="173">
        <v>44502</v>
      </c>
      <c r="H583" s="161" t="s">
        <v>70</v>
      </c>
      <c r="I583" s="163" t="s">
        <v>501</v>
      </c>
      <c r="J583" s="163">
        <v>0.69</v>
      </c>
      <c r="K583" s="161" t="s">
        <v>529</v>
      </c>
      <c r="L583" s="161" t="s">
        <v>534</v>
      </c>
      <c r="M583" s="161" t="s">
        <v>106</v>
      </c>
      <c r="N583" s="161" t="s">
        <v>460</v>
      </c>
      <c r="O583" s="174">
        <v>30</v>
      </c>
    </row>
    <row r="584" spans="1:15" s="161" customFormat="1" x14ac:dyDescent="0.2">
      <c r="A584" s="118" t="s">
        <v>548</v>
      </c>
      <c r="B584" s="171">
        <v>44467</v>
      </c>
      <c r="C584" s="172">
        <v>44489</v>
      </c>
      <c r="D584" s="161" t="s">
        <v>473</v>
      </c>
      <c r="E584" s="161" t="s">
        <v>60</v>
      </c>
      <c r="F584" s="173">
        <v>44501</v>
      </c>
      <c r="G584" s="173">
        <v>44502</v>
      </c>
      <c r="H584" s="161" t="s">
        <v>70</v>
      </c>
      <c r="I584" s="163"/>
      <c r="J584" s="163">
        <v>2.31</v>
      </c>
      <c r="K584" s="161" t="s">
        <v>529</v>
      </c>
      <c r="L584" s="161" t="s">
        <v>534</v>
      </c>
      <c r="M584" s="161" t="s">
        <v>106</v>
      </c>
      <c r="N584" s="161" t="s">
        <v>460</v>
      </c>
      <c r="O584" s="174">
        <v>31</v>
      </c>
    </row>
    <row r="585" spans="1:15" s="161" customFormat="1" x14ac:dyDescent="0.2">
      <c r="A585" s="161" t="s">
        <v>557</v>
      </c>
      <c r="B585" s="171">
        <v>44467</v>
      </c>
      <c r="C585" s="172">
        <v>44489</v>
      </c>
      <c r="D585" s="161" t="s">
        <v>474</v>
      </c>
      <c r="E585" s="161" t="s">
        <v>60</v>
      </c>
      <c r="F585" s="173">
        <v>44501</v>
      </c>
      <c r="G585" s="173">
        <v>44502</v>
      </c>
      <c r="H585" s="161" t="s">
        <v>70</v>
      </c>
      <c r="I585" s="163"/>
      <c r="J585" s="163">
        <v>2.73</v>
      </c>
      <c r="K585" s="161" t="s">
        <v>529</v>
      </c>
      <c r="L585" s="161" t="s">
        <v>534</v>
      </c>
      <c r="M585" s="161" t="s">
        <v>106</v>
      </c>
      <c r="N585" s="161" t="s">
        <v>460</v>
      </c>
      <c r="O585" s="174">
        <v>31</v>
      </c>
    </row>
    <row r="586" spans="1:15" s="161" customFormat="1" x14ac:dyDescent="0.2">
      <c r="A586" s="161" t="s">
        <v>558</v>
      </c>
      <c r="B586" s="171">
        <v>44467</v>
      </c>
      <c r="C586" s="172">
        <v>44489</v>
      </c>
      <c r="D586" s="161" t="s">
        <v>475</v>
      </c>
      <c r="E586" s="161" t="s">
        <v>60</v>
      </c>
      <c r="F586" s="173">
        <v>44501</v>
      </c>
      <c r="G586" s="173">
        <v>44502</v>
      </c>
      <c r="H586" s="161" t="s">
        <v>70</v>
      </c>
      <c r="I586" s="163"/>
      <c r="J586" s="163">
        <v>2.66</v>
      </c>
      <c r="K586" s="161" t="s">
        <v>529</v>
      </c>
      <c r="L586" s="161" t="s">
        <v>534</v>
      </c>
      <c r="M586" s="161" t="s">
        <v>106</v>
      </c>
      <c r="N586" s="161" t="s">
        <v>460</v>
      </c>
      <c r="O586" s="174">
        <v>31</v>
      </c>
    </row>
    <row r="587" spans="1:15" s="161" customFormat="1" x14ac:dyDescent="0.2">
      <c r="A587" s="161" t="s">
        <v>559</v>
      </c>
      <c r="B587" s="171">
        <v>44467</v>
      </c>
      <c r="C587" s="172">
        <v>44489</v>
      </c>
      <c r="D587" s="118" t="s">
        <v>476</v>
      </c>
      <c r="E587" s="161" t="s">
        <v>60</v>
      </c>
      <c r="F587" s="173">
        <v>44501</v>
      </c>
      <c r="G587" s="173">
        <v>44502</v>
      </c>
      <c r="H587" s="161" t="s">
        <v>70</v>
      </c>
      <c r="I587" s="163"/>
      <c r="J587" s="163">
        <v>15.65</v>
      </c>
      <c r="K587" s="161" t="s">
        <v>529</v>
      </c>
      <c r="L587" s="161" t="s">
        <v>534</v>
      </c>
      <c r="M587" s="161" t="s">
        <v>106</v>
      </c>
      <c r="N587" s="161" t="s">
        <v>460</v>
      </c>
      <c r="O587" s="174" t="s">
        <v>532</v>
      </c>
    </row>
    <row r="588" spans="1:15" s="161" customFormat="1" x14ac:dyDescent="0.2">
      <c r="A588" s="118" t="s">
        <v>549</v>
      </c>
      <c r="B588" s="171">
        <v>44467</v>
      </c>
      <c r="C588" s="172">
        <v>44489</v>
      </c>
      <c r="D588" s="161" t="s">
        <v>477</v>
      </c>
      <c r="E588" s="161" t="s">
        <v>60</v>
      </c>
      <c r="F588" s="173">
        <v>44501</v>
      </c>
      <c r="G588" s="173">
        <v>44502</v>
      </c>
      <c r="H588" s="161" t="s">
        <v>70</v>
      </c>
      <c r="I588" s="163"/>
      <c r="J588" s="163">
        <v>5.55</v>
      </c>
      <c r="K588" s="161" t="s">
        <v>529</v>
      </c>
      <c r="L588" s="161" t="s">
        <v>534</v>
      </c>
      <c r="M588" s="161" t="s">
        <v>106</v>
      </c>
      <c r="N588" s="161" t="s">
        <v>460</v>
      </c>
      <c r="O588" s="174">
        <v>31</v>
      </c>
    </row>
    <row r="589" spans="1:15" s="161" customFormat="1" x14ac:dyDescent="0.2">
      <c r="A589" s="118" t="s">
        <v>550</v>
      </c>
      <c r="B589" s="171">
        <v>44467</v>
      </c>
      <c r="C589" s="172">
        <v>44489</v>
      </c>
      <c r="D589" s="161" t="s">
        <v>478</v>
      </c>
      <c r="E589" s="161" t="s">
        <v>60</v>
      </c>
      <c r="F589" s="173">
        <v>44501</v>
      </c>
      <c r="G589" s="173">
        <v>44502</v>
      </c>
      <c r="H589" s="161" t="s">
        <v>70</v>
      </c>
      <c r="I589" s="163"/>
      <c r="J589" s="163">
        <v>7.17</v>
      </c>
      <c r="K589" s="161" t="s">
        <v>529</v>
      </c>
      <c r="L589" s="161" t="s">
        <v>534</v>
      </c>
      <c r="M589" s="161" t="s">
        <v>106</v>
      </c>
      <c r="N589" s="161" t="s">
        <v>460</v>
      </c>
      <c r="O589" s="174">
        <v>31</v>
      </c>
    </row>
    <row r="590" spans="1:15" s="161" customFormat="1" x14ac:dyDescent="0.2">
      <c r="A590" s="118" t="s">
        <v>551</v>
      </c>
      <c r="B590" s="171">
        <v>44467</v>
      </c>
      <c r="C590" s="172">
        <v>44489</v>
      </c>
      <c r="D590" s="161" t="s">
        <v>479</v>
      </c>
      <c r="E590" s="161" t="s">
        <v>60</v>
      </c>
      <c r="F590" s="173">
        <v>44501</v>
      </c>
      <c r="G590" s="173">
        <v>44502</v>
      </c>
      <c r="H590" s="161" t="s">
        <v>70</v>
      </c>
      <c r="I590" s="163"/>
      <c r="J590" s="163">
        <v>5.42</v>
      </c>
      <c r="K590" s="161" t="s">
        <v>529</v>
      </c>
      <c r="L590" s="161" t="s">
        <v>534</v>
      </c>
      <c r="M590" s="161" t="s">
        <v>106</v>
      </c>
      <c r="N590" s="161" t="s">
        <v>460</v>
      </c>
      <c r="O590" s="174">
        <v>31</v>
      </c>
    </row>
    <row r="591" spans="1:15" s="161" customFormat="1" x14ac:dyDescent="0.2">
      <c r="A591" s="161" t="s">
        <v>552</v>
      </c>
      <c r="B591" s="171">
        <v>44467</v>
      </c>
      <c r="C591" s="172">
        <v>44489</v>
      </c>
      <c r="D591" s="161" t="s">
        <v>480</v>
      </c>
      <c r="E591" s="161" t="s">
        <v>60</v>
      </c>
      <c r="F591" s="173">
        <v>44501</v>
      </c>
      <c r="G591" s="173">
        <v>44502</v>
      </c>
      <c r="H591" s="161" t="s">
        <v>70</v>
      </c>
      <c r="I591" s="163"/>
      <c r="J591" s="163">
        <v>7.41</v>
      </c>
      <c r="K591" s="161" t="s">
        <v>529</v>
      </c>
      <c r="L591" s="161" t="s">
        <v>534</v>
      </c>
      <c r="M591" s="161" t="s">
        <v>106</v>
      </c>
      <c r="N591" s="161" t="s">
        <v>460</v>
      </c>
      <c r="O591" s="174">
        <v>31</v>
      </c>
    </row>
    <row r="592" spans="1:15" s="161" customFormat="1" x14ac:dyDescent="0.2">
      <c r="A592" s="118" t="s">
        <v>553</v>
      </c>
      <c r="B592" s="171">
        <v>44467</v>
      </c>
      <c r="C592" s="172">
        <v>44489</v>
      </c>
      <c r="D592" s="161" t="s">
        <v>481</v>
      </c>
      <c r="E592" s="161" t="s">
        <v>60</v>
      </c>
      <c r="F592" s="173">
        <v>44501</v>
      </c>
      <c r="G592" s="173">
        <v>44502</v>
      </c>
      <c r="H592" s="161" t="s">
        <v>70</v>
      </c>
      <c r="I592" s="163" t="s">
        <v>501</v>
      </c>
      <c r="J592" s="163">
        <v>0.69</v>
      </c>
      <c r="K592" s="161" t="s">
        <v>529</v>
      </c>
      <c r="L592" s="161" t="s">
        <v>534</v>
      </c>
      <c r="M592" s="161" t="s">
        <v>106</v>
      </c>
      <c r="N592" s="161" t="s">
        <v>460</v>
      </c>
      <c r="O592" s="174">
        <v>31</v>
      </c>
    </row>
    <row r="593" spans="1:15" s="161" customFormat="1" x14ac:dyDescent="0.2">
      <c r="A593" s="161" t="s">
        <v>554</v>
      </c>
      <c r="B593" s="171">
        <v>44467</v>
      </c>
      <c r="C593" s="172">
        <v>44489</v>
      </c>
      <c r="D593" s="118" t="s">
        <v>482</v>
      </c>
      <c r="E593" s="161" t="s">
        <v>60</v>
      </c>
      <c r="F593" s="173">
        <v>44501</v>
      </c>
      <c r="G593" s="173">
        <v>44502</v>
      </c>
      <c r="H593" s="161" t="s">
        <v>70</v>
      </c>
      <c r="I593" s="163"/>
      <c r="J593" s="163">
        <v>131.27000000000001</v>
      </c>
      <c r="K593" s="161" t="s">
        <v>529</v>
      </c>
      <c r="L593" s="161" t="s">
        <v>534</v>
      </c>
      <c r="M593" s="161" t="s">
        <v>106</v>
      </c>
      <c r="N593" s="161" t="s">
        <v>460</v>
      </c>
      <c r="O593" s="174" t="s">
        <v>532</v>
      </c>
    </row>
    <row r="594" spans="1:15" s="161" customFormat="1" x14ac:dyDescent="0.2">
      <c r="A594" s="118" t="s">
        <v>555</v>
      </c>
      <c r="B594" s="171">
        <v>44467</v>
      </c>
      <c r="C594" s="172">
        <v>44489</v>
      </c>
      <c r="D594" s="161" t="s">
        <v>483</v>
      </c>
      <c r="E594" s="161" t="s">
        <v>60</v>
      </c>
      <c r="F594" s="173">
        <v>44501</v>
      </c>
      <c r="G594" s="173">
        <v>44502</v>
      </c>
      <c r="H594" s="161" t="s">
        <v>70</v>
      </c>
      <c r="I594" s="163"/>
      <c r="J594" s="163">
        <v>17.920000000000002</v>
      </c>
      <c r="K594" s="161" t="s">
        <v>529</v>
      </c>
      <c r="L594" s="161" t="s">
        <v>534</v>
      </c>
      <c r="M594" s="161" t="s">
        <v>106</v>
      </c>
      <c r="N594" s="161" t="s">
        <v>460</v>
      </c>
      <c r="O594" s="174">
        <v>31</v>
      </c>
    </row>
    <row r="595" spans="1:15" s="161" customFormat="1" x14ac:dyDescent="0.2">
      <c r="A595" s="118" t="s">
        <v>560</v>
      </c>
      <c r="B595" s="171">
        <v>44467</v>
      </c>
      <c r="C595" s="172">
        <v>44489</v>
      </c>
      <c r="D595" s="161" t="s">
        <v>484</v>
      </c>
      <c r="E595" s="161" t="s">
        <v>60</v>
      </c>
      <c r="F595" s="173">
        <v>44501</v>
      </c>
      <c r="G595" s="173">
        <v>44502</v>
      </c>
      <c r="H595" s="161" t="s">
        <v>70</v>
      </c>
      <c r="I595" s="163"/>
      <c r="J595" s="163">
        <v>19.559999999999999</v>
      </c>
      <c r="K595" s="161" t="s">
        <v>529</v>
      </c>
      <c r="L595" s="161" t="s">
        <v>534</v>
      </c>
      <c r="M595" s="161" t="s">
        <v>106</v>
      </c>
      <c r="N595" s="161" t="s">
        <v>460</v>
      </c>
      <c r="O595" s="174">
        <v>31</v>
      </c>
    </row>
    <row r="596" spans="1:15" s="161" customFormat="1" x14ac:dyDescent="0.2">
      <c r="A596" s="161" t="s">
        <v>556</v>
      </c>
      <c r="B596" s="171">
        <v>44467</v>
      </c>
      <c r="C596" s="172">
        <v>44489</v>
      </c>
      <c r="D596" s="118" t="s">
        <v>485</v>
      </c>
      <c r="E596" s="161" t="s">
        <v>60</v>
      </c>
      <c r="F596" s="173">
        <v>44501</v>
      </c>
      <c r="G596" s="173">
        <v>44502</v>
      </c>
      <c r="H596" s="161" t="s">
        <v>70</v>
      </c>
      <c r="I596" s="163"/>
      <c r="J596" s="163">
        <v>27.63</v>
      </c>
      <c r="K596" s="161" t="s">
        <v>529</v>
      </c>
      <c r="L596" s="161" t="s">
        <v>534</v>
      </c>
      <c r="M596" s="161" t="s">
        <v>106</v>
      </c>
      <c r="N596" s="161" t="s">
        <v>460</v>
      </c>
      <c r="O596" s="174" t="s">
        <v>532</v>
      </c>
    </row>
    <row r="597" spans="1:15" s="161" customFormat="1" x14ac:dyDescent="0.2">
      <c r="A597" s="161" t="s">
        <v>520</v>
      </c>
      <c r="B597" s="171">
        <v>44467</v>
      </c>
      <c r="C597" s="172">
        <v>44489</v>
      </c>
      <c r="D597" s="161" t="s">
        <v>486</v>
      </c>
      <c r="E597" s="161" t="s">
        <v>60</v>
      </c>
      <c r="F597" s="173">
        <v>44501</v>
      </c>
      <c r="G597" s="173">
        <v>44502</v>
      </c>
      <c r="H597" s="161" t="s">
        <v>70</v>
      </c>
      <c r="I597" s="163"/>
      <c r="J597" s="163">
        <v>1.99</v>
      </c>
      <c r="K597" s="161" t="s">
        <v>529</v>
      </c>
      <c r="L597" s="161" t="s">
        <v>534</v>
      </c>
      <c r="M597" s="161" t="s">
        <v>106</v>
      </c>
      <c r="N597" s="161" t="s">
        <v>460</v>
      </c>
      <c r="O597" s="174">
        <v>31</v>
      </c>
    </row>
    <row r="598" spans="1:15" s="161" customFormat="1" x14ac:dyDescent="0.2">
      <c r="A598" s="118" t="s">
        <v>548</v>
      </c>
      <c r="B598" s="171">
        <v>44481</v>
      </c>
      <c r="C598" s="172">
        <v>44489</v>
      </c>
      <c r="D598" s="161" t="s">
        <v>487</v>
      </c>
      <c r="E598" s="161" t="s">
        <v>60</v>
      </c>
      <c r="F598" s="173">
        <v>44501</v>
      </c>
      <c r="G598" s="173">
        <v>44502</v>
      </c>
      <c r="H598" s="161" t="s">
        <v>70</v>
      </c>
      <c r="I598" s="163"/>
      <c r="J598" s="163">
        <v>2.39</v>
      </c>
      <c r="K598" s="161" t="s">
        <v>529</v>
      </c>
      <c r="L598" s="161" t="s">
        <v>534</v>
      </c>
      <c r="M598" s="161" t="s">
        <v>106</v>
      </c>
      <c r="N598" s="161" t="s">
        <v>460</v>
      </c>
      <c r="O598" s="174">
        <v>31</v>
      </c>
    </row>
    <row r="599" spans="1:15" s="161" customFormat="1" x14ac:dyDescent="0.2">
      <c r="A599" s="161" t="s">
        <v>557</v>
      </c>
      <c r="B599" s="171">
        <v>44481</v>
      </c>
      <c r="C599" s="172">
        <v>44489</v>
      </c>
      <c r="D599" s="161" t="s">
        <v>488</v>
      </c>
      <c r="E599" s="161" t="s">
        <v>60</v>
      </c>
      <c r="F599" s="173">
        <v>44501</v>
      </c>
      <c r="G599" s="173">
        <v>44502</v>
      </c>
      <c r="H599" s="161" t="s">
        <v>70</v>
      </c>
      <c r="I599" s="163"/>
      <c r="J599" s="163">
        <v>8.36</v>
      </c>
      <c r="K599" s="161" t="s">
        <v>529</v>
      </c>
      <c r="L599" s="161" t="s">
        <v>534</v>
      </c>
      <c r="M599" s="161" t="s">
        <v>106</v>
      </c>
      <c r="N599" s="161" t="s">
        <v>460</v>
      </c>
      <c r="O599" s="174">
        <v>31</v>
      </c>
    </row>
    <row r="600" spans="1:15" s="161" customFormat="1" x14ac:dyDescent="0.2">
      <c r="A600" s="161" t="s">
        <v>558</v>
      </c>
      <c r="B600" s="171">
        <v>44481</v>
      </c>
      <c r="C600" s="172">
        <v>44489</v>
      </c>
      <c r="D600" s="161" t="s">
        <v>489</v>
      </c>
      <c r="E600" s="161" t="s">
        <v>60</v>
      </c>
      <c r="F600" s="173">
        <v>44501</v>
      </c>
      <c r="G600" s="173">
        <v>44502</v>
      </c>
      <c r="H600" s="161" t="s">
        <v>70</v>
      </c>
      <c r="I600" s="163"/>
      <c r="J600" s="163">
        <v>2.74</v>
      </c>
      <c r="K600" s="161" t="s">
        <v>529</v>
      </c>
      <c r="L600" s="161" t="s">
        <v>534</v>
      </c>
      <c r="M600" s="161" t="s">
        <v>106</v>
      </c>
      <c r="N600" s="161" t="s">
        <v>460</v>
      </c>
      <c r="O600" s="174">
        <v>31</v>
      </c>
    </row>
    <row r="601" spans="1:15" s="161" customFormat="1" x14ac:dyDescent="0.2">
      <c r="A601" s="161" t="s">
        <v>559</v>
      </c>
      <c r="B601" s="171">
        <v>44481</v>
      </c>
      <c r="C601" s="172">
        <v>44489</v>
      </c>
      <c r="D601" s="161" t="s">
        <v>490</v>
      </c>
      <c r="E601" s="161" t="s">
        <v>60</v>
      </c>
      <c r="F601" s="173">
        <v>44501</v>
      </c>
      <c r="G601" s="173">
        <v>44502</v>
      </c>
      <c r="H601" s="161" t="s">
        <v>70</v>
      </c>
      <c r="I601" s="163"/>
      <c r="J601" s="163">
        <v>1.58</v>
      </c>
      <c r="K601" s="161" t="s">
        <v>529</v>
      </c>
      <c r="L601" s="161" t="s">
        <v>534</v>
      </c>
      <c r="M601" s="161" t="s">
        <v>106</v>
      </c>
      <c r="N601" s="161" t="s">
        <v>460</v>
      </c>
      <c r="O601" s="174">
        <v>31</v>
      </c>
    </row>
    <row r="602" spans="1:15" s="161" customFormat="1" x14ac:dyDescent="0.2">
      <c r="A602" s="118" t="s">
        <v>549</v>
      </c>
      <c r="B602" s="171">
        <v>44481</v>
      </c>
      <c r="C602" s="172">
        <v>44489</v>
      </c>
      <c r="D602" s="161" t="s">
        <v>491</v>
      </c>
      <c r="E602" s="161" t="s">
        <v>60</v>
      </c>
      <c r="F602" s="173">
        <v>44501</v>
      </c>
      <c r="G602" s="173">
        <v>44502</v>
      </c>
      <c r="H602" s="161" t="s">
        <v>70</v>
      </c>
      <c r="I602" s="163"/>
      <c r="J602" s="163">
        <v>2.8</v>
      </c>
      <c r="K602" s="161" t="s">
        <v>529</v>
      </c>
      <c r="L602" s="161" t="s">
        <v>534</v>
      </c>
      <c r="M602" s="161" t="s">
        <v>106</v>
      </c>
      <c r="N602" s="161" t="s">
        <v>460</v>
      </c>
      <c r="O602" s="174">
        <v>31</v>
      </c>
    </row>
    <row r="603" spans="1:15" s="161" customFormat="1" x14ac:dyDescent="0.2">
      <c r="A603" s="118" t="s">
        <v>550</v>
      </c>
      <c r="B603" s="171">
        <v>44481</v>
      </c>
      <c r="C603" s="172">
        <v>44489</v>
      </c>
      <c r="D603" s="161" t="s">
        <v>492</v>
      </c>
      <c r="E603" s="161" t="s">
        <v>60</v>
      </c>
      <c r="F603" s="173">
        <v>44501</v>
      </c>
      <c r="G603" s="173">
        <v>44502</v>
      </c>
      <c r="H603" s="161" t="s">
        <v>70</v>
      </c>
      <c r="I603" s="163"/>
      <c r="J603" s="163">
        <v>3.74</v>
      </c>
      <c r="K603" s="161" t="s">
        <v>529</v>
      </c>
      <c r="L603" s="161" t="s">
        <v>534</v>
      </c>
      <c r="M603" s="161" t="s">
        <v>106</v>
      </c>
      <c r="N603" s="161" t="s">
        <v>460</v>
      </c>
      <c r="O603" s="174">
        <v>31</v>
      </c>
    </row>
    <row r="604" spans="1:15" s="161" customFormat="1" x14ac:dyDescent="0.2">
      <c r="A604" s="118" t="s">
        <v>551</v>
      </c>
      <c r="B604" s="171">
        <v>44481</v>
      </c>
      <c r="C604" s="172">
        <v>44489</v>
      </c>
      <c r="D604" s="161" t="s">
        <v>493</v>
      </c>
      <c r="E604" s="161" t="s">
        <v>60</v>
      </c>
      <c r="F604" s="173">
        <v>44501</v>
      </c>
      <c r="G604" s="173">
        <v>44502</v>
      </c>
      <c r="H604" s="161" t="s">
        <v>70</v>
      </c>
      <c r="I604" s="163"/>
      <c r="J604" s="163">
        <v>3.71</v>
      </c>
      <c r="K604" s="161" t="s">
        <v>529</v>
      </c>
      <c r="L604" s="161" t="s">
        <v>534</v>
      </c>
      <c r="M604" s="161" t="s">
        <v>106</v>
      </c>
      <c r="N604" s="161" t="s">
        <v>460</v>
      </c>
      <c r="O604" s="174">
        <v>31</v>
      </c>
    </row>
    <row r="605" spans="1:15" s="161" customFormat="1" x14ac:dyDescent="0.2">
      <c r="A605" s="161" t="s">
        <v>552</v>
      </c>
      <c r="B605" s="171">
        <v>44481</v>
      </c>
      <c r="C605" s="172">
        <v>44489</v>
      </c>
      <c r="D605" s="161" t="s">
        <v>494</v>
      </c>
      <c r="E605" s="161" t="s">
        <v>60</v>
      </c>
      <c r="F605" s="173">
        <v>44501</v>
      </c>
      <c r="G605" s="173">
        <v>44502</v>
      </c>
      <c r="H605" s="161" t="s">
        <v>70</v>
      </c>
      <c r="I605" s="163"/>
      <c r="J605" s="163">
        <v>6.81</v>
      </c>
      <c r="K605" s="161" t="s">
        <v>529</v>
      </c>
      <c r="L605" s="161" t="s">
        <v>534</v>
      </c>
      <c r="M605" s="161" t="s">
        <v>106</v>
      </c>
      <c r="N605" s="161" t="s">
        <v>460</v>
      </c>
      <c r="O605" s="174">
        <v>31</v>
      </c>
    </row>
    <row r="606" spans="1:15" s="161" customFormat="1" x14ac:dyDescent="0.2">
      <c r="A606" s="118" t="s">
        <v>553</v>
      </c>
      <c r="B606" s="171">
        <v>44481</v>
      </c>
      <c r="C606" s="172">
        <v>44489</v>
      </c>
      <c r="D606" s="161" t="s">
        <v>495</v>
      </c>
      <c r="E606" s="161" t="s">
        <v>60</v>
      </c>
      <c r="F606" s="173">
        <v>44501</v>
      </c>
      <c r="G606" s="173">
        <v>44502</v>
      </c>
      <c r="H606" s="161" t="s">
        <v>70</v>
      </c>
      <c r="I606" s="163"/>
      <c r="J606" s="163">
        <v>0.71</v>
      </c>
      <c r="K606" s="161" t="s">
        <v>529</v>
      </c>
      <c r="L606" s="161" t="s">
        <v>534</v>
      </c>
      <c r="M606" s="161" t="s">
        <v>106</v>
      </c>
      <c r="N606" s="161" t="s">
        <v>460</v>
      </c>
      <c r="O606" s="174">
        <v>31</v>
      </c>
    </row>
    <row r="607" spans="1:15" s="161" customFormat="1" x14ac:dyDescent="0.2">
      <c r="A607" s="161" t="s">
        <v>554</v>
      </c>
      <c r="B607" s="171">
        <v>44481</v>
      </c>
      <c r="C607" s="172">
        <v>44489</v>
      </c>
      <c r="D607" s="118" t="s">
        <v>496</v>
      </c>
      <c r="E607" s="161" t="s">
        <v>60</v>
      </c>
      <c r="F607" s="173">
        <v>44501</v>
      </c>
      <c r="G607" s="173">
        <v>44502</v>
      </c>
      <c r="H607" s="161" t="s">
        <v>70</v>
      </c>
      <c r="I607" s="163"/>
      <c r="J607" s="163">
        <v>90.86</v>
      </c>
      <c r="K607" s="161" t="s">
        <v>529</v>
      </c>
      <c r="L607" s="161" t="s">
        <v>534</v>
      </c>
      <c r="M607" s="161" t="s">
        <v>106</v>
      </c>
      <c r="N607" s="161" t="s">
        <v>460</v>
      </c>
      <c r="O607" s="174" t="s">
        <v>532</v>
      </c>
    </row>
    <row r="608" spans="1:15" s="161" customFormat="1" x14ac:dyDescent="0.2">
      <c r="A608" s="161" t="s">
        <v>561</v>
      </c>
      <c r="B608" s="171">
        <v>44481</v>
      </c>
      <c r="C608" s="172">
        <v>44489</v>
      </c>
      <c r="D608" s="118" t="s">
        <v>497</v>
      </c>
      <c r="E608" s="161" t="s">
        <v>60</v>
      </c>
      <c r="F608" s="173">
        <v>44501</v>
      </c>
      <c r="G608" s="173">
        <v>44502</v>
      </c>
      <c r="H608" s="161" t="s">
        <v>70</v>
      </c>
      <c r="I608" s="163"/>
      <c r="J608" s="163">
        <v>79.52</v>
      </c>
      <c r="K608" s="161" t="s">
        <v>529</v>
      </c>
      <c r="L608" s="161" t="s">
        <v>534</v>
      </c>
      <c r="M608" s="161" t="s">
        <v>106</v>
      </c>
      <c r="N608" s="161" t="s">
        <v>460</v>
      </c>
      <c r="O608" s="174" t="s">
        <v>532</v>
      </c>
    </row>
    <row r="609" spans="1:15" s="161" customFormat="1" x14ac:dyDescent="0.2">
      <c r="A609" s="118" t="s">
        <v>555</v>
      </c>
      <c r="B609" s="171">
        <v>44481</v>
      </c>
      <c r="C609" s="172">
        <v>44489</v>
      </c>
      <c r="D609" s="118" t="s">
        <v>498</v>
      </c>
      <c r="E609" s="161" t="s">
        <v>60</v>
      </c>
      <c r="F609" s="173">
        <v>44501</v>
      </c>
      <c r="G609" s="173">
        <v>44502</v>
      </c>
      <c r="H609" s="161" t="s">
        <v>70</v>
      </c>
      <c r="I609" s="163"/>
      <c r="J609" s="163">
        <v>90.73</v>
      </c>
      <c r="K609" s="161" t="s">
        <v>529</v>
      </c>
      <c r="L609" s="161" t="s">
        <v>534</v>
      </c>
      <c r="M609" s="161" t="s">
        <v>106</v>
      </c>
      <c r="N609" s="161" t="s">
        <v>460</v>
      </c>
      <c r="O609" s="174" t="s">
        <v>532</v>
      </c>
    </row>
    <row r="610" spans="1:15" s="161" customFormat="1" x14ac:dyDescent="0.2">
      <c r="A610" s="161" t="s">
        <v>556</v>
      </c>
      <c r="B610" s="171">
        <v>44481</v>
      </c>
      <c r="C610" s="172">
        <v>44489</v>
      </c>
      <c r="D610" s="161" t="s">
        <v>499</v>
      </c>
      <c r="E610" s="161" t="s">
        <v>60</v>
      </c>
      <c r="F610" s="173">
        <v>44501</v>
      </c>
      <c r="G610" s="173">
        <v>44502</v>
      </c>
      <c r="H610" s="161" t="s">
        <v>70</v>
      </c>
      <c r="I610" s="163"/>
      <c r="J610" s="163">
        <v>4.88</v>
      </c>
      <c r="K610" s="161" t="s">
        <v>529</v>
      </c>
      <c r="L610" s="161" t="s">
        <v>534</v>
      </c>
      <c r="M610" s="161" t="s">
        <v>106</v>
      </c>
      <c r="N610" s="161" t="s">
        <v>460</v>
      </c>
      <c r="O610" s="174">
        <v>31</v>
      </c>
    </row>
    <row r="611" spans="1:15" s="161" customFormat="1" x14ac:dyDescent="0.2">
      <c r="A611" s="161" t="s">
        <v>520</v>
      </c>
      <c r="B611" s="171">
        <v>44481</v>
      </c>
      <c r="C611" s="172">
        <v>44489</v>
      </c>
      <c r="D611" s="161" t="s">
        <v>500</v>
      </c>
      <c r="E611" s="161" t="s">
        <v>60</v>
      </c>
      <c r="F611" s="173">
        <v>44501</v>
      </c>
      <c r="G611" s="173">
        <v>44502</v>
      </c>
      <c r="H611" s="161" t="s">
        <v>70</v>
      </c>
      <c r="I611" s="163"/>
      <c r="J611" s="163">
        <v>1.57</v>
      </c>
      <c r="K611" s="161" t="s">
        <v>529</v>
      </c>
      <c r="L611" s="161" t="s">
        <v>534</v>
      </c>
      <c r="M611" s="161" t="s">
        <v>106</v>
      </c>
      <c r="N611" s="161" t="s">
        <v>460</v>
      </c>
      <c r="O611" s="174">
        <v>31</v>
      </c>
    </row>
    <row r="612" spans="1:15" x14ac:dyDescent="0.2">
      <c r="O612" s="174"/>
    </row>
  </sheetData>
  <pageMargins left="0.49583333333333335" right="0.7" top="0.28333333333333333" bottom="0.75" header="0.3" footer="0.3"/>
  <pageSetup scale="55" fitToHeight="0" orientation="landscape" r:id="rId1"/>
  <headerFooter>
    <oddFooter>&amp;L* This report shall not be reproduced without the written approval of NASL.
* These results only pertain to samples collected.
* Nutrient Analytical Services Lab is not responsible for sample collection.&amp;CPage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0"/>
  <sheetViews>
    <sheetView topLeftCell="A19" zoomScaleNormal="100" workbookViewId="0">
      <selection activeCell="Q19" sqref="Q19"/>
    </sheetView>
  </sheetViews>
  <sheetFormatPr defaultRowHeight="14.25" x14ac:dyDescent="0.2"/>
  <cols>
    <col min="1" max="1" width="23.140625" style="41" customWidth="1"/>
    <col min="2" max="2" width="15.5703125" style="41" customWidth="1"/>
    <col min="3" max="3" width="16.28515625" style="41" bestFit="1" customWidth="1"/>
    <col min="4" max="4" width="12.140625" style="41" customWidth="1"/>
    <col min="5" max="5" width="11.5703125" style="41" customWidth="1"/>
    <col min="6" max="6" width="14.7109375" style="41" bestFit="1" customWidth="1"/>
    <col min="7" max="7" width="11.42578125" style="41" bestFit="1" customWidth="1"/>
    <col min="8" max="8" width="8" style="41" bestFit="1" customWidth="1"/>
    <col min="9" max="9" width="10.7109375" style="41" bestFit="1" customWidth="1"/>
    <col min="10" max="10" width="9.28515625" style="41" bestFit="1" customWidth="1"/>
    <col min="11" max="11" width="14.28515625" style="41" bestFit="1" customWidth="1"/>
    <col min="12" max="13" width="21.42578125" style="41" bestFit="1" customWidth="1"/>
    <col min="14" max="14" width="11.85546875" style="41" bestFit="1" customWidth="1"/>
    <col min="15" max="15" width="28.42578125" style="41" bestFit="1" customWidth="1"/>
    <col min="16" max="16384" width="9.140625" style="41"/>
  </cols>
  <sheetData>
    <row r="1" spans="1:17" s="60" customFormat="1" ht="15" x14ac:dyDescent="0.25">
      <c r="A1" s="17" t="s">
        <v>8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2</v>
      </c>
      <c r="H1" s="59" t="s">
        <v>16</v>
      </c>
      <c r="I1" s="59" t="s">
        <v>17</v>
      </c>
      <c r="J1" s="18" t="s">
        <v>4</v>
      </c>
      <c r="K1" s="18" t="s">
        <v>28</v>
      </c>
      <c r="L1" s="19" t="s">
        <v>6</v>
      </c>
      <c r="M1" s="20" t="s">
        <v>1</v>
      </c>
      <c r="N1" s="17" t="s">
        <v>266</v>
      </c>
    </row>
    <row r="2" spans="1:17" s="113" customFormat="1" ht="15" x14ac:dyDescent="0.25">
      <c r="A2" s="161" t="s">
        <v>554</v>
      </c>
      <c r="B2" s="171">
        <v>44460</v>
      </c>
      <c r="C2" s="115">
        <v>44489</v>
      </c>
      <c r="D2" s="120" t="s">
        <v>336</v>
      </c>
      <c r="E2" s="117">
        <v>44516</v>
      </c>
      <c r="F2" s="117">
        <v>44516</v>
      </c>
      <c r="G2" s="116" t="s">
        <v>327</v>
      </c>
      <c r="H2" s="127">
        <v>0.02</v>
      </c>
      <c r="I2" s="120">
        <v>1.7999999999999999E-2</v>
      </c>
      <c r="J2" s="119" t="s">
        <v>169</v>
      </c>
      <c r="K2" s="119" t="s">
        <v>328</v>
      </c>
      <c r="L2" s="119" t="s">
        <v>329</v>
      </c>
      <c r="M2" s="119" t="s">
        <v>330</v>
      </c>
      <c r="N2" s="121" t="s">
        <v>376</v>
      </c>
      <c r="O2" s="120"/>
      <c r="P2" s="120"/>
      <c r="Q2" s="120"/>
    </row>
    <row r="3" spans="1:17" s="113" customFormat="1" ht="15" x14ac:dyDescent="0.25">
      <c r="A3" s="161" t="s">
        <v>520</v>
      </c>
      <c r="B3" s="171">
        <v>44467</v>
      </c>
      <c r="C3" s="115">
        <v>44489</v>
      </c>
      <c r="D3" s="120" t="s">
        <v>356</v>
      </c>
      <c r="E3" s="117">
        <v>44516</v>
      </c>
      <c r="F3" s="117">
        <v>44516</v>
      </c>
      <c r="G3" s="116" t="s">
        <v>327</v>
      </c>
      <c r="H3" s="120">
        <v>8.9999999999999993E-3</v>
      </c>
      <c r="I3" s="120">
        <v>8.9999999999999993E-3</v>
      </c>
      <c r="J3" s="119" t="s">
        <v>169</v>
      </c>
      <c r="K3" s="119" t="s">
        <v>328</v>
      </c>
      <c r="L3" s="119" t="s">
        <v>329</v>
      </c>
      <c r="M3" s="119" t="s">
        <v>330</v>
      </c>
      <c r="N3" s="121" t="s">
        <v>375</v>
      </c>
      <c r="O3" s="120"/>
      <c r="P3" s="161"/>
      <c r="Q3" s="161"/>
    </row>
    <row r="4" spans="1:17" s="113" customFormat="1" ht="15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61"/>
      <c r="Q4" s="161"/>
    </row>
    <row r="5" spans="1:17" s="113" customFormat="1" ht="15" x14ac:dyDescent="0.25">
      <c r="A5" s="161" t="s">
        <v>554</v>
      </c>
      <c r="B5" s="171">
        <v>44460</v>
      </c>
      <c r="C5" s="115">
        <v>44489</v>
      </c>
      <c r="D5" s="120" t="s">
        <v>336</v>
      </c>
      <c r="E5" s="117">
        <v>44516</v>
      </c>
      <c r="F5" s="117">
        <v>44516</v>
      </c>
      <c r="G5" s="116" t="s">
        <v>371</v>
      </c>
      <c r="H5" s="120">
        <v>8.9999999999999998E-4</v>
      </c>
      <c r="I5" s="120">
        <v>8.9999999999999998E-4</v>
      </c>
      <c r="J5" s="119" t="s">
        <v>169</v>
      </c>
      <c r="K5" s="119" t="s">
        <v>372</v>
      </c>
      <c r="L5" s="119" t="s">
        <v>179</v>
      </c>
      <c r="M5" s="119" t="s">
        <v>330</v>
      </c>
      <c r="N5" s="121" t="s">
        <v>377</v>
      </c>
      <c r="O5" s="120"/>
      <c r="P5" s="161"/>
      <c r="Q5" s="161"/>
    </row>
    <row r="6" spans="1:17" s="113" customFormat="1" ht="15" x14ac:dyDescent="0.25">
      <c r="A6" s="161" t="s">
        <v>520</v>
      </c>
      <c r="B6" s="171">
        <v>44467</v>
      </c>
      <c r="C6" s="115">
        <v>44489</v>
      </c>
      <c r="D6" s="120" t="s">
        <v>356</v>
      </c>
      <c r="E6" s="117">
        <v>44516</v>
      </c>
      <c r="F6" s="117">
        <v>44516</v>
      </c>
      <c r="G6" s="116" t="s">
        <v>371</v>
      </c>
      <c r="H6" s="120">
        <v>8.9999999999999998E-4</v>
      </c>
      <c r="I6" s="120">
        <v>8.9999999999999998E-4</v>
      </c>
      <c r="J6" s="119" t="s">
        <v>169</v>
      </c>
      <c r="K6" s="119" t="s">
        <v>372</v>
      </c>
      <c r="L6" s="119" t="s">
        <v>179</v>
      </c>
      <c r="M6" s="119" t="s">
        <v>330</v>
      </c>
      <c r="N6" s="121" t="s">
        <v>375</v>
      </c>
      <c r="O6" s="120"/>
      <c r="P6" s="161"/>
      <c r="Q6" s="161"/>
    </row>
    <row r="7" spans="1:17" s="113" customFormat="1" ht="15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61"/>
      <c r="Q7" s="161"/>
    </row>
    <row r="8" spans="1:17" s="113" customFormat="1" ht="15" x14ac:dyDescent="0.25">
      <c r="A8" s="161" t="s">
        <v>554</v>
      </c>
      <c r="B8" s="171">
        <v>44460</v>
      </c>
      <c r="C8" s="115">
        <v>44489</v>
      </c>
      <c r="D8" s="120" t="s">
        <v>336</v>
      </c>
      <c r="E8" s="117">
        <v>44516</v>
      </c>
      <c r="F8" s="117">
        <v>44516</v>
      </c>
      <c r="G8" s="119" t="s">
        <v>373</v>
      </c>
      <c r="H8" s="120">
        <v>4.1999999999999997E-3</v>
      </c>
      <c r="I8" s="120">
        <v>4.1000000000000003E-3</v>
      </c>
      <c r="J8" s="119" t="s">
        <v>164</v>
      </c>
      <c r="K8" s="119" t="s">
        <v>374</v>
      </c>
      <c r="L8" s="119" t="s">
        <v>130</v>
      </c>
      <c r="M8" s="119" t="s">
        <v>330</v>
      </c>
      <c r="N8" s="121" t="s">
        <v>376</v>
      </c>
      <c r="O8" s="120"/>
      <c r="P8" s="161"/>
      <c r="Q8" s="161"/>
    </row>
    <row r="9" spans="1:17" s="113" customFormat="1" ht="15" x14ac:dyDescent="0.25">
      <c r="A9" s="161" t="s">
        <v>520</v>
      </c>
      <c r="B9" s="171">
        <v>44467</v>
      </c>
      <c r="C9" s="115">
        <v>44489</v>
      </c>
      <c r="D9" s="120" t="s">
        <v>356</v>
      </c>
      <c r="E9" s="117">
        <v>44516</v>
      </c>
      <c r="F9" s="117">
        <v>44516</v>
      </c>
      <c r="G9" s="119" t="s">
        <v>373</v>
      </c>
      <c r="H9" s="120">
        <v>3.3999999999999998E-3</v>
      </c>
      <c r="I9" s="120">
        <v>3.3999999999999998E-3</v>
      </c>
      <c r="J9" s="119" t="s">
        <v>164</v>
      </c>
      <c r="K9" s="119" t="s">
        <v>374</v>
      </c>
      <c r="L9" s="119" t="s">
        <v>130</v>
      </c>
      <c r="M9" s="119" t="s">
        <v>330</v>
      </c>
      <c r="N9" s="121" t="s">
        <v>375</v>
      </c>
      <c r="O9" s="120"/>
      <c r="P9" s="161"/>
      <c r="Q9" s="161"/>
    </row>
    <row r="10" spans="1:17" s="54" customFormat="1" x14ac:dyDescent="0.2">
      <c r="B10" s="55"/>
      <c r="C10" s="102"/>
      <c r="E10" s="103"/>
      <c r="F10" s="103"/>
      <c r="H10" s="56"/>
      <c r="I10" s="56"/>
      <c r="O10" s="104"/>
      <c r="P10" s="161"/>
      <c r="Q10" s="161"/>
    </row>
    <row r="11" spans="1:17" s="113" customFormat="1" ht="15" x14ac:dyDescent="0.25">
      <c r="A11" s="118" t="s">
        <v>548</v>
      </c>
      <c r="B11" s="171">
        <v>44460</v>
      </c>
      <c r="C11" s="114">
        <v>44489</v>
      </c>
      <c r="D11" s="120" t="s">
        <v>326</v>
      </c>
      <c r="E11" s="114">
        <v>44512</v>
      </c>
      <c r="F11" s="114">
        <v>44512</v>
      </c>
      <c r="G11" s="114" t="s">
        <v>391</v>
      </c>
      <c r="H11" s="124">
        <v>0.32700000000000001</v>
      </c>
      <c r="I11" s="124">
        <v>0.32800000000000001</v>
      </c>
      <c r="J11" s="120" t="s">
        <v>169</v>
      </c>
      <c r="K11" s="128" t="s">
        <v>396</v>
      </c>
      <c r="L11" s="120" t="s">
        <v>303</v>
      </c>
      <c r="M11" s="120" t="s">
        <v>320</v>
      </c>
      <c r="N11" s="120">
        <v>30</v>
      </c>
      <c r="P11" s="161"/>
      <c r="Q11" s="161"/>
    </row>
    <row r="12" spans="1:17" s="113" customFormat="1" ht="15" x14ac:dyDescent="0.25">
      <c r="A12" s="161" t="s">
        <v>558</v>
      </c>
      <c r="B12" s="171">
        <v>44481</v>
      </c>
      <c r="C12" s="114">
        <v>44489</v>
      </c>
      <c r="D12" s="120" t="s">
        <v>359</v>
      </c>
      <c r="E12" s="114">
        <v>44512</v>
      </c>
      <c r="F12" s="114">
        <v>44512</v>
      </c>
      <c r="G12" s="114" t="s">
        <v>391</v>
      </c>
      <c r="H12" s="124">
        <v>0.105</v>
      </c>
      <c r="I12" s="124">
        <v>9.9709999999999993E-2</v>
      </c>
      <c r="J12" s="120" t="s">
        <v>169</v>
      </c>
      <c r="K12" s="128" t="s">
        <v>396</v>
      </c>
      <c r="L12" s="120" t="s">
        <v>303</v>
      </c>
      <c r="M12" s="120" t="s">
        <v>320</v>
      </c>
      <c r="N12" s="128">
        <v>31</v>
      </c>
      <c r="P12" s="161"/>
      <c r="Q12" s="161"/>
    </row>
    <row r="13" spans="1:17" s="54" customFormat="1" x14ac:dyDescent="0.2">
      <c r="B13" s="55"/>
      <c r="C13" s="102"/>
      <c r="E13" s="103"/>
      <c r="F13" s="103"/>
      <c r="H13" s="56"/>
      <c r="I13" s="56"/>
      <c r="O13" s="104"/>
      <c r="P13" s="161"/>
      <c r="Q13" s="161"/>
    </row>
    <row r="14" spans="1:17" s="138" customFormat="1" ht="15" x14ac:dyDescent="0.25">
      <c r="A14" s="161" t="s">
        <v>554</v>
      </c>
      <c r="B14" s="171">
        <v>44467</v>
      </c>
      <c r="C14" s="140">
        <v>44489</v>
      </c>
      <c r="D14" s="139">
        <v>23</v>
      </c>
      <c r="E14" s="140">
        <v>44536</v>
      </c>
      <c r="F14" s="140">
        <v>44228</v>
      </c>
      <c r="G14" s="139" t="s">
        <v>153</v>
      </c>
      <c r="H14" s="141">
        <v>0.1497</v>
      </c>
      <c r="I14" s="141">
        <v>0.1497</v>
      </c>
      <c r="J14" s="139" t="s">
        <v>164</v>
      </c>
      <c r="K14" s="139" t="s">
        <v>406</v>
      </c>
      <c r="L14" s="139" t="s">
        <v>130</v>
      </c>
      <c r="M14" s="139" t="s">
        <v>407</v>
      </c>
      <c r="N14" s="142">
        <v>31</v>
      </c>
      <c r="O14" s="139"/>
      <c r="P14" s="161"/>
      <c r="Q14" s="161"/>
    </row>
    <row r="15" spans="1:17" s="138" customFormat="1" ht="15" x14ac:dyDescent="0.25">
      <c r="A15" s="118" t="s">
        <v>555</v>
      </c>
      <c r="B15" s="171">
        <v>44481</v>
      </c>
      <c r="C15" s="140">
        <v>44489</v>
      </c>
      <c r="D15" s="139">
        <v>39</v>
      </c>
      <c r="E15" s="140">
        <v>44536</v>
      </c>
      <c r="F15" s="140">
        <v>44228</v>
      </c>
      <c r="G15" s="139" t="s">
        <v>153</v>
      </c>
      <c r="H15" s="141">
        <v>1.21E-2</v>
      </c>
      <c r="I15" s="141">
        <v>1.23E-2</v>
      </c>
      <c r="J15" s="139" t="s">
        <v>164</v>
      </c>
      <c r="K15" s="139" t="s">
        <v>406</v>
      </c>
      <c r="L15" s="139" t="s">
        <v>130</v>
      </c>
      <c r="M15" s="139" t="s">
        <v>407</v>
      </c>
      <c r="N15" s="142">
        <v>31</v>
      </c>
      <c r="O15" s="139"/>
      <c r="P15" s="161"/>
      <c r="Q15" s="161"/>
    </row>
    <row r="16" spans="1:17" s="138" customFormat="1" ht="15" x14ac:dyDescent="0.25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61"/>
      <c r="Q16" s="161"/>
    </row>
    <row r="17" spans="1:17" s="138" customFormat="1" ht="15" x14ac:dyDescent="0.25">
      <c r="A17" s="161" t="s">
        <v>554</v>
      </c>
      <c r="B17" s="171">
        <v>44467</v>
      </c>
      <c r="C17" s="140">
        <v>44489</v>
      </c>
      <c r="D17" s="139">
        <v>23</v>
      </c>
      <c r="E17" s="140">
        <v>44536</v>
      </c>
      <c r="F17" s="140">
        <v>44228</v>
      </c>
      <c r="G17" s="139" t="s">
        <v>156</v>
      </c>
      <c r="H17" s="144">
        <v>1.21</v>
      </c>
      <c r="I17" s="144">
        <v>1.21</v>
      </c>
      <c r="J17" s="139" t="s">
        <v>169</v>
      </c>
      <c r="K17" s="139" t="s">
        <v>408</v>
      </c>
      <c r="L17" s="139" t="s">
        <v>179</v>
      </c>
      <c r="M17" s="139" t="s">
        <v>407</v>
      </c>
      <c r="N17" s="142">
        <v>31</v>
      </c>
      <c r="O17" s="139"/>
      <c r="P17" s="161"/>
      <c r="Q17" s="161"/>
    </row>
    <row r="18" spans="1:17" s="138" customFormat="1" ht="15" x14ac:dyDescent="0.25">
      <c r="A18" s="118" t="s">
        <v>555</v>
      </c>
      <c r="B18" s="171">
        <v>44481</v>
      </c>
      <c r="C18" s="140">
        <v>44489</v>
      </c>
      <c r="D18" s="139">
        <v>39</v>
      </c>
      <c r="E18" s="140">
        <v>44536</v>
      </c>
      <c r="F18" s="140">
        <v>44228</v>
      </c>
      <c r="G18" s="139" t="s">
        <v>156</v>
      </c>
      <c r="H18" s="144">
        <v>0.4</v>
      </c>
      <c r="I18" s="144">
        <v>0.4</v>
      </c>
      <c r="J18" s="139" t="s">
        <v>169</v>
      </c>
      <c r="K18" s="139" t="s">
        <v>408</v>
      </c>
      <c r="L18" s="139" t="s">
        <v>179</v>
      </c>
      <c r="M18" s="139" t="s">
        <v>407</v>
      </c>
      <c r="N18" s="142">
        <v>31</v>
      </c>
      <c r="O18" s="139"/>
      <c r="P18" s="161"/>
      <c r="Q18" s="161"/>
    </row>
    <row r="19" spans="1:17" s="138" customFormat="1" ht="15" x14ac:dyDescent="0.25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61"/>
      <c r="Q19" s="161"/>
    </row>
    <row r="20" spans="1:17" s="138" customFormat="1" ht="15" x14ac:dyDescent="0.25">
      <c r="A20" s="161" t="s">
        <v>552</v>
      </c>
      <c r="B20" s="171">
        <v>44460</v>
      </c>
      <c r="C20" s="140">
        <v>44489</v>
      </c>
      <c r="D20" s="139" t="s">
        <v>409</v>
      </c>
      <c r="E20" s="140">
        <v>44536</v>
      </c>
      <c r="F20" s="140">
        <v>44228</v>
      </c>
      <c r="G20" s="139" t="s">
        <v>410</v>
      </c>
      <c r="H20" s="141">
        <v>2.2200000000000001E-2</v>
      </c>
      <c r="I20" s="141">
        <v>2.2499999999999999E-2</v>
      </c>
      <c r="J20" s="139" t="s">
        <v>164</v>
      </c>
      <c r="K20" s="139" t="s">
        <v>406</v>
      </c>
      <c r="L20" s="139" t="s">
        <v>130</v>
      </c>
      <c r="M20" s="139" t="s">
        <v>407</v>
      </c>
      <c r="N20" s="142">
        <v>30</v>
      </c>
      <c r="O20" s="139"/>
      <c r="P20" s="161"/>
      <c r="Q20" s="161"/>
    </row>
    <row r="21" spans="1:17" s="138" customFormat="1" ht="15" x14ac:dyDescent="0.25">
      <c r="A21" s="161" t="s">
        <v>554</v>
      </c>
      <c r="B21" s="171">
        <v>44467</v>
      </c>
      <c r="C21" s="140">
        <v>44489</v>
      </c>
      <c r="D21" s="139" t="s">
        <v>411</v>
      </c>
      <c r="E21" s="140">
        <v>44536</v>
      </c>
      <c r="F21" s="140">
        <v>44228</v>
      </c>
      <c r="G21" s="139" t="s">
        <v>410</v>
      </c>
      <c r="H21" s="141">
        <v>0.1062</v>
      </c>
      <c r="I21" s="141">
        <v>0.1048</v>
      </c>
      <c r="J21" s="139" t="s">
        <v>164</v>
      </c>
      <c r="K21" s="139" t="s">
        <v>406</v>
      </c>
      <c r="L21" s="139" t="s">
        <v>130</v>
      </c>
      <c r="M21" s="139" t="s">
        <v>407</v>
      </c>
      <c r="N21" s="142">
        <v>31</v>
      </c>
      <c r="O21" s="139"/>
      <c r="P21" s="161"/>
      <c r="Q21" s="161"/>
    </row>
    <row r="22" spans="1:17" s="138" customFormat="1" ht="15" x14ac:dyDescent="0.2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61"/>
      <c r="Q22" s="161"/>
    </row>
    <row r="23" spans="1:17" s="138" customFormat="1" ht="15" x14ac:dyDescent="0.25">
      <c r="A23" s="161" t="s">
        <v>552</v>
      </c>
      <c r="B23" s="171">
        <v>44460</v>
      </c>
      <c r="C23" s="140">
        <v>44489</v>
      </c>
      <c r="D23" s="139" t="s">
        <v>409</v>
      </c>
      <c r="E23" s="140">
        <v>44536</v>
      </c>
      <c r="F23" s="140">
        <v>44228</v>
      </c>
      <c r="G23" s="139" t="s">
        <v>412</v>
      </c>
      <c r="H23" s="144">
        <v>0.65</v>
      </c>
      <c r="I23" s="144">
        <v>0.66</v>
      </c>
      <c r="J23" s="139" t="s">
        <v>169</v>
      </c>
      <c r="K23" s="139" t="s">
        <v>408</v>
      </c>
      <c r="L23" s="139" t="s">
        <v>179</v>
      </c>
      <c r="M23" s="139" t="s">
        <v>407</v>
      </c>
      <c r="N23" s="142">
        <v>30</v>
      </c>
      <c r="O23" s="139"/>
      <c r="P23" s="161"/>
      <c r="Q23" s="161"/>
    </row>
    <row r="24" spans="1:17" s="138" customFormat="1" ht="15" x14ac:dyDescent="0.25">
      <c r="A24" s="161" t="s">
        <v>554</v>
      </c>
      <c r="B24" s="171">
        <v>44467</v>
      </c>
      <c r="C24" s="140">
        <v>44489</v>
      </c>
      <c r="D24" s="139" t="s">
        <v>411</v>
      </c>
      <c r="E24" s="140">
        <v>44536</v>
      </c>
      <c r="F24" s="140">
        <v>44228</v>
      </c>
      <c r="G24" s="139" t="s">
        <v>412</v>
      </c>
      <c r="H24" s="144">
        <v>0.93</v>
      </c>
      <c r="I24" s="144">
        <v>0.92</v>
      </c>
      <c r="J24" s="139" t="s">
        <v>169</v>
      </c>
      <c r="K24" s="139" t="s">
        <v>408</v>
      </c>
      <c r="L24" s="139" t="s">
        <v>179</v>
      </c>
      <c r="M24" s="139" t="s">
        <v>407</v>
      </c>
      <c r="N24" s="142">
        <v>31</v>
      </c>
      <c r="O24" s="139"/>
      <c r="P24" s="161"/>
      <c r="Q24" s="161"/>
    </row>
    <row r="25" spans="1:17" s="152" customFormat="1" ht="15" x14ac:dyDescent="0.25">
      <c r="A25" s="139"/>
      <c r="B25" s="139"/>
      <c r="C25" s="140"/>
      <c r="D25" s="139"/>
      <c r="E25" s="140"/>
      <c r="F25" s="140"/>
      <c r="G25" s="139"/>
      <c r="H25" s="144"/>
      <c r="I25" s="144"/>
      <c r="J25" s="139"/>
      <c r="K25" s="139"/>
      <c r="L25" s="139"/>
      <c r="M25" s="139"/>
      <c r="N25" s="161"/>
      <c r="O25" s="139"/>
      <c r="P25" s="161"/>
      <c r="Q25" s="161"/>
    </row>
    <row r="26" spans="1:17" s="161" customFormat="1" x14ac:dyDescent="0.2">
      <c r="A26" s="118" t="s">
        <v>550</v>
      </c>
      <c r="B26" s="162">
        <v>44460</v>
      </c>
      <c r="C26" s="162">
        <v>44489</v>
      </c>
      <c r="D26" s="161" t="s">
        <v>462</v>
      </c>
      <c r="E26" s="155">
        <v>44599</v>
      </c>
      <c r="F26" s="155">
        <v>44599</v>
      </c>
      <c r="G26" s="153" t="s">
        <v>457</v>
      </c>
      <c r="H26" s="163">
        <v>8.64</v>
      </c>
      <c r="I26" s="163">
        <v>8.08</v>
      </c>
      <c r="J26" s="160" t="s">
        <v>458</v>
      </c>
      <c r="K26" s="160" t="s">
        <v>459</v>
      </c>
      <c r="L26" s="160" t="s">
        <v>304</v>
      </c>
      <c r="M26" s="160" t="s">
        <v>460</v>
      </c>
      <c r="N26" s="159">
        <v>30</v>
      </c>
    </row>
    <row r="27" spans="1:17" s="161" customFormat="1" x14ac:dyDescent="0.2">
      <c r="A27" s="161" t="s">
        <v>554</v>
      </c>
      <c r="B27" s="162">
        <v>44481</v>
      </c>
      <c r="C27" s="162">
        <v>44489</v>
      </c>
      <c r="D27" s="161" t="s">
        <v>496</v>
      </c>
      <c r="E27" s="155">
        <v>44599</v>
      </c>
      <c r="F27" s="155">
        <v>44599</v>
      </c>
      <c r="G27" s="153" t="s">
        <v>457</v>
      </c>
      <c r="H27" s="163">
        <v>8.8699999999999992</v>
      </c>
      <c r="I27" s="163">
        <v>8.59</v>
      </c>
      <c r="J27" s="160" t="s">
        <v>458</v>
      </c>
      <c r="K27" s="160" t="s">
        <v>459</v>
      </c>
      <c r="L27" s="160" t="s">
        <v>304</v>
      </c>
      <c r="M27" s="160" t="s">
        <v>460</v>
      </c>
      <c r="N27" s="159">
        <v>31</v>
      </c>
    </row>
    <row r="28" spans="1:17" s="161" customFormat="1" x14ac:dyDescent="0.2">
      <c r="A28" s="160"/>
      <c r="B28" s="162"/>
      <c r="C28" s="162"/>
      <c r="D28" s="160"/>
      <c r="E28" s="155"/>
      <c r="F28" s="155"/>
      <c r="G28" s="153"/>
      <c r="H28" s="164"/>
      <c r="I28" s="164"/>
      <c r="J28" s="160"/>
      <c r="K28" s="160"/>
      <c r="L28" s="160"/>
      <c r="M28" s="160"/>
      <c r="N28" s="159"/>
    </row>
    <row r="29" spans="1:17" s="161" customFormat="1" x14ac:dyDescent="0.2">
      <c r="A29" s="161" t="s">
        <v>557</v>
      </c>
      <c r="B29" s="162">
        <v>44467</v>
      </c>
      <c r="C29" s="162">
        <v>44489</v>
      </c>
      <c r="D29" s="161" t="s">
        <v>503</v>
      </c>
      <c r="E29" s="155">
        <v>44529</v>
      </c>
      <c r="F29" s="155">
        <v>44529</v>
      </c>
      <c r="G29" s="153" t="s">
        <v>502</v>
      </c>
      <c r="H29" s="163">
        <v>6.15</v>
      </c>
      <c r="I29" s="163">
        <v>5.94</v>
      </c>
      <c r="J29" s="160" t="s">
        <v>458</v>
      </c>
      <c r="K29" s="160" t="s">
        <v>459</v>
      </c>
      <c r="L29" s="160" t="s">
        <v>304</v>
      </c>
      <c r="M29" s="160" t="s">
        <v>460</v>
      </c>
      <c r="N29" s="159">
        <v>31</v>
      </c>
    </row>
    <row r="30" spans="1:17" s="161" customFormat="1" x14ac:dyDescent="0.2">
      <c r="A30" s="118" t="s">
        <v>560</v>
      </c>
      <c r="B30" s="162">
        <v>44467</v>
      </c>
      <c r="C30" s="162">
        <v>44489</v>
      </c>
      <c r="D30" s="161" t="s">
        <v>504</v>
      </c>
      <c r="E30" s="155">
        <v>44566</v>
      </c>
      <c r="F30" s="155">
        <v>44566</v>
      </c>
      <c r="G30" s="153" t="s">
        <v>502</v>
      </c>
      <c r="H30" s="163">
        <v>5.14</v>
      </c>
      <c r="I30" s="163">
        <v>5.05</v>
      </c>
      <c r="J30" s="160" t="s">
        <v>458</v>
      </c>
      <c r="K30" s="160" t="s">
        <v>459</v>
      </c>
      <c r="L30" s="160" t="s">
        <v>304</v>
      </c>
      <c r="M30" s="160" t="s">
        <v>460</v>
      </c>
      <c r="N30" s="159">
        <v>31</v>
      </c>
    </row>
    <row r="31" spans="1:17" s="161" customFormat="1" x14ac:dyDescent="0.2">
      <c r="A31" s="161" t="s">
        <v>561</v>
      </c>
      <c r="B31" s="162">
        <v>44481</v>
      </c>
      <c r="C31" s="162">
        <v>44489</v>
      </c>
      <c r="D31" s="161" t="s">
        <v>505</v>
      </c>
      <c r="E31" s="155">
        <v>44566</v>
      </c>
      <c r="F31" s="155">
        <v>44566</v>
      </c>
      <c r="G31" s="153" t="s">
        <v>502</v>
      </c>
      <c r="H31" s="163">
        <v>10.52</v>
      </c>
      <c r="I31" s="163">
        <v>10.09</v>
      </c>
      <c r="J31" s="160" t="s">
        <v>458</v>
      </c>
      <c r="K31" s="160" t="s">
        <v>459</v>
      </c>
      <c r="L31" s="160" t="s">
        <v>304</v>
      </c>
      <c r="M31" s="160" t="s">
        <v>460</v>
      </c>
      <c r="N31" s="159">
        <v>31</v>
      </c>
    </row>
    <row r="32" spans="1:17" s="161" customFormat="1" x14ac:dyDescent="0.2">
      <c r="B32" s="162"/>
      <c r="C32" s="162"/>
      <c r="E32" s="155"/>
      <c r="F32" s="155"/>
      <c r="G32" s="153"/>
      <c r="H32" s="163"/>
      <c r="I32" s="163"/>
      <c r="J32" s="160"/>
      <c r="K32" s="160"/>
      <c r="L32" s="160"/>
      <c r="M32" s="160"/>
      <c r="N32" s="159"/>
    </row>
    <row r="33" spans="1:17" s="161" customFormat="1" x14ac:dyDescent="0.2">
      <c r="A33" s="118" t="s">
        <v>549</v>
      </c>
      <c r="B33" s="162">
        <v>44460</v>
      </c>
      <c r="C33" s="162">
        <v>44489</v>
      </c>
      <c r="D33" s="161">
        <v>2</v>
      </c>
      <c r="E33" s="155">
        <v>44510</v>
      </c>
      <c r="F33" s="155">
        <v>44510</v>
      </c>
      <c r="G33" s="158" t="s">
        <v>521</v>
      </c>
      <c r="H33" s="163">
        <v>2.11</v>
      </c>
      <c r="I33" s="163">
        <v>2.09</v>
      </c>
      <c r="J33" s="158" t="s">
        <v>161</v>
      </c>
      <c r="K33" s="158" t="s">
        <v>522</v>
      </c>
      <c r="L33" s="151" t="s">
        <v>114</v>
      </c>
      <c r="M33" s="158" t="s">
        <v>460</v>
      </c>
      <c r="N33" s="158">
        <v>30</v>
      </c>
    </row>
    <row r="34" spans="1:17" s="161" customFormat="1" x14ac:dyDescent="0.2">
      <c r="A34" s="118" t="s">
        <v>553</v>
      </c>
      <c r="B34" s="162">
        <v>44467</v>
      </c>
      <c r="C34" s="162">
        <v>44489</v>
      </c>
      <c r="D34" s="161">
        <v>22</v>
      </c>
      <c r="E34" s="155">
        <v>44510</v>
      </c>
      <c r="F34" s="155">
        <v>44510</v>
      </c>
      <c r="G34" s="158" t="s">
        <v>521</v>
      </c>
      <c r="H34" s="163">
        <v>0.25</v>
      </c>
      <c r="I34" s="163">
        <v>0.25</v>
      </c>
      <c r="J34" s="158" t="s">
        <v>161</v>
      </c>
      <c r="K34" s="158" t="s">
        <v>522</v>
      </c>
      <c r="L34" s="151" t="s">
        <v>114</v>
      </c>
      <c r="M34" s="158" t="s">
        <v>460</v>
      </c>
      <c r="N34" s="158">
        <v>31</v>
      </c>
    </row>
    <row r="35" spans="1:17" s="161" customFormat="1" x14ac:dyDescent="0.2">
      <c r="A35" s="161" t="s">
        <v>554</v>
      </c>
      <c r="B35" s="162">
        <v>44481</v>
      </c>
      <c r="C35" s="162">
        <v>44489</v>
      </c>
      <c r="D35" s="161">
        <v>37</v>
      </c>
      <c r="E35" s="155">
        <v>44510</v>
      </c>
      <c r="F35" s="155">
        <v>44510</v>
      </c>
      <c r="G35" s="158" t="s">
        <v>521</v>
      </c>
      <c r="H35" s="163">
        <v>0.4</v>
      </c>
      <c r="I35" s="163">
        <v>0.4</v>
      </c>
      <c r="J35" s="158" t="s">
        <v>161</v>
      </c>
      <c r="K35" s="158" t="s">
        <v>522</v>
      </c>
      <c r="L35" s="151" t="s">
        <v>114</v>
      </c>
      <c r="M35" s="158" t="s">
        <v>460</v>
      </c>
      <c r="N35" s="158">
        <v>31</v>
      </c>
    </row>
    <row r="36" spans="1:17" s="43" customFormat="1" x14ac:dyDescent="0.2">
      <c r="B36" s="105"/>
      <c r="C36" s="58"/>
      <c r="D36" s="103"/>
      <c r="E36" s="103"/>
      <c r="G36" s="106"/>
      <c r="H36" s="106"/>
      <c r="I36" s="106"/>
      <c r="P36" s="161"/>
      <c r="Q36" s="161"/>
    </row>
    <row r="37" spans="1:17" s="54" customFormat="1" ht="15" x14ac:dyDescent="0.25">
      <c r="A37" s="60" t="s">
        <v>8</v>
      </c>
      <c r="B37" s="61" t="s">
        <v>9</v>
      </c>
      <c r="C37" s="61" t="s">
        <v>10</v>
      </c>
      <c r="D37" s="60" t="s">
        <v>11</v>
      </c>
      <c r="E37" s="61" t="s">
        <v>12</v>
      </c>
      <c r="F37" s="62" t="s">
        <v>13</v>
      </c>
      <c r="G37" s="61" t="s">
        <v>2</v>
      </c>
      <c r="H37" s="61" t="s">
        <v>18</v>
      </c>
      <c r="I37" s="61" t="s">
        <v>19</v>
      </c>
      <c r="J37" s="61" t="s">
        <v>20</v>
      </c>
      <c r="K37" s="63" t="s">
        <v>4</v>
      </c>
      <c r="L37" s="63" t="s">
        <v>28</v>
      </c>
      <c r="M37" s="62" t="s">
        <v>6</v>
      </c>
      <c r="N37" s="64" t="s">
        <v>1</v>
      </c>
      <c r="O37" s="60" t="s">
        <v>266</v>
      </c>
      <c r="P37" s="161"/>
      <c r="Q37" s="161"/>
    </row>
    <row r="38" spans="1:17" s="113" customFormat="1" ht="15" x14ac:dyDescent="0.25">
      <c r="A38" s="161" t="s">
        <v>552</v>
      </c>
      <c r="B38" s="171">
        <v>44460</v>
      </c>
      <c r="C38" s="115">
        <v>44489</v>
      </c>
      <c r="D38" s="120" t="s">
        <v>334</v>
      </c>
      <c r="E38" s="117">
        <v>44516</v>
      </c>
      <c r="F38" s="117">
        <v>44516</v>
      </c>
      <c r="G38" s="116" t="s">
        <v>327</v>
      </c>
      <c r="H38" s="120">
        <v>0.17899999999999999</v>
      </c>
      <c r="I38" s="120">
        <v>0.18099999999999999</v>
      </c>
      <c r="J38" s="120">
        <v>9.5000000000000001E-2</v>
      </c>
      <c r="K38" s="119" t="s">
        <v>169</v>
      </c>
      <c r="L38" s="119" t="s">
        <v>328</v>
      </c>
      <c r="M38" s="119" t="s">
        <v>329</v>
      </c>
      <c r="N38" s="119" t="s">
        <v>330</v>
      </c>
      <c r="O38" s="120">
        <v>30</v>
      </c>
      <c r="P38" s="161"/>
      <c r="Q38" s="161"/>
    </row>
    <row r="39" spans="1:17" s="113" customFormat="1" ht="15" x14ac:dyDescent="0.25">
      <c r="A39" s="161" t="s">
        <v>557</v>
      </c>
      <c r="B39" s="162">
        <v>44467</v>
      </c>
      <c r="C39" s="115">
        <v>44489</v>
      </c>
      <c r="D39" s="120" t="s">
        <v>344</v>
      </c>
      <c r="E39" s="117">
        <v>44516</v>
      </c>
      <c r="F39" s="117">
        <v>44516</v>
      </c>
      <c r="G39" s="116" t="s">
        <v>327</v>
      </c>
      <c r="H39" s="120">
        <v>0.16600000000000001</v>
      </c>
      <c r="I39" s="120">
        <v>0.17299999999999999</v>
      </c>
      <c r="J39" s="120">
        <v>8.6999999999999994E-2</v>
      </c>
      <c r="K39" s="119" t="s">
        <v>169</v>
      </c>
      <c r="L39" s="119" t="s">
        <v>328</v>
      </c>
      <c r="M39" s="119" t="s">
        <v>329</v>
      </c>
      <c r="N39" s="119" t="s">
        <v>330</v>
      </c>
      <c r="O39" s="120">
        <v>31</v>
      </c>
      <c r="P39" s="161"/>
      <c r="Q39" s="161"/>
    </row>
    <row r="40" spans="1:17" s="113" customFormat="1" ht="15" x14ac:dyDescent="0.25">
      <c r="A40" s="118" t="s">
        <v>560</v>
      </c>
      <c r="B40" s="162">
        <v>44467</v>
      </c>
      <c r="C40" s="115">
        <v>44489</v>
      </c>
      <c r="D40" s="120" t="s">
        <v>354</v>
      </c>
      <c r="E40" s="117">
        <v>44516</v>
      </c>
      <c r="F40" s="117">
        <v>44516</v>
      </c>
      <c r="G40" s="116" t="s">
        <v>327</v>
      </c>
      <c r="H40" s="127">
        <v>0.09</v>
      </c>
      <c r="I40" s="120">
        <v>9.5000000000000001E-2</v>
      </c>
      <c r="J40" s="120">
        <v>8.9999999999999993E-3</v>
      </c>
      <c r="K40" s="119" t="s">
        <v>169</v>
      </c>
      <c r="L40" s="119" t="s">
        <v>328</v>
      </c>
      <c r="M40" s="119" t="s">
        <v>329</v>
      </c>
      <c r="N40" s="119" t="s">
        <v>330</v>
      </c>
      <c r="O40" s="121" t="s">
        <v>375</v>
      </c>
      <c r="P40" s="161"/>
      <c r="Q40" s="161"/>
    </row>
    <row r="41" spans="1:17" s="113" customFormat="1" ht="15" x14ac:dyDescent="0.25">
      <c r="A41" s="118" t="s">
        <v>553</v>
      </c>
      <c r="B41" s="162">
        <v>44481</v>
      </c>
      <c r="C41" s="115">
        <v>44489</v>
      </c>
      <c r="D41" s="120" t="s">
        <v>365</v>
      </c>
      <c r="E41" s="117">
        <v>44516</v>
      </c>
      <c r="F41" s="117">
        <v>44516</v>
      </c>
      <c r="G41" s="116" t="s">
        <v>327</v>
      </c>
      <c r="H41" s="120">
        <v>0.217</v>
      </c>
      <c r="I41" s="120">
        <v>0.111</v>
      </c>
      <c r="J41" s="120">
        <v>2.5000000000000001E-2</v>
      </c>
      <c r="K41" s="119" t="s">
        <v>169</v>
      </c>
      <c r="L41" s="119" t="s">
        <v>328</v>
      </c>
      <c r="M41" s="119" t="s">
        <v>329</v>
      </c>
      <c r="N41" s="119" t="s">
        <v>330</v>
      </c>
      <c r="O41" s="121" t="s">
        <v>378</v>
      </c>
      <c r="P41" s="161"/>
      <c r="Q41" s="161"/>
    </row>
    <row r="42" spans="1:17" s="113" customFormat="1" ht="15" x14ac:dyDescent="0.25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61"/>
      <c r="Q42" s="161"/>
    </row>
    <row r="43" spans="1:17" s="113" customFormat="1" ht="15" x14ac:dyDescent="0.25">
      <c r="A43" s="161" t="s">
        <v>552</v>
      </c>
      <c r="B43" s="171">
        <v>44460</v>
      </c>
      <c r="C43" s="115">
        <v>44489</v>
      </c>
      <c r="D43" s="120" t="s">
        <v>334</v>
      </c>
      <c r="E43" s="117">
        <v>44516</v>
      </c>
      <c r="F43" s="117">
        <v>44516</v>
      </c>
      <c r="G43" s="116" t="s">
        <v>371</v>
      </c>
      <c r="H43" s="120">
        <v>2.41E-2</v>
      </c>
      <c r="I43" s="120">
        <v>2.2800000000000001E-2</v>
      </c>
      <c r="J43" s="120">
        <v>3.7000000000000002E-3</v>
      </c>
      <c r="K43" s="119" t="s">
        <v>169</v>
      </c>
      <c r="L43" s="119" t="s">
        <v>372</v>
      </c>
      <c r="M43" s="119" t="s">
        <v>179</v>
      </c>
      <c r="N43" s="119" t="s">
        <v>330</v>
      </c>
      <c r="O43" s="120">
        <v>30</v>
      </c>
      <c r="P43" s="161"/>
      <c r="Q43" s="161"/>
    </row>
    <row r="44" spans="1:17" s="113" customFormat="1" ht="15" x14ac:dyDescent="0.25">
      <c r="A44" s="161" t="s">
        <v>557</v>
      </c>
      <c r="B44" s="162">
        <v>44467</v>
      </c>
      <c r="C44" s="115">
        <v>44489</v>
      </c>
      <c r="D44" s="120" t="s">
        <v>344</v>
      </c>
      <c r="E44" s="117">
        <v>44516</v>
      </c>
      <c r="F44" s="117">
        <v>44516</v>
      </c>
      <c r="G44" s="116" t="s">
        <v>371</v>
      </c>
      <c r="H44" s="120">
        <v>2.2599999999999999E-2</v>
      </c>
      <c r="I44" s="120">
        <v>2.1899999999999999E-2</v>
      </c>
      <c r="J44" s="120">
        <v>2.8E-3</v>
      </c>
      <c r="K44" s="119" t="s">
        <v>169</v>
      </c>
      <c r="L44" s="119" t="s">
        <v>372</v>
      </c>
      <c r="M44" s="119" t="s">
        <v>179</v>
      </c>
      <c r="N44" s="119" t="s">
        <v>330</v>
      </c>
      <c r="O44" s="120">
        <v>31</v>
      </c>
      <c r="P44" s="161"/>
      <c r="Q44" s="161"/>
    </row>
    <row r="45" spans="1:17" s="113" customFormat="1" ht="15" x14ac:dyDescent="0.25">
      <c r="A45" s="118" t="s">
        <v>560</v>
      </c>
      <c r="B45" s="162">
        <v>44467</v>
      </c>
      <c r="C45" s="115">
        <v>44489</v>
      </c>
      <c r="D45" s="120" t="s">
        <v>354</v>
      </c>
      <c r="E45" s="117">
        <v>44516</v>
      </c>
      <c r="F45" s="117">
        <v>44516</v>
      </c>
      <c r="G45" s="116" t="s">
        <v>371</v>
      </c>
      <c r="H45" s="120">
        <v>1.9599999999999999E-2</v>
      </c>
      <c r="I45" s="124">
        <v>0.02</v>
      </c>
      <c r="J45" s="120">
        <v>8.9999999999999998E-4</v>
      </c>
      <c r="K45" s="119" t="s">
        <v>169</v>
      </c>
      <c r="L45" s="119" t="s">
        <v>372</v>
      </c>
      <c r="M45" s="119" t="s">
        <v>179</v>
      </c>
      <c r="N45" s="119" t="s">
        <v>330</v>
      </c>
      <c r="O45" s="121" t="s">
        <v>375</v>
      </c>
      <c r="P45" s="161"/>
      <c r="Q45" s="161"/>
    </row>
    <row r="46" spans="1:17" s="113" customFormat="1" ht="15" x14ac:dyDescent="0.25">
      <c r="A46" s="118" t="s">
        <v>553</v>
      </c>
      <c r="B46" s="162">
        <v>44481</v>
      </c>
      <c r="C46" s="115">
        <v>44489</v>
      </c>
      <c r="D46" s="120" t="s">
        <v>365</v>
      </c>
      <c r="E46" s="117">
        <v>44516</v>
      </c>
      <c r="F46" s="117">
        <v>44516</v>
      </c>
      <c r="G46" s="116" t="s">
        <v>371</v>
      </c>
      <c r="H46" s="120">
        <v>2.8899999999999999E-2</v>
      </c>
      <c r="I46" s="124">
        <v>0.02</v>
      </c>
      <c r="J46" s="120">
        <v>8.9999999999999998E-4</v>
      </c>
      <c r="K46" s="119" t="s">
        <v>169</v>
      </c>
      <c r="L46" s="119" t="s">
        <v>372</v>
      </c>
      <c r="M46" s="119" t="s">
        <v>179</v>
      </c>
      <c r="N46" s="119" t="s">
        <v>330</v>
      </c>
      <c r="O46" s="121" t="s">
        <v>379</v>
      </c>
      <c r="P46" s="161"/>
      <c r="Q46" s="161"/>
    </row>
    <row r="47" spans="1:17" s="113" customFormat="1" ht="15" x14ac:dyDescent="0.2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61"/>
      <c r="Q47" s="161"/>
    </row>
    <row r="48" spans="1:17" s="113" customFormat="1" ht="15" x14ac:dyDescent="0.25">
      <c r="A48" s="161" t="s">
        <v>552</v>
      </c>
      <c r="B48" s="171">
        <v>44460</v>
      </c>
      <c r="C48" s="115">
        <v>44489</v>
      </c>
      <c r="D48" s="120" t="s">
        <v>334</v>
      </c>
      <c r="E48" s="117">
        <v>44516</v>
      </c>
      <c r="F48" s="117">
        <v>44516</v>
      </c>
      <c r="G48" s="119" t="s">
        <v>373</v>
      </c>
      <c r="H48" s="120">
        <v>3.9399999999999998E-2</v>
      </c>
      <c r="I48" s="120">
        <v>4.1399999999999999E-2</v>
      </c>
      <c r="J48" s="120">
        <v>7.6E-3</v>
      </c>
      <c r="K48" s="119" t="s">
        <v>164</v>
      </c>
      <c r="L48" s="119" t="s">
        <v>374</v>
      </c>
      <c r="M48" s="119" t="s">
        <v>130</v>
      </c>
      <c r="N48" s="119" t="s">
        <v>330</v>
      </c>
      <c r="O48" s="120" t="s">
        <v>376</v>
      </c>
      <c r="P48" s="161"/>
      <c r="Q48" s="161"/>
    </row>
    <row r="49" spans="1:17" s="113" customFormat="1" ht="15" x14ac:dyDescent="0.25">
      <c r="A49" s="161" t="s">
        <v>557</v>
      </c>
      <c r="B49" s="162">
        <v>44467</v>
      </c>
      <c r="C49" s="115">
        <v>44489</v>
      </c>
      <c r="D49" s="120" t="s">
        <v>344</v>
      </c>
      <c r="E49" s="117">
        <v>44516</v>
      </c>
      <c r="F49" s="117">
        <v>44516</v>
      </c>
      <c r="G49" s="119" t="s">
        <v>373</v>
      </c>
      <c r="H49" s="120">
        <v>3.3599999999999998E-2</v>
      </c>
      <c r="I49" s="120">
        <v>3.7199999999999997E-2</v>
      </c>
      <c r="J49" s="120">
        <v>3.3999999999999998E-3</v>
      </c>
      <c r="K49" s="119" t="s">
        <v>164</v>
      </c>
      <c r="L49" s="119" t="s">
        <v>374</v>
      </c>
      <c r="M49" s="119" t="s">
        <v>130</v>
      </c>
      <c r="N49" s="119" t="s">
        <v>330</v>
      </c>
      <c r="O49" s="121" t="s">
        <v>375</v>
      </c>
      <c r="P49" s="161"/>
      <c r="Q49" s="161"/>
    </row>
    <row r="50" spans="1:17" s="113" customFormat="1" ht="15" x14ac:dyDescent="0.25">
      <c r="A50" s="118" t="s">
        <v>560</v>
      </c>
      <c r="B50" s="162">
        <v>44467</v>
      </c>
      <c r="C50" s="115">
        <v>44489</v>
      </c>
      <c r="D50" s="120" t="s">
        <v>354</v>
      </c>
      <c r="E50" s="117">
        <v>44516</v>
      </c>
      <c r="F50" s="117">
        <v>44516</v>
      </c>
      <c r="G50" s="119" t="s">
        <v>373</v>
      </c>
      <c r="H50" s="120">
        <v>3.3599999999999998E-2</v>
      </c>
      <c r="I50" s="120">
        <v>3.7199999999999997E-2</v>
      </c>
      <c r="J50" s="120">
        <v>3.3999999999999998E-3</v>
      </c>
      <c r="K50" s="119" t="s">
        <v>164</v>
      </c>
      <c r="L50" s="119" t="s">
        <v>374</v>
      </c>
      <c r="M50" s="119" t="s">
        <v>130</v>
      </c>
      <c r="N50" s="119" t="s">
        <v>330</v>
      </c>
      <c r="O50" s="121" t="s">
        <v>375</v>
      </c>
      <c r="P50" s="161"/>
      <c r="Q50" s="161"/>
    </row>
    <row r="51" spans="1:17" s="113" customFormat="1" ht="15" x14ac:dyDescent="0.25">
      <c r="A51" s="118" t="s">
        <v>553</v>
      </c>
      <c r="B51" s="162">
        <v>44481</v>
      </c>
      <c r="C51" s="115">
        <v>44489</v>
      </c>
      <c r="D51" s="120" t="s">
        <v>365</v>
      </c>
      <c r="E51" s="117">
        <v>44516</v>
      </c>
      <c r="F51" s="117">
        <v>44516</v>
      </c>
      <c r="G51" s="119" t="s">
        <v>373</v>
      </c>
      <c r="H51" s="120">
        <v>3.32E-2</v>
      </c>
      <c r="I51" s="120">
        <v>4.02E-2</v>
      </c>
      <c r="J51" s="120">
        <v>6.3E-3</v>
      </c>
      <c r="K51" s="119" t="s">
        <v>164</v>
      </c>
      <c r="L51" s="119" t="s">
        <v>374</v>
      </c>
      <c r="M51" s="119" t="s">
        <v>130</v>
      </c>
      <c r="N51" s="119" t="s">
        <v>330</v>
      </c>
      <c r="O51" s="121" t="s">
        <v>378</v>
      </c>
      <c r="P51" s="161"/>
      <c r="Q51" s="161"/>
    </row>
    <row r="52" spans="1:17" s="54" customFormat="1" x14ac:dyDescent="0.2">
      <c r="B52" s="107"/>
      <c r="C52" s="102"/>
      <c r="E52" s="103"/>
      <c r="F52" s="103"/>
      <c r="H52" s="56"/>
      <c r="I52" s="56"/>
      <c r="J52" s="56"/>
      <c r="P52" s="161"/>
      <c r="Q52" s="161"/>
    </row>
    <row r="53" spans="1:17" s="113" customFormat="1" ht="15" x14ac:dyDescent="0.25">
      <c r="A53" s="161" t="s">
        <v>556</v>
      </c>
      <c r="B53" s="162">
        <v>44460</v>
      </c>
      <c r="C53" s="114">
        <v>44489</v>
      </c>
      <c r="D53" s="120" t="s">
        <v>338</v>
      </c>
      <c r="E53" s="114">
        <v>44518</v>
      </c>
      <c r="F53" s="114">
        <v>44518</v>
      </c>
      <c r="G53" s="120" t="s">
        <v>391</v>
      </c>
      <c r="H53" s="120">
        <v>4.2299999999999997E-2</v>
      </c>
      <c r="I53" s="120">
        <v>4.36E-2</v>
      </c>
      <c r="J53" s="120">
        <v>1.29E-2</v>
      </c>
      <c r="K53" s="120" t="s">
        <v>169</v>
      </c>
      <c r="L53" s="120" t="s">
        <v>392</v>
      </c>
      <c r="M53" s="120" t="s">
        <v>393</v>
      </c>
      <c r="N53" s="120" t="s">
        <v>394</v>
      </c>
      <c r="O53" s="120">
        <v>30</v>
      </c>
      <c r="P53" s="161"/>
      <c r="Q53" s="161"/>
    </row>
    <row r="54" spans="1:17" s="113" customFormat="1" ht="15" x14ac:dyDescent="0.25">
      <c r="A54" s="120" t="s">
        <v>344</v>
      </c>
      <c r="B54" s="114">
        <v>44460</v>
      </c>
      <c r="C54" s="114">
        <v>44489</v>
      </c>
      <c r="D54" s="120" t="s">
        <v>344</v>
      </c>
      <c r="E54" s="114">
        <v>44512</v>
      </c>
      <c r="F54" s="114">
        <v>44512</v>
      </c>
      <c r="G54" s="120" t="s">
        <v>391</v>
      </c>
      <c r="H54" s="124">
        <v>1.0985100000000001</v>
      </c>
      <c r="I54" s="130">
        <v>1.0672727272727272</v>
      </c>
      <c r="J54" s="124">
        <v>0.124</v>
      </c>
      <c r="K54" s="120" t="s">
        <v>169</v>
      </c>
      <c r="L54" s="128" t="s">
        <v>396</v>
      </c>
      <c r="M54" s="120" t="s">
        <v>303</v>
      </c>
      <c r="N54" s="120" t="s">
        <v>320</v>
      </c>
      <c r="O54" s="120">
        <v>30</v>
      </c>
      <c r="P54" s="161"/>
      <c r="Q54" s="161"/>
    </row>
    <row r="55" spans="1:17" s="113" customFormat="1" ht="15" x14ac:dyDescent="0.25">
      <c r="A55" s="161" t="s">
        <v>556</v>
      </c>
      <c r="B55" s="162">
        <v>44481</v>
      </c>
      <c r="C55" s="114">
        <v>44489</v>
      </c>
      <c r="D55" s="120" t="s">
        <v>369</v>
      </c>
      <c r="E55" s="114">
        <v>44518</v>
      </c>
      <c r="F55" s="114">
        <v>44518</v>
      </c>
      <c r="G55" s="120" t="s">
        <v>391</v>
      </c>
      <c r="H55" s="120">
        <v>3.8600000000000002E-2</v>
      </c>
      <c r="I55" s="120">
        <v>4.0099999999999997E-2</v>
      </c>
      <c r="J55" s="120">
        <v>9.1000000000000004E-3</v>
      </c>
      <c r="K55" s="120" t="s">
        <v>169</v>
      </c>
      <c r="L55" s="120" t="s">
        <v>392</v>
      </c>
      <c r="M55" s="120" t="s">
        <v>393</v>
      </c>
      <c r="N55" s="120" t="s">
        <v>394</v>
      </c>
      <c r="O55" s="120">
        <v>31</v>
      </c>
      <c r="P55" s="161"/>
      <c r="Q55" s="161"/>
    </row>
    <row r="56" spans="1:17" s="54" customFormat="1" x14ac:dyDescent="0.2">
      <c r="B56" s="107"/>
      <c r="C56" s="102"/>
      <c r="E56" s="103"/>
      <c r="F56" s="103"/>
      <c r="H56" s="56"/>
      <c r="I56" s="56"/>
      <c r="J56" s="56"/>
      <c r="P56" s="161"/>
      <c r="Q56" s="161"/>
    </row>
    <row r="57" spans="1:17" s="138" customFormat="1" ht="15" x14ac:dyDescent="0.25">
      <c r="A57" s="118" t="s">
        <v>549</v>
      </c>
      <c r="B57" s="162">
        <v>44460</v>
      </c>
      <c r="C57" s="140">
        <v>44489</v>
      </c>
      <c r="D57" s="139" t="s">
        <v>413</v>
      </c>
      <c r="E57" s="140">
        <v>44536</v>
      </c>
      <c r="F57" s="140">
        <v>44228</v>
      </c>
      <c r="G57" s="139" t="s">
        <v>153</v>
      </c>
      <c r="H57" s="141">
        <v>7.2900000000000006E-2</v>
      </c>
      <c r="I57" s="141">
        <v>7.1400000000000005E-2</v>
      </c>
      <c r="J57" s="141">
        <v>1.7299999999999999E-2</v>
      </c>
      <c r="K57" s="139" t="s">
        <v>164</v>
      </c>
      <c r="L57" s="139" t="s">
        <v>406</v>
      </c>
      <c r="M57" s="139" t="s">
        <v>130</v>
      </c>
      <c r="N57" s="139" t="s">
        <v>407</v>
      </c>
      <c r="O57" s="142">
        <v>30</v>
      </c>
      <c r="P57" s="161"/>
      <c r="Q57" s="161"/>
    </row>
    <row r="58" spans="1:17" s="138" customFormat="1" ht="15" x14ac:dyDescent="0.25">
      <c r="A58" s="118" t="s">
        <v>553</v>
      </c>
      <c r="B58" s="162">
        <v>44481</v>
      </c>
      <c r="C58" s="140">
        <v>44489</v>
      </c>
      <c r="D58" s="139" t="s">
        <v>414</v>
      </c>
      <c r="E58" s="140">
        <v>44536</v>
      </c>
      <c r="F58" s="140">
        <v>44228</v>
      </c>
      <c r="G58" s="139" t="s">
        <v>153</v>
      </c>
      <c r="H58" s="141">
        <v>7.0300000000000001E-2</v>
      </c>
      <c r="I58" s="141">
        <v>6.8900000000000003E-2</v>
      </c>
      <c r="J58" s="141">
        <v>1.4800000000000001E-2</v>
      </c>
      <c r="K58" s="139" t="s">
        <v>164</v>
      </c>
      <c r="L58" s="139" t="s">
        <v>406</v>
      </c>
      <c r="M58" s="139" t="s">
        <v>130</v>
      </c>
      <c r="N58" s="139" t="s">
        <v>407</v>
      </c>
      <c r="O58" s="142">
        <v>31</v>
      </c>
      <c r="P58" s="161"/>
      <c r="Q58" s="161"/>
    </row>
    <row r="59" spans="1:17" s="138" customFormat="1" ht="15" x14ac:dyDescent="0.25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61"/>
      <c r="Q59" s="161"/>
    </row>
    <row r="60" spans="1:17" s="138" customFormat="1" ht="15" x14ac:dyDescent="0.25">
      <c r="A60" s="118" t="s">
        <v>549</v>
      </c>
      <c r="B60" s="162">
        <v>44460</v>
      </c>
      <c r="C60" s="140">
        <v>44489</v>
      </c>
      <c r="D60" s="139" t="s">
        <v>413</v>
      </c>
      <c r="E60" s="140">
        <v>44536</v>
      </c>
      <c r="F60" s="140">
        <v>44228</v>
      </c>
      <c r="G60" s="139" t="s">
        <v>156</v>
      </c>
      <c r="H60" s="144">
        <v>1.1200000000000001</v>
      </c>
      <c r="I60" s="139">
        <v>1.07</v>
      </c>
      <c r="J60" s="144">
        <v>0.67</v>
      </c>
      <c r="K60" s="139" t="s">
        <v>169</v>
      </c>
      <c r="L60" s="139" t="s">
        <v>408</v>
      </c>
      <c r="M60" s="139" t="s">
        <v>179</v>
      </c>
      <c r="N60" s="139" t="s">
        <v>407</v>
      </c>
      <c r="O60" s="142">
        <v>30</v>
      </c>
      <c r="P60" s="161"/>
      <c r="Q60" s="161"/>
    </row>
    <row r="61" spans="1:17" s="138" customFormat="1" ht="15" x14ac:dyDescent="0.25">
      <c r="A61" s="118" t="s">
        <v>553</v>
      </c>
      <c r="B61" s="162">
        <v>44481</v>
      </c>
      <c r="C61" s="140">
        <v>44489</v>
      </c>
      <c r="D61" s="139" t="s">
        <v>414</v>
      </c>
      <c r="E61" s="140">
        <v>44536</v>
      </c>
      <c r="F61" s="140">
        <v>44228</v>
      </c>
      <c r="G61" s="139" t="s">
        <v>156</v>
      </c>
      <c r="H61" s="144">
        <v>0.99</v>
      </c>
      <c r="I61" s="144">
        <v>1</v>
      </c>
      <c r="J61" s="144">
        <v>0.6</v>
      </c>
      <c r="K61" s="139" t="s">
        <v>169</v>
      </c>
      <c r="L61" s="139" t="s">
        <v>408</v>
      </c>
      <c r="M61" s="139" t="s">
        <v>179</v>
      </c>
      <c r="N61" s="139" t="s">
        <v>407</v>
      </c>
      <c r="O61" s="142">
        <v>31</v>
      </c>
      <c r="P61" s="161"/>
      <c r="Q61" s="161"/>
    </row>
    <row r="62" spans="1:17" s="138" customFormat="1" ht="15" x14ac:dyDescent="0.25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61"/>
      <c r="Q62" s="161"/>
    </row>
    <row r="63" spans="1:17" s="138" customFormat="1" ht="15" x14ac:dyDescent="0.25">
      <c r="A63" s="161" t="s">
        <v>556</v>
      </c>
      <c r="B63" s="162">
        <v>44460</v>
      </c>
      <c r="C63" s="140">
        <v>44489</v>
      </c>
      <c r="D63" s="139" t="s">
        <v>415</v>
      </c>
      <c r="E63" s="140">
        <v>44536</v>
      </c>
      <c r="F63" s="140">
        <v>44228</v>
      </c>
      <c r="G63" s="139" t="s">
        <v>410</v>
      </c>
      <c r="H63" s="141">
        <v>6.54E-2</v>
      </c>
      <c r="I63" s="141">
        <v>6.5600000000000006E-2</v>
      </c>
      <c r="J63" s="141">
        <v>1.15E-2</v>
      </c>
      <c r="K63" s="139" t="s">
        <v>164</v>
      </c>
      <c r="L63" s="139" t="s">
        <v>406</v>
      </c>
      <c r="M63" s="139" t="s">
        <v>130</v>
      </c>
      <c r="N63" s="139" t="s">
        <v>407</v>
      </c>
      <c r="O63" s="142">
        <v>30</v>
      </c>
      <c r="P63" s="161"/>
      <c r="Q63" s="161"/>
    </row>
    <row r="64" spans="1:17" s="138" customFormat="1" ht="15" x14ac:dyDescent="0.25">
      <c r="A64" s="161" t="s">
        <v>552</v>
      </c>
      <c r="B64" s="162">
        <v>44467</v>
      </c>
      <c r="C64" s="140">
        <v>44489</v>
      </c>
      <c r="D64" s="139" t="s">
        <v>416</v>
      </c>
      <c r="E64" s="140">
        <v>44536</v>
      </c>
      <c r="F64" s="140">
        <v>44228</v>
      </c>
      <c r="G64" s="139" t="s">
        <v>410</v>
      </c>
      <c r="H64" s="141">
        <v>6.6799999999999998E-2</v>
      </c>
      <c r="I64" s="141">
        <v>6.7599999999999993E-2</v>
      </c>
      <c r="J64" s="141">
        <v>1.35E-2</v>
      </c>
      <c r="K64" s="139" t="s">
        <v>164</v>
      </c>
      <c r="L64" s="139" t="s">
        <v>406</v>
      </c>
      <c r="M64" s="139" t="s">
        <v>130</v>
      </c>
      <c r="N64" s="139" t="s">
        <v>407</v>
      </c>
      <c r="O64" s="142">
        <v>31</v>
      </c>
      <c r="P64" s="161"/>
      <c r="Q64" s="161"/>
    </row>
    <row r="65" spans="1:17" s="138" customFormat="1" ht="15" x14ac:dyDescent="0.25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61"/>
      <c r="Q65" s="161"/>
    </row>
    <row r="66" spans="1:17" s="138" customFormat="1" ht="15" x14ac:dyDescent="0.25">
      <c r="A66" s="161" t="s">
        <v>556</v>
      </c>
      <c r="B66" s="162">
        <v>44460</v>
      </c>
      <c r="C66" s="140">
        <v>44489</v>
      </c>
      <c r="D66" s="139" t="s">
        <v>415</v>
      </c>
      <c r="E66" s="140">
        <v>44536</v>
      </c>
      <c r="F66" s="140">
        <v>44228</v>
      </c>
      <c r="G66" s="139" t="s">
        <v>412</v>
      </c>
      <c r="H66" s="144">
        <v>0.79</v>
      </c>
      <c r="I66" s="144">
        <v>0.8</v>
      </c>
      <c r="J66" s="144">
        <v>0.4</v>
      </c>
      <c r="K66" s="139" t="s">
        <v>169</v>
      </c>
      <c r="L66" s="139" t="s">
        <v>408</v>
      </c>
      <c r="M66" s="139" t="s">
        <v>179</v>
      </c>
      <c r="N66" s="139" t="s">
        <v>407</v>
      </c>
      <c r="O66" s="142">
        <v>30</v>
      </c>
      <c r="P66" s="161"/>
      <c r="Q66" s="161"/>
    </row>
    <row r="67" spans="1:17" s="138" customFormat="1" ht="15" x14ac:dyDescent="0.25">
      <c r="A67" s="161" t="s">
        <v>552</v>
      </c>
      <c r="B67" s="162">
        <v>44467</v>
      </c>
      <c r="C67" s="140">
        <v>44489</v>
      </c>
      <c r="D67" s="139" t="s">
        <v>416</v>
      </c>
      <c r="E67" s="140">
        <v>44536</v>
      </c>
      <c r="F67" s="140">
        <v>44228</v>
      </c>
      <c r="G67" s="139" t="s">
        <v>412</v>
      </c>
      <c r="H67" s="144">
        <v>1.17</v>
      </c>
      <c r="I67" s="139">
        <v>1.27</v>
      </c>
      <c r="J67" s="144">
        <v>0.86</v>
      </c>
      <c r="K67" s="139" t="s">
        <v>169</v>
      </c>
      <c r="L67" s="139" t="s">
        <v>408</v>
      </c>
      <c r="M67" s="139" t="s">
        <v>179</v>
      </c>
      <c r="N67" s="139" t="s">
        <v>407</v>
      </c>
      <c r="O67" s="142">
        <v>31</v>
      </c>
      <c r="P67" s="161"/>
      <c r="Q67" s="161"/>
    </row>
    <row r="68" spans="1:17" s="152" customFormat="1" ht="15" x14ac:dyDescent="0.25">
      <c r="A68" s="139"/>
      <c r="B68" s="139"/>
      <c r="C68" s="140"/>
      <c r="D68" s="139"/>
      <c r="E68" s="140"/>
      <c r="F68" s="140"/>
      <c r="G68" s="139"/>
      <c r="H68" s="144"/>
      <c r="I68" s="139"/>
      <c r="J68" s="144"/>
      <c r="K68" s="139"/>
      <c r="L68" s="139"/>
      <c r="M68" s="139"/>
      <c r="N68" s="139"/>
      <c r="O68" s="161"/>
      <c r="P68" s="161"/>
      <c r="Q68" s="161"/>
    </row>
    <row r="69" spans="1:17" s="161" customFormat="1" x14ac:dyDescent="0.2">
      <c r="A69" s="118" t="s">
        <v>555</v>
      </c>
      <c r="B69" s="162">
        <v>44460</v>
      </c>
      <c r="C69" s="162">
        <v>44489</v>
      </c>
      <c r="D69" s="161" t="s">
        <v>506</v>
      </c>
      <c r="E69" s="155">
        <v>44599</v>
      </c>
      <c r="F69" s="155">
        <v>44599</v>
      </c>
      <c r="G69" s="153" t="s">
        <v>457</v>
      </c>
      <c r="H69" s="163">
        <v>5.17</v>
      </c>
      <c r="I69" s="164">
        <f>(J69*0.91)+1.8</f>
        <v>5.4581999999999997</v>
      </c>
      <c r="J69" s="163">
        <v>4.0199999999999996</v>
      </c>
      <c r="K69" s="160" t="s">
        <v>458</v>
      </c>
      <c r="L69" s="160" t="s">
        <v>459</v>
      </c>
      <c r="M69" s="160" t="s">
        <v>304</v>
      </c>
      <c r="N69" s="160" t="s">
        <v>460</v>
      </c>
      <c r="O69" s="161">
        <v>30</v>
      </c>
    </row>
    <row r="70" spans="1:17" s="161" customFormat="1" x14ac:dyDescent="0.2">
      <c r="A70" s="118" t="s">
        <v>548</v>
      </c>
      <c r="B70" s="162">
        <v>44467</v>
      </c>
      <c r="C70" s="162">
        <v>44489</v>
      </c>
      <c r="D70" s="161" t="s">
        <v>473</v>
      </c>
      <c r="E70" s="155">
        <v>44602</v>
      </c>
      <c r="F70" s="155">
        <v>44602</v>
      </c>
      <c r="G70" s="153" t="s">
        <v>457</v>
      </c>
      <c r="H70" s="163">
        <v>6.94</v>
      </c>
      <c r="I70" s="164">
        <f>(J70*0.91)+1.8</f>
        <v>6.7048999999999994</v>
      </c>
      <c r="J70" s="163">
        <v>5.39</v>
      </c>
      <c r="K70" s="160" t="s">
        <v>458</v>
      </c>
      <c r="L70" s="160" t="s">
        <v>459</v>
      </c>
      <c r="M70" s="160" t="s">
        <v>304</v>
      </c>
      <c r="N70" s="160" t="s">
        <v>460</v>
      </c>
      <c r="O70" s="161">
        <v>31</v>
      </c>
    </row>
    <row r="71" spans="1:17" s="161" customFormat="1" x14ac:dyDescent="0.2">
      <c r="A71" s="118" t="s">
        <v>548</v>
      </c>
      <c r="B71" s="162">
        <v>44481</v>
      </c>
      <c r="C71" s="162">
        <v>44489</v>
      </c>
      <c r="D71" s="161" t="s">
        <v>487</v>
      </c>
      <c r="E71" s="155">
        <v>44599</v>
      </c>
      <c r="F71" s="155">
        <v>44599</v>
      </c>
      <c r="G71" s="153" t="s">
        <v>457</v>
      </c>
      <c r="H71" s="163">
        <v>5.86</v>
      </c>
      <c r="I71" s="164">
        <f>(J71*0.91)+1.8</f>
        <v>5.9222999999999999</v>
      </c>
      <c r="J71" s="163">
        <v>4.53</v>
      </c>
      <c r="K71" s="160" t="s">
        <v>458</v>
      </c>
      <c r="L71" s="160" t="s">
        <v>459</v>
      </c>
      <c r="M71" s="160" t="s">
        <v>304</v>
      </c>
      <c r="N71" s="160" t="s">
        <v>460</v>
      </c>
      <c r="O71" s="161">
        <v>31</v>
      </c>
    </row>
    <row r="72" spans="1:17" s="161" customFormat="1" x14ac:dyDescent="0.2">
      <c r="A72" s="118" t="s">
        <v>555</v>
      </c>
      <c r="B72" s="162">
        <v>44481</v>
      </c>
      <c r="C72" s="162">
        <v>44489</v>
      </c>
      <c r="D72" s="161" t="s">
        <v>498</v>
      </c>
      <c r="E72" s="155">
        <v>44599</v>
      </c>
      <c r="F72" s="155">
        <v>44599</v>
      </c>
      <c r="G72" s="153" t="s">
        <v>457</v>
      </c>
      <c r="H72" s="163">
        <v>5.82</v>
      </c>
      <c r="I72" s="164">
        <f>(J72*0.91)+1.8</f>
        <v>5.5219000000000005</v>
      </c>
      <c r="J72" s="163">
        <v>4.09</v>
      </c>
      <c r="K72" s="160" t="s">
        <v>458</v>
      </c>
      <c r="L72" s="160" t="s">
        <v>459</v>
      </c>
      <c r="M72" s="160" t="s">
        <v>304</v>
      </c>
      <c r="N72" s="160" t="s">
        <v>460</v>
      </c>
      <c r="O72" s="161">
        <v>31</v>
      </c>
    </row>
    <row r="73" spans="1:17" s="161" customFormat="1" x14ac:dyDescent="0.2">
      <c r="B73" s="162"/>
      <c r="C73" s="162"/>
      <c r="D73" s="160"/>
      <c r="E73" s="155"/>
      <c r="F73" s="155"/>
      <c r="G73" s="153"/>
      <c r="H73" s="164"/>
      <c r="I73" s="164"/>
      <c r="J73" s="164"/>
      <c r="K73" s="160"/>
      <c r="L73" s="160"/>
      <c r="M73" s="160"/>
      <c r="N73" s="160"/>
      <c r="O73" s="160"/>
    </row>
    <row r="74" spans="1:17" s="161" customFormat="1" x14ac:dyDescent="0.2">
      <c r="A74" s="118" t="s">
        <v>551</v>
      </c>
      <c r="B74" s="162">
        <v>44460</v>
      </c>
      <c r="C74" s="162">
        <v>44489</v>
      </c>
      <c r="D74" s="161" t="s">
        <v>463</v>
      </c>
      <c r="E74" s="155">
        <v>44529</v>
      </c>
      <c r="F74" s="155">
        <v>44529</v>
      </c>
      <c r="G74" s="153" t="s">
        <v>502</v>
      </c>
      <c r="H74" s="163">
        <v>9.1</v>
      </c>
      <c r="I74" s="164">
        <f>(J74*0.91)+1.8</f>
        <v>9.5805000000000007</v>
      </c>
      <c r="J74" s="163">
        <v>8.5500000000000007</v>
      </c>
      <c r="K74" s="160" t="s">
        <v>458</v>
      </c>
      <c r="L74" s="160" t="s">
        <v>459</v>
      </c>
      <c r="M74" s="160" t="s">
        <v>304</v>
      </c>
      <c r="N74" s="160" t="s">
        <v>460</v>
      </c>
      <c r="O74" s="160">
        <v>30</v>
      </c>
    </row>
    <row r="75" spans="1:17" s="161" customFormat="1" x14ac:dyDescent="0.2">
      <c r="A75" s="118" t="s">
        <v>548</v>
      </c>
      <c r="B75" s="162">
        <v>44467</v>
      </c>
      <c r="C75" s="162">
        <v>44489</v>
      </c>
      <c r="D75" s="161" t="s">
        <v>473</v>
      </c>
      <c r="E75" s="155">
        <v>44529</v>
      </c>
      <c r="F75" s="155">
        <v>44529</v>
      </c>
      <c r="G75" s="153" t="s">
        <v>502</v>
      </c>
      <c r="H75" s="163">
        <v>7.05</v>
      </c>
      <c r="I75" s="164">
        <f>(J75*0.91)+1.8</f>
        <v>6.8323</v>
      </c>
      <c r="J75" s="163">
        <v>5.53</v>
      </c>
      <c r="K75" s="160" t="s">
        <v>458</v>
      </c>
      <c r="L75" s="160" t="s">
        <v>459</v>
      </c>
      <c r="M75" s="160" t="s">
        <v>304</v>
      </c>
      <c r="N75" s="160" t="s">
        <v>460</v>
      </c>
      <c r="O75" s="160">
        <v>31</v>
      </c>
    </row>
    <row r="76" spans="1:17" s="161" customFormat="1" x14ac:dyDescent="0.2">
      <c r="A76" s="161" t="s">
        <v>552</v>
      </c>
      <c r="B76" s="162">
        <v>44467</v>
      </c>
      <c r="C76" s="162">
        <v>44489</v>
      </c>
      <c r="D76" s="161" t="s">
        <v>507</v>
      </c>
      <c r="E76" s="155">
        <v>44566</v>
      </c>
      <c r="F76" s="155">
        <v>44566</v>
      </c>
      <c r="G76" s="153" t="s">
        <v>502</v>
      </c>
      <c r="H76" s="163">
        <v>5.97</v>
      </c>
      <c r="I76" s="164">
        <f>(J76*0.91)+1.8</f>
        <v>5.9040999999999997</v>
      </c>
      <c r="J76" s="163">
        <v>4.51</v>
      </c>
      <c r="K76" s="160" t="s">
        <v>458</v>
      </c>
      <c r="L76" s="160" t="s">
        <v>459</v>
      </c>
      <c r="M76" s="160" t="s">
        <v>304</v>
      </c>
      <c r="N76" s="160" t="s">
        <v>460</v>
      </c>
      <c r="O76" s="160">
        <v>31</v>
      </c>
    </row>
    <row r="77" spans="1:17" s="161" customFormat="1" x14ac:dyDescent="0.2">
      <c r="A77" s="118" t="s">
        <v>550</v>
      </c>
      <c r="B77" s="162">
        <v>44481</v>
      </c>
      <c r="C77" s="162">
        <v>44489</v>
      </c>
      <c r="D77" s="161" t="s">
        <v>508</v>
      </c>
      <c r="E77" s="155">
        <v>44566</v>
      </c>
      <c r="F77" s="155">
        <v>44566</v>
      </c>
      <c r="G77" s="153" t="s">
        <v>502</v>
      </c>
      <c r="H77" s="163">
        <v>6.14</v>
      </c>
      <c r="I77" s="164">
        <f>(J77*0.91)+1.8</f>
        <v>5.9587000000000003</v>
      </c>
      <c r="J77" s="163">
        <v>4.57</v>
      </c>
      <c r="K77" s="160" t="s">
        <v>458</v>
      </c>
      <c r="L77" s="160" t="s">
        <v>459</v>
      </c>
      <c r="M77" s="160" t="s">
        <v>304</v>
      </c>
      <c r="N77" s="160" t="s">
        <v>460</v>
      </c>
      <c r="O77" s="160">
        <v>31</v>
      </c>
    </row>
    <row r="78" spans="1:17" s="161" customFormat="1" x14ac:dyDescent="0.2">
      <c r="A78" s="161" t="s">
        <v>556</v>
      </c>
      <c r="B78" s="162">
        <v>44481</v>
      </c>
      <c r="C78" s="162">
        <v>44489</v>
      </c>
      <c r="D78" s="161" t="s">
        <v>509</v>
      </c>
      <c r="E78" s="155">
        <v>44566</v>
      </c>
      <c r="F78" s="155">
        <v>44566</v>
      </c>
      <c r="G78" s="153" t="s">
        <v>502</v>
      </c>
      <c r="H78" s="163">
        <v>7.92</v>
      </c>
      <c r="I78" s="164">
        <f>(J78*0.91)+1.8</f>
        <v>7.4511000000000003</v>
      </c>
      <c r="J78" s="163">
        <v>6.21</v>
      </c>
      <c r="K78" s="160" t="s">
        <v>458</v>
      </c>
      <c r="L78" s="160" t="s">
        <v>459</v>
      </c>
      <c r="M78" s="160" t="s">
        <v>304</v>
      </c>
      <c r="N78" s="160" t="s">
        <v>460</v>
      </c>
      <c r="O78" s="160">
        <v>31</v>
      </c>
    </row>
    <row r="79" spans="1:17" s="161" customFormat="1" x14ac:dyDescent="0.2"/>
    <row r="80" spans="1:17" s="161" customFormat="1" x14ac:dyDescent="0.2">
      <c r="A80" s="118" t="s">
        <v>548</v>
      </c>
      <c r="B80" s="162">
        <v>44467</v>
      </c>
      <c r="C80" s="162">
        <v>44489</v>
      </c>
      <c r="D80" s="161">
        <v>14</v>
      </c>
      <c r="E80" s="155">
        <v>44510</v>
      </c>
      <c r="F80" s="155">
        <v>44510</v>
      </c>
      <c r="G80" s="158" t="s">
        <v>521</v>
      </c>
      <c r="H80" s="163">
        <v>2.95</v>
      </c>
      <c r="I80" s="148">
        <f>(J80+1.05)/1.1</f>
        <v>2.7545454545454544</v>
      </c>
      <c r="J80" s="163">
        <v>1.98</v>
      </c>
      <c r="K80" s="158" t="s">
        <v>161</v>
      </c>
      <c r="L80" s="158" t="s">
        <v>522</v>
      </c>
      <c r="M80" s="151" t="s">
        <v>114</v>
      </c>
      <c r="N80" s="158" t="s">
        <v>460</v>
      </c>
      <c r="O80" s="158">
        <v>31</v>
      </c>
    </row>
    <row r="81" spans="1:17" s="161" customFormat="1" x14ac:dyDescent="0.2">
      <c r="A81" s="118" t="s">
        <v>551</v>
      </c>
      <c r="B81" s="162">
        <v>44481</v>
      </c>
      <c r="C81" s="162">
        <v>44489</v>
      </c>
      <c r="D81" s="161">
        <v>34</v>
      </c>
      <c r="E81" s="155">
        <v>44510</v>
      </c>
      <c r="F81" s="155">
        <v>44510</v>
      </c>
      <c r="G81" s="158" t="s">
        <v>521</v>
      </c>
      <c r="H81" s="163">
        <v>3.17</v>
      </c>
      <c r="I81" s="148">
        <f>(J81+1.05)/1.1</f>
        <v>2.9090909090909092</v>
      </c>
      <c r="J81" s="163">
        <v>2.15</v>
      </c>
      <c r="K81" s="158" t="s">
        <v>161</v>
      </c>
      <c r="L81" s="158" t="s">
        <v>522</v>
      </c>
      <c r="M81" s="151" t="s">
        <v>114</v>
      </c>
      <c r="N81" s="158" t="s">
        <v>460</v>
      </c>
      <c r="O81" s="158">
        <v>31</v>
      </c>
    </row>
    <row r="82" spans="1:17" s="54" customFormat="1" x14ac:dyDescent="0.2"/>
    <row r="83" spans="1:17" s="54" customFormat="1" ht="15" x14ac:dyDescent="0.25">
      <c r="A83" s="60" t="s">
        <v>267</v>
      </c>
      <c r="B83" s="61" t="s">
        <v>12</v>
      </c>
      <c r="C83" s="62" t="s">
        <v>13</v>
      </c>
      <c r="D83" s="60" t="s">
        <v>2</v>
      </c>
      <c r="E83" s="60" t="s">
        <v>19</v>
      </c>
      <c r="F83" s="60" t="s">
        <v>18</v>
      </c>
      <c r="G83" s="60" t="s">
        <v>265</v>
      </c>
    </row>
    <row r="84" spans="1:17" s="113" customFormat="1" ht="15" x14ac:dyDescent="0.25">
      <c r="A84" s="122" t="s">
        <v>380</v>
      </c>
      <c r="B84" s="123">
        <v>44515</v>
      </c>
      <c r="C84" s="123">
        <v>44516</v>
      </c>
      <c r="D84" s="122" t="s">
        <v>371</v>
      </c>
      <c r="E84" s="120">
        <v>0.21</v>
      </c>
      <c r="F84" s="124">
        <v>0.21365999999999999</v>
      </c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1:17" s="113" customFormat="1" ht="15" x14ac:dyDescent="0.25">
      <c r="A85" s="122"/>
      <c r="B85" s="123"/>
      <c r="C85" s="123"/>
      <c r="D85" s="122"/>
      <c r="E85" s="120"/>
      <c r="F85" s="124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1:17" s="113" customFormat="1" ht="15" x14ac:dyDescent="0.25">
      <c r="A86" s="122" t="s">
        <v>381</v>
      </c>
      <c r="B86" s="123">
        <v>44508</v>
      </c>
      <c r="C86" s="123">
        <v>44516</v>
      </c>
      <c r="D86" s="122" t="s">
        <v>371</v>
      </c>
      <c r="E86" s="120">
        <v>2.8000000000000001E-2</v>
      </c>
      <c r="F86" s="124">
        <v>2.784E-2</v>
      </c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1:17" s="113" customFormat="1" ht="15" x14ac:dyDescent="0.25">
      <c r="A87" s="122" t="s">
        <v>382</v>
      </c>
      <c r="B87" s="123">
        <v>44508</v>
      </c>
      <c r="C87" s="123">
        <v>44516</v>
      </c>
      <c r="D87" s="122" t="s">
        <v>371</v>
      </c>
      <c r="E87" s="120">
        <v>2.8000000000000001E-2</v>
      </c>
      <c r="F87" s="124">
        <v>2.878E-2</v>
      </c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1:17" s="113" customFormat="1" ht="15" x14ac:dyDescent="0.25">
      <c r="A88" s="122" t="s">
        <v>382</v>
      </c>
      <c r="B88" s="123">
        <v>44508</v>
      </c>
      <c r="C88" s="123">
        <v>44516</v>
      </c>
      <c r="D88" s="122" t="s">
        <v>371</v>
      </c>
      <c r="E88" s="120">
        <v>2.8000000000000001E-2</v>
      </c>
      <c r="F88" s="124">
        <v>2.8910000000000002E-2</v>
      </c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1:17" s="113" customFormat="1" ht="15" x14ac:dyDescent="0.25">
      <c r="A89" s="122" t="s">
        <v>382</v>
      </c>
      <c r="B89" s="123">
        <v>44508</v>
      </c>
      <c r="C89" s="123">
        <v>44516</v>
      </c>
      <c r="D89" s="122" t="s">
        <v>371</v>
      </c>
      <c r="E89" s="120">
        <v>2.8000000000000001E-2</v>
      </c>
      <c r="F89" s="124">
        <v>2.911E-2</v>
      </c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1:17" s="113" customFormat="1" ht="15" x14ac:dyDescent="0.25">
      <c r="A90" s="122" t="s">
        <v>382</v>
      </c>
      <c r="B90" s="123">
        <v>44508</v>
      </c>
      <c r="C90" s="123">
        <v>44516</v>
      </c>
      <c r="D90" s="122" t="s">
        <v>371</v>
      </c>
      <c r="E90" s="120">
        <v>2.8000000000000001E-2</v>
      </c>
      <c r="F90" s="124">
        <v>2.9139999999999999E-2</v>
      </c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1:17" s="113" customFormat="1" ht="15" x14ac:dyDescent="0.25">
      <c r="A91" s="122" t="s">
        <v>382</v>
      </c>
      <c r="B91" s="123">
        <v>44508</v>
      </c>
      <c r="C91" s="123">
        <v>44516</v>
      </c>
      <c r="D91" s="122" t="s">
        <v>371</v>
      </c>
      <c r="E91" s="120">
        <v>2.8000000000000001E-2</v>
      </c>
      <c r="F91" s="124">
        <v>2.9170000000000001E-2</v>
      </c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1:17" s="113" customFormat="1" ht="15" x14ac:dyDescent="0.25">
      <c r="A92" s="122" t="s">
        <v>382</v>
      </c>
      <c r="B92" s="123">
        <v>44508</v>
      </c>
      <c r="C92" s="123">
        <v>44516</v>
      </c>
      <c r="D92" s="122" t="s">
        <v>371</v>
      </c>
      <c r="E92" s="120">
        <v>2.8000000000000001E-2</v>
      </c>
      <c r="F92" s="124">
        <v>2.938E-2</v>
      </c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1:17" s="113" customFormat="1" ht="15" x14ac:dyDescent="0.25">
      <c r="A93" s="122" t="s">
        <v>382</v>
      </c>
      <c r="B93" s="123">
        <v>44508</v>
      </c>
      <c r="C93" s="123">
        <v>44516</v>
      </c>
      <c r="D93" s="122" t="s">
        <v>371</v>
      </c>
      <c r="E93" s="120">
        <v>2.8000000000000001E-2</v>
      </c>
      <c r="F93" s="124">
        <v>2.9090000000000001E-2</v>
      </c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1:17" s="113" customFormat="1" ht="15" x14ac:dyDescent="0.25">
      <c r="A94" s="122" t="s">
        <v>382</v>
      </c>
      <c r="B94" s="123">
        <v>44508</v>
      </c>
      <c r="C94" s="123">
        <v>44516</v>
      </c>
      <c r="D94" s="122" t="s">
        <v>371</v>
      </c>
      <c r="E94" s="120">
        <v>2.8000000000000001E-2</v>
      </c>
      <c r="F94" s="124">
        <v>2.9180000000000001E-2</v>
      </c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1:17" s="113" customFormat="1" ht="15" x14ac:dyDescent="0.25">
      <c r="A95" s="122" t="s">
        <v>382</v>
      </c>
      <c r="B95" s="123">
        <v>44508</v>
      </c>
      <c r="C95" s="123">
        <v>44516</v>
      </c>
      <c r="D95" s="122" t="s">
        <v>371</v>
      </c>
      <c r="E95" s="120">
        <v>2.8000000000000001E-2</v>
      </c>
      <c r="F95" s="124">
        <v>2.9159999999999998E-2</v>
      </c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1:17" s="113" customFormat="1" ht="15" x14ac:dyDescent="0.25">
      <c r="A96" s="122" t="s">
        <v>382</v>
      </c>
      <c r="B96" s="123">
        <v>44508</v>
      </c>
      <c r="C96" s="123">
        <v>44516</v>
      </c>
      <c r="D96" s="122" t="s">
        <v>371</v>
      </c>
      <c r="E96" s="120">
        <v>2.8000000000000001E-2</v>
      </c>
      <c r="F96" s="124">
        <v>2.947E-2</v>
      </c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1:17" s="113" customFormat="1" ht="15" x14ac:dyDescent="0.25">
      <c r="A97" s="122" t="s">
        <v>382</v>
      </c>
      <c r="B97" s="123">
        <v>44508</v>
      </c>
      <c r="C97" s="123">
        <v>44516</v>
      </c>
      <c r="D97" s="122" t="s">
        <v>371</v>
      </c>
      <c r="E97" s="120">
        <v>2.8000000000000001E-2</v>
      </c>
      <c r="F97" s="124">
        <v>2.946E-2</v>
      </c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1:17" s="113" customFormat="1" ht="15" x14ac:dyDescent="0.25">
      <c r="A98" s="122" t="s">
        <v>382</v>
      </c>
      <c r="B98" s="123">
        <v>44508</v>
      </c>
      <c r="C98" s="123">
        <v>44516</v>
      </c>
      <c r="D98" s="122" t="s">
        <v>371</v>
      </c>
      <c r="E98" s="120">
        <v>2.8000000000000001E-2</v>
      </c>
      <c r="F98" s="124">
        <v>2.9430000000000001E-2</v>
      </c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1:17" s="113" customFormat="1" ht="15" x14ac:dyDescent="0.25">
      <c r="A99" s="122" t="s">
        <v>382</v>
      </c>
      <c r="B99" s="123">
        <v>44508</v>
      </c>
      <c r="C99" s="123">
        <v>44516</v>
      </c>
      <c r="D99" s="122" t="s">
        <v>371</v>
      </c>
      <c r="E99" s="120">
        <v>2.8000000000000001E-2</v>
      </c>
      <c r="F99" s="124">
        <v>2.9239999999999999E-2</v>
      </c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1:17" s="113" customFormat="1" ht="15" x14ac:dyDescent="0.25">
      <c r="A100" s="122" t="s">
        <v>382</v>
      </c>
      <c r="B100" s="123">
        <v>44508</v>
      </c>
      <c r="C100" s="123">
        <v>44516</v>
      </c>
      <c r="D100" s="122" t="s">
        <v>371</v>
      </c>
      <c r="E100" s="120">
        <v>2.8000000000000001E-2</v>
      </c>
      <c r="F100" s="124">
        <v>2.9590000000000002E-2</v>
      </c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1:17" s="113" customFormat="1" ht="15" x14ac:dyDescent="0.25">
      <c r="A101" s="122" t="s">
        <v>382</v>
      </c>
      <c r="B101" s="123">
        <v>44508</v>
      </c>
      <c r="C101" s="123">
        <v>44516</v>
      </c>
      <c r="D101" s="122" t="s">
        <v>371</v>
      </c>
      <c r="E101" s="120">
        <v>2.8000000000000001E-2</v>
      </c>
      <c r="F101" s="124">
        <v>2.9309999999999999E-2</v>
      </c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1:17" s="113" customFormat="1" ht="15" x14ac:dyDescent="0.25">
      <c r="A102" s="122" t="s">
        <v>382</v>
      </c>
      <c r="B102" s="123">
        <v>44508</v>
      </c>
      <c r="C102" s="123">
        <v>44516</v>
      </c>
      <c r="D102" s="122" t="s">
        <v>371</v>
      </c>
      <c r="E102" s="120">
        <v>2.8000000000000001E-2</v>
      </c>
      <c r="F102" s="124">
        <v>2.964E-2</v>
      </c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1:17" s="113" customFormat="1" ht="15" x14ac:dyDescent="0.25">
      <c r="A103" s="122" t="s">
        <v>382</v>
      </c>
      <c r="B103" s="123">
        <v>44508</v>
      </c>
      <c r="C103" s="123">
        <v>44516</v>
      </c>
      <c r="D103" s="122" t="s">
        <v>371</v>
      </c>
      <c r="E103" s="120">
        <v>2.8000000000000001E-2</v>
      </c>
      <c r="F103" s="124">
        <v>2.9739999999999999E-2</v>
      </c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1:17" s="113" customFormat="1" ht="15" x14ac:dyDescent="0.25">
      <c r="A104" s="122" t="s">
        <v>382</v>
      </c>
      <c r="B104" s="123">
        <v>44508</v>
      </c>
      <c r="C104" s="123">
        <v>44516</v>
      </c>
      <c r="D104" s="122" t="s">
        <v>371</v>
      </c>
      <c r="E104" s="120">
        <v>2.8000000000000001E-2</v>
      </c>
      <c r="F104" s="124">
        <v>2.988E-2</v>
      </c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1:17" s="113" customFormat="1" ht="15" x14ac:dyDescent="0.25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1:17" s="113" customFormat="1" ht="15" x14ac:dyDescent="0.25">
      <c r="A106" s="122" t="s">
        <v>383</v>
      </c>
      <c r="B106" s="123">
        <v>44515</v>
      </c>
      <c r="C106" s="123">
        <v>44516</v>
      </c>
      <c r="D106" s="122" t="s">
        <v>327</v>
      </c>
      <c r="E106" s="122">
        <v>1.26</v>
      </c>
      <c r="F106" s="127">
        <v>1.2930900000000001</v>
      </c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1:17" s="113" customFormat="1" ht="15" x14ac:dyDescent="0.25">
      <c r="A107" s="122" t="s">
        <v>384</v>
      </c>
      <c r="B107" s="123">
        <v>44515</v>
      </c>
      <c r="C107" s="123">
        <v>44516</v>
      </c>
      <c r="D107" s="122" t="s">
        <v>327</v>
      </c>
      <c r="E107" s="122">
        <v>1.26</v>
      </c>
      <c r="F107" s="127">
        <v>1.30281</v>
      </c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1:17" s="113" customFormat="1" ht="15" x14ac:dyDescent="0.25">
      <c r="A108" s="122" t="s">
        <v>384</v>
      </c>
      <c r="B108" s="123">
        <v>44515</v>
      </c>
      <c r="C108" s="123">
        <v>44516</v>
      </c>
      <c r="D108" s="122" t="s">
        <v>327</v>
      </c>
      <c r="E108" s="122">
        <v>1.26</v>
      </c>
      <c r="F108" s="127">
        <v>1.3446499999999999</v>
      </c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1:17" s="113" customFormat="1" ht="15" x14ac:dyDescent="0.25">
      <c r="A109" s="120"/>
      <c r="B109" s="120"/>
      <c r="C109" s="120"/>
      <c r="D109" s="120"/>
      <c r="E109" s="120"/>
      <c r="F109" s="127"/>
      <c r="G109" s="124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1:17" s="113" customFormat="1" ht="15" x14ac:dyDescent="0.25">
      <c r="A110" s="122" t="s">
        <v>385</v>
      </c>
      <c r="B110" s="123">
        <v>44508</v>
      </c>
      <c r="C110" s="123">
        <v>44516</v>
      </c>
      <c r="D110" s="122" t="s">
        <v>327</v>
      </c>
      <c r="E110" s="122">
        <v>0.126</v>
      </c>
      <c r="F110" s="127">
        <v>0.13385</v>
      </c>
      <c r="G110" s="124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1:17" s="113" customFormat="1" ht="15" x14ac:dyDescent="0.25">
      <c r="A111" s="122" t="s">
        <v>386</v>
      </c>
      <c r="B111" s="123">
        <v>44508</v>
      </c>
      <c r="C111" s="123">
        <v>44516</v>
      </c>
      <c r="D111" s="122" t="s">
        <v>327</v>
      </c>
      <c r="E111" s="122">
        <v>0.126</v>
      </c>
      <c r="F111" s="127">
        <v>0.1295</v>
      </c>
      <c r="G111" s="124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1:17" s="113" customFormat="1" ht="15" x14ac:dyDescent="0.25">
      <c r="A112" s="122" t="s">
        <v>386</v>
      </c>
      <c r="B112" s="123">
        <v>44508</v>
      </c>
      <c r="C112" s="123">
        <v>44516</v>
      </c>
      <c r="D112" s="122" t="s">
        <v>327</v>
      </c>
      <c r="E112" s="122">
        <v>0.126</v>
      </c>
      <c r="F112" s="127">
        <v>0.13428999999999999</v>
      </c>
      <c r="G112" s="124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1:17" s="113" customFormat="1" ht="15" x14ac:dyDescent="0.25">
      <c r="A113" s="122" t="s">
        <v>386</v>
      </c>
      <c r="B113" s="123">
        <v>44508</v>
      </c>
      <c r="C113" s="123">
        <v>44516</v>
      </c>
      <c r="D113" s="122" t="s">
        <v>327</v>
      </c>
      <c r="E113" s="122">
        <v>0.126</v>
      </c>
      <c r="F113" s="127">
        <v>0.13266</v>
      </c>
      <c r="G113" s="124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1:17" s="113" customFormat="1" ht="15" x14ac:dyDescent="0.25">
      <c r="A114" s="122" t="s">
        <v>386</v>
      </c>
      <c r="B114" s="123">
        <v>44508</v>
      </c>
      <c r="C114" s="123">
        <v>44516</v>
      </c>
      <c r="D114" s="122" t="s">
        <v>327</v>
      </c>
      <c r="E114" s="122">
        <v>0.126</v>
      </c>
      <c r="F114" s="127">
        <v>0.13688</v>
      </c>
      <c r="G114" s="124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1:17" s="113" customFormat="1" ht="15" x14ac:dyDescent="0.25">
      <c r="A115" s="122" t="s">
        <v>386</v>
      </c>
      <c r="B115" s="123">
        <v>44508</v>
      </c>
      <c r="C115" s="123">
        <v>44516</v>
      </c>
      <c r="D115" s="122" t="s">
        <v>327</v>
      </c>
      <c r="E115" s="122">
        <v>0.126</v>
      </c>
      <c r="F115" s="127">
        <v>0.13686999999999999</v>
      </c>
      <c r="G115" s="124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1:17" s="113" customFormat="1" ht="15" x14ac:dyDescent="0.25">
      <c r="A116" s="122" t="s">
        <v>386</v>
      </c>
      <c r="B116" s="123">
        <v>44508</v>
      </c>
      <c r="C116" s="123">
        <v>44516</v>
      </c>
      <c r="D116" s="122" t="s">
        <v>327</v>
      </c>
      <c r="E116" s="122">
        <v>0.126</v>
      </c>
      <c r="F116" s="127">
        <v>0.13272999999999999</v>
      </c>
      <c r="G116" s="124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1:17" s="113" customFormat="1" ht="15" x14ac:dyDescent="0.25">
      <c r="A117" s="122" t="s">
        <v>386</v>
      </c>
      <c r="B117" s="123">
        <v>44508</v>
      </c>
      <c r="C117" s="123">
        <v>44516</v>
      </c>
      <c r="D117" s="122" t="s">
        <v>327</v>
      </c>
      <c r="E117" s="122">
        <v>0.126</v>
      </c>
      <c r="F117" s="127">
        <v>0.13489000000000001</v>
      </c>
      <c r="G117" s="124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1:17" s="113" customFormat="1" ht="15" x14ac:dyDescent="0.25">
      <c r="A118" s="122" t="s">
        <v>386</v>
      </c>
      <c r="B118" s="123">
        <v>44508</v>
      </c>
      <c r="C118" s="123">
        <v>44516</v>
      </c>
      <c r="D118" s="122" t="s">
        <v>327</v>
      </c>
      <c r="E118" s="122">
        <v>0.126</v>
      </c>
      <c r="F118" s="127">
        <v>0.13702</v>
      </c>
      <c r="G118" s="124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1:17" s="113" customFormat="1" ht="15" x14ac:dyDescent="0.25">
      <c r="A119" s="122" t="s">
        <v>386</v>
      </c>
      <c r="B119" s="123">
        <v>44508</v>
      </c>
      <c r="C119" s="123">
        <v>44516</v>
      </c>
      <c r="D119" s="122" t="s">
        <v>327</v>
      </c>
      <c r="E119" s="122">
        <v>0.126</v>
      </c>
      <c r="F119" s="127">
        <v>0.13902999999999999</v>
      </c>
      <c r="G119" s="124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1:17" s="113" customFormat="1" ht="15" x14ac:dyDescent="0.25">
      <c r="A120" s="122" t="s">
        <v>386</v>
      </c>
      <c r="B120" s="123">
        <v>44508</v>
      </c>
      <c r="C120" s="123">
        <v>44516</v>
      </c>
      <c r="D120" s="122" t="s">
        <v>327</v>
      </c>
      <c r="E120" s="122">
        <v>0.126</v>
      </c>
      <c r="F120" s="127">
        <v>0.13122</v>
      </c>
      <c r="G120" s="124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1:17" s="113" customFormat="1" ht="15" x14ac:dyDescent="0.25">
      <c r="A121" s="122" t="s">
        <v>386</v>
      </c>
      <c r="B121" s="123">
        <v>44508</v>
      </c>
      <c r="C121" s="123">
        <v>44516</v>
      </c>
      <c r="D121" s="122" t="s">
        <v>327</v>
      </c>
      <c r="E121" s="122">
        <v>0.126</v>
      </c>
      <c r="F121" s="127">
        <v>0.13455</v>
      </c>
      <c r="G121" s="124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1:17" s="113" customFormat="1" ht="15" x14ac:dyDescent="0.25">
      <c r="A122" s="122" t="s">
        <v>386</v>
      </c>
      <c r="B122" s="123">
        <v>44508</v>
      </c>
      <c r="C122" s="123">
        <v>44516</v>
      </c>
      <c r="D122" s="122" t="s">
        <v>327</v>
      </c>
      <c r="E122" s="122">
        <v>0.126</v>
      </c>
      <c r="F122" s="127">
        <v>0.13225999999999999</v>
      </c>
      <c r="G122" s="124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1:17" s="113" customFormat="1" ht="15" x14ac:dyDescent="0.25">
      <c r="A123" s="122" t="s">
        <v>386</v>
      </c>
      <c r="B123" s="123">
        <v>44508</v>
      </c>
      <c r="C123" s="123">
        <v>44516</v>
      </c>
      <c r="D123" s="122" t="s">
        <v>327</v>
      </c>
      <c r="E123" s="122">
        <v>0.126</v>
      </c>
      <c r="F123" s="127">
        <v>0.12906000000000001</v>
      </c>
      <c r="G123" s="124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1:17" s="113" customFormat="1" ht="15" x14ac:dyDescent="0.25">
      <c r="A124" s="122" t="s">
        <v>386</v>
      </c>
      <c r="B124" s="123">
        <v>44508</v>
      </c>
      <c r="C124" s="123">
        <v>44516</v>
      </c>
      <c r="D124" s="122" t="s">
        <v>327</v>
      </c>
      <c r="E124" s="122">
        <v>0.126</v>
      </c>
      <c r="F124" s="127">
        <v>0.13316</v>
      </c>
      <c r="G124" s="124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1:17" s="113" customFormat="1" ht="15" x14ac:dyDescent="0.25">
      <c r="A125" s="122" t="s">
        <v>386</v>
      </c>
      <c r="B125" s="123">
        <v>44508</v>
      </c>
      <c r="C125" s="123">
        <v>44516</v>
      </c>
      <c r="D125" s="122" t="s">
        <v>327</v>
      </c>
      <c r="E125" s="122">
        <v>0.126</v>
      </c>
      <c r="F125" s="127">
        <v>0.13406000000000001</v>
      </c>
      <c r="G125" s="124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1:17" s="113" customFormat="1" ht="15" x14ac:dyDescent="0.25">
      <c r="A126" s="122" t="s">
        <v>386</v>
      </c>
      <c r="B126" s="123">
        <v>44508</v>
      </c>
      <c r="C126" s="123">
        <v>44516</v>
      </c>
      <c r="D126" s="122" t="s">
        <v>327</v>
      </c>
      <c r="E126" s="122">
        <v>0.126</v>
      </c>
      <c r="F126" s="127">
        <v>0.13628999999999999</v>
      </c>
      <c r="G126" s="124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1:17" s="113" customFormat="1" ht="15" x14ac:dyDescent="0.25">
      <c r="A127" s="120"/>
      <c r="B127" s="120"/>
      <c r="C127" s="120"/>
      <c r="D127" s="120"/>
      <c r="E127" s="120"/>
      <c r="F127" s="127"/>
      <c r="G127" s="124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1:17" s="113" customFormat="1" ht="15" x14ac:dyDescent="0.25">
      <c r="A128" s="122" t="s">
        <v>191</v>
      </c>
      <c r="B128" s="123">
        <v>44469</v>
      </c>
      <c r="C128" s="123">
        <v>44516</v>
      </c>
      <c r="D128" s="122" t="s">
        <v>327</v>
      </c>
      <c r="E128" s="125">
        <v>7.5300000000000006E-2</v>
      </c>
      <c r="F128" s="127">
        <v>7.8589999999999993E-2</v>
      </c>
      <c r="G128" s="124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1:17" s="113" customFormat="1" ht="15" x14ac:dyDescent="0.25">
      <c r="A129" s="122" t="s">
        <v>191</v>
      </c>
      <c r="B129" s="123">
        <v>44469</v>
      </c>
      <c r="C129" s="123">
        <v>44516</v>
      </c>
      <c r="D129" s="122" t="s">
        <v>327</v>
      </c>
      <c r="E129" s="125">
        <v>7.5300000000000006E-2</v>
      </c>
      <c r="F129" s="127">
        <v>7.9089999999999994E-2</v>
      </c>
      <c r="G129" s="124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1:17" s="113" customFormat="1" ht="15" x14ac:dyDescent="0.25">
      <c r="A130" s="122" t="s">
        <v>191</v>
      </c>
      <c r="B130" s="123">
        <v>44469</v>
      </c>
      <c r="C130" s="123">
        <v>44516</v>
      </c>
      <c r="D130" s="122" t="s">
        <v>327</v>
      </c>
      <c r="E130" s="125">
        <v>7.5300000000000006E-2</v>
      </c>
      <c r="F130" s="127">
        <v>8.1070000000000003E-2</v>
      </c>
      <c r="G130" s="124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1:17" s="113" customFormat="1" ht="15" x14ac:dyDescent="0.25">
      <c r="A131" s="122" t="s">
        <v>191</v>
      </c>
      <c r="B131" s="123">
        <v>44469</v>
      </c>
      <c r="C131" s="123">
        <v>44516</v>
      </c>
      <c r="D131" s="122" t="s">
        <v>327</v>
      </c>
      <c r="E131" s="125">
        <v>7.5300000000000006E-2</v>
      </c>
      <c r="F131" s="127">
        <v>8.1600000000000006E-2</v>
      </c>
      <c r="G131" s="124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1:17" s="113" customFormat="1" ht="15" x14ac:dyDescent="0.25">
      <c r="A132" s="122" t="s">
        <v>191</v>
      </c>
      <c r="B132" s="123">
        <v>44469</v>
      </c>
      <c r="C132" s="123">
        <v>44516</v>
      </c>
      <c r="D132" s="122" t="s">
        <v>327</v>
      </c>
      <c r="E132" s="125">
        <v>7.5300000000000006E-2</v>
      </c>
      <c r="F132" s="127">
        <v>8.0420000000000005E-2</v>
      </c>
      <c r="G132" s="124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1:17" s="113" customFormat="1" ht="15" x14ac:dyDescent="0.25">
      <c r="A133" s="122" t="s">
        <v>191</v>
      </c>
      <c r="B133" s="123">
        <v>44469</v>
      </c>
      <c r="C133" s="123">
        <v>44516</v>
      </c>
      <c r="D133" s="122" t="s">
        <v>327</v>
      </c>
      <c r="E133" s="125">
        <v>7.5300000000000006E-2</v>
      </c>
      <c r="F133" s="127">
        <v>7.5319999999999998E-2</v>
      </c>
      <c r="G133" s="124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1:17" s="113" customFormat="1" ht="15" x14ac:dyDescent="0.25">
      <c r="A134" s="122" t="s">
        <v>191</v>
      </c>
      <c r="B134" s="123">
        <v>44469</v>
      </c>
      <c r="C134" s="123">
        <v>44516</v>
      </c>
      <c r="D134" s="122" t="s">
        <v>327</v>
      </c>
      <c r="E134" s="125">
        <v>7.5300000000000006E-2</v>
      </c>
      <c r="F134" s="127">
        <v>7.7759999999999996E-2</v>
      </c>
      <c r="G134" s="124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1:17" s="113" customFormat="1" ht="15" x14ac:dyDescent="0.25">
      <c r="A135" s="122" t="s">
        <v>191</v>
      </c>
      <c r="B135" s="123">
        <v>44469</v>
      </c>
      <c r="C135" s="123">
        <v>44516</v>
      </c>
      <c r="D135" s="122" t="s">
        <v>327</v>
      </c>
      <c r="E135" s="125">
        <v>7.5300000000000006E-2</v>
      </c>
      <c r="F135" s="127">
        <v>7.5050000000000006E-2</v>
      </c>
      <c r="G135" s="124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1:17" s="113" customFormat="1" ht="15" x14ac:dyDescent="0.25">
      <c r="A136" s="122" t="s">
        <v>191</v>
      </c>
      <c r="B136" s="123">
        <v>44469</v>
      </c>
      <c r="C136" s="123">
        <v>44516</v>
      </c>
      <c r="D136" s="122" t="s">
        <v>327</v>
      </c>
      <c r="E136" s="125">
        <v>7.5300000000000006E-2</v>
      </c>
      <c r="F136" s="127">
        <v>7.5770000000000004E-2</v>
      </c>
      <c r="G136" s="124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1:17" s="113" customFormat="1" ht="15" x14ac:dyDescent="0.25">
      <c r="A137" s="122" t="s">
        <v>191</v>
      </c>
      <c r="B137" s="123">
        <v>44469</v>
      </c>
      <c r="C137" s="123">
        <v>44516</v>
      </c>
      <c r="D137" s="122" t="s">
        <v>327</v>
      </c>
      <c r="E137" s="125">
        <v>7.5300000000000006E-2</v>
      </c>
      <c r="F137" s="127">
        <v>7.9740000000000005E-2</v>
      </c>
      <c r="G137" s="124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1:17" s="113" customFormat="1" ht="15" x14ac:dyDescent="0.25">
      <c r="A138" s="122" t="s">
        <v>191</v>
      </c>
      <c r="B138" s="123">
        <v>44469</v>
      </c>
      <c r="C138" s="123">
        <v>44516</v>
      </c>
      <c r="D138" s="122" t="s">
        <v>327</v>
      </c>
      <c r="E138" s="125">
        <v>7.5300000000000006E-2</v>
      </c>
      <c r="F138" s="127">
        <v>7.7509999999999996E-2</v>
      </c>
      <c r="G138" s="124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1:17" s="113" customFormat="1" ht="15" x14ac:dyDescent="0.25">
      <c r="A139" s="122" t="s">
        <v>191</v>
      </c>
      <c r="B139" s="123">
        <v>44469</v>
      </c>
      <c r="C139" s="123">
        <v>44516</v>
      </c>
      <c r="D139" s="122" t="s">
        <v>327</v>
      </c>
      <c r="E139" s="125">
        <v>7.5300000000000006E-2</v>
      </c>
      <c r="F139" s="127">
        <v>7.7149999999999996E-2</v>
      </c>
      <c r="G139" s="124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1:17" s="113" customFormat="1" ht="15" x14ac:dyDescent="0.25">
      <c r="A140" s="122" t="s">
        <v>191</v>
      </c>
      <c r="B140" s="123">
        <v>44469</v>
      </c>
      <c r="C140" s="123">
        <v>44516</v>
      </c>
      <c r="D140" s="122" t="s">
        <v>327</v>
      </c>
      <c r="E140" s="125">
        <v>7.5300000000000006E-2</v>
      </c>
      <c r="F140" s="127">
        <v>7.4060000000000001E-2</v>
      </c>
      <c r="G140" s="124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1:17" s="113" customFormat="1" ht="15" x14ac:dyDescent="0.25">
      <c r="A141" s="122" t="s">
        <v>191</v>
      </c>
      <c r="B141" s="123">
        <v>44469</v>
      </c>
      <c r="C141" s="123">
        <v>44516</v>
      </c>
      <c r="D141" s="122" t="s">
        <v>327</v>
      </c>
      <c r="E141" s="125">
        <v>7.5300000000000006E-2</v>
      </c>
      <c r="F141" s="127">
        <v>7.8839999999999993E-2</v>
      </c>
      <c r="G141" s="124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1:17" s="113" customFormat="1" ht="15" x14ac:dyDescent="0.25">
      <c r="A142" s="122" t="s">
        <v>191</v>
      </c>
      <c r="B142" s="123">
        <v>44469</v>
      </c>
      <c r="C142" s="123">
        <v>44516</v>
      </c>
      <c r="D142" s="122" t="s">
        <v>327</v>
      </c>
      <c r="E142" s="125">
        <v>7.5300000000000006E-2</v>
      </c>
      <c r="F142" s="127">
        <v>7.7200000000000005E-2</v>
      </c>
      <c r="G142" s="124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1:17" s="113" customFormat="1" ht="15" x14ac:dyDescent="0.25">
      <c r="A143" s="122" t="s">
        <v>191</v>
      </c>
      <c r="B143" s="123">
        <v>44469</v>
      </c>
      <c r="C143" s="123">
        <v>44516</v>
      </c>
      <c r="D143" s="122" t="s">
        <v>327</v>
      </c>
      <c r="E143" s="125">
        <v>7.5300000000000006E-2</v>
      </c>
      <c r="F143" s="127">
        <v>7.8520000000000006E-2</v>
      </c>
      <c r="G143" s="124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1:17" s="113" customFormat="1" ht="15" x14ac:dyDescent="0.25">
      <c r="A144" s="120"/>
      <c r="B144" s="120"/>
      <c r="C144" s="120"/>
      <c r="D144" s="120"/>
      <c r="E144" s="120"/>
      <c r="F144" s="120"/>
      <c r="G144" s="124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1:17" s="113" customFormat="1" ht="15" x14ac:dyDescent="0.25">
      <c r="A145" s="122" t="s">
        <v>321</v>
      </c>
      <c r="B145" s="123">
        <v>44495</v>
      </c>
      <c r="C145" s="123">
        <v>44516</v>
      </c>
      <c r="D145" s="122" t="s">
        <v>373</v>
      </c>
      <c r="E145" s="122">
        <v>1.1160000000000001</v>
      </c>
      <c r="F145" s="124">
        <v>1.1470100000000001</v>
      </c>
      <c r="G145" s="124" t="s">
        <v>293</v>
      </c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1:17" s="113" customFormat="1" ht="15" x14ac:dyDescent="0.25">
      <c r="A146" s="122"/>
      <c r="B146" s="123"/>
      <c r="C146" s="123"/>
      <c r="D146" s="122"/>
      <c r="E146" s="122"/>
      <c r="F146" s="124"/>
      <c r="G146" s="124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1:17" s="113" customFormat="1" ht="15" x14ac:dyDescent="0.25">
      <c r="A147" s="122" t="s">
        <v>387</v>
      </c>
      <c r="B147" s="123">
        <v>44495</v>
      </c>
      <c r="C147" s="123">
        <v>44516</v>
      </c>
      <c r="D147" s="122" t="s">
        <v>373</v>
      </c>
      <c r="E147" s="122">
        <v>0.14879999999999999</v>
      </c>
      <c r="F147" s="124">
        <v>0.15448999999999999</v>
      </c>
      <c r="G147" s="124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1:17" s="113" customFormat="1" ht="15" x14ac:dyDescent="0.25">
      <c r="A148" s="122" t="s">
        <v>388</v>
      </c>
      <c r="B148" s="123">
        <v>44495</v>
      </c>
      <c r="C148" s="123">
        <v>44516</v>
      </c>
      <c r="D148" s="122" t="s">
        <v>373</v>
      </c>
      <c r="E148" s="122">
        <v>0.14879999999999999</v>
      </c>
      <c r="F148" s="124">
        <v>0.14981</v>
      </c>
      <c r="G148" s="124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1:17" s="113" customFormat="1" ht="15" x14ac:dyDescent="0.25">
      <c r="A149" s="122" t="s">
        <v>388</v>
      </c>
      <c r="B149" s="123">
        <v>44495</v>
      </c>
      <c r="C149" s="123">
        <v>44516</v>
      </c>
      <c r="D149" s="122" t="s">
        <v>373</v>
      </c>
      <c r="E149" s="122">
        <v>0.14879999999999999</v>
      </c>
      <c r="F149" s="124">
        <v>0.14865</v>
      </c>
      <c r="G149" s="124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1:17" s="113" customFormat="1" ht="15" x14ac:dyDescent="0.25">
      <c r="A150" s="122" t="s">
        <v>388</v>
      </c>
      <c r="B150" s="123">
        <v>44495</v>
      </c>
      <c r="C150" s="123">
        <v>44516</v>
      </c>
      <c r="D150" s="122" t="s">
        <v>373</v>
      </c>
      <c r="E150" s="122">
        <v>0.14879999999999999</v>
      </c>
      <c r="F150" s="124">
        <v>0.15065000000000001</v>
      </c>
      <c r="G150" s="124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1:17" s="113" customFormat="1" ht="15" x14ac:dyDescent="0.25">
      <c r="A151" s="122" t="s">
        <v>388</v>
      </c>
      <c r="B151" s="123">
        <v>44495</v>
      </c>
      <c r="C151" s="123">
        <v>44516</v>
      </c>
      <c r="D151" s="122" t="s">
        <v>373</v>
      </c>
      <c r="E151" s="122">
        <v>0.14879999999999999</v>
      </c>
      <c r="F151" s="124">
        <v>0.14981</v>
      </c>
      <c r="G151" s="124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1:17" s="113" customFormat="1" ht="15" x14ac:dyDescent="0.25">
      <c r="A152" s="122" t="s">
        <v>388</v>
      </c>
      <c r="B152" s="123">
        <v>44495</v>
      </c>
      <c r="C152" s="123">
        <v>44516</v>
      </c>
      <c r="D152" s="122" t="s">
        <v>373</v>
      </c>
      <c r="E152" s="122">
        <v>0.14879999999999999</v>
      </c>
      <c r="F152" s="124">
        <v>0.1489</v>
      </c>
      <c r="G152" s="124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1:17" s="113" customFormat="1" ht="15" x14ac:dyDescent="0.25">
      <c r="A153" s="120"/>
      <c r="B153" s="120"/>
      <c r="C153" s="120"/>
      <c r="D153" s="120"/>
      <c r="E153" s="120"/>
      <c r="F153" s="124"/>
      <c r="G153" s="124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1:17" s="113" customFormat="1" ht="15" x14ac:dyDescent="0.25">
      <c r="A154" s="122" t="s">
        <v>389</v>
      </c>
      <c r="B154" s="123">
        <v>44510</v>
      </c>
      <c r="C154" s="123">
        <v>44516</v>
      </c>
      <c r="D154" s="122" t="s">
        <v>373</v>
      </c>
      <c r="E154" s="122">
        <v>3.7199999999999997E-2</v>
      </c>
      <c r="F154" s="124">
        <v>3.5950000000000003E-2</v>
      </c>
      <c r="G154" s="124" t="s">
        <v>293</v>
      </c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1:17" s="113" customFormat="1" ht="15" x14ac:dyDescent="0.25">
      <c r="A155" s="122" t="s">
        <v>390</v>
      </c>
      <c r="B155" s="123">
        <v>44510</v>
      </c>
      <c r="C155" s="123">
        <v>44516</v>
      </c>
      <c r="D155" s="122" t="s">
        <v>373</v>
      </c>
      <c r="E155" s="122">
        <v>3.7199999999999997E-2</v>
      </c>
      <c r="F155" s="124">
        <v>3.6670000000000001E-2</v>
      </c>
      <c r="G155" s="124" t="s">
        <v>293</v>
      </c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1:17" s="113" customFormat="1" ht="15" x14ac:dyDescent="0.25">
      <c r="A156" s="122" t="s">
        <v>390</v>
      </c>
      <c r="B156" s="123">
        <v>44510</v>
      </c>
      <c r="C156" s="123">
        <v>44516</v>
      </c>
      <c r="D156" s="122" t="s">
        <v>373</v>
      </c>
      <c r="E156" s="122">
        <v>3.7199999999999997E-2</v>
      </c>
      <c r="F156" s="124">
        <v>3.6609999999999997E-2</v>
      </c>
      <c r="G156" s="124" t="s">
        <v>293</v>
      </c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1:17" s="113" customFormat="1" ht="15" x14ac:dyDescent="0.25">
      <c r="A157" s="122" t="s">
        <v>390</v>
      </c>
      <c r="B157" s="123">
        <v>44510</v>
      </c>
      <c r="C157" s="123">
        <v>44516</v>
      </c>
      <c r="D157" s="122" t="s">
        <v>373</v>
      </c>
      <c r="E157" s="122">
        <v>3.7199999999999997E-2</v>
      </c>
      <c r="F157" s="124">
        <v>3.6080000000000001E-2</v>
      </c>
      <c r="G157" s="124" t="s">
        <v>293</v>
      </c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1:17" s="113" customFormat="1" ht="15" x14ac:dyDescent="0.25">
      <c r="A158" s="122" t="s">
        <v>390</v>
      </c>
      <c r="B158" s="123">
        <v>44510</v>
      </c>
      <c r="C158" s="123">
        <v>44516</v>
      </c>
      <c r="D158" s="122" t="s">
        <v>373</v>
      </c>
      <c r="E158" s="122">
        <v>3.7199999999999997E-2</v>
      </c>
      <c r="F158" s="124">
        <v>3.6909999999999998E-2</v>
      </c>
      <c r="G158" s="124" t="s">
        <v>293</v>
      </c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1:17" s="113" customFormat="1" ht="15" x14ac:dyDescent="0.25">
      <c r="A159" s="122" t="s">
        <v>390</v>
      </c>
      <c r="B159" s="123">
        <v>44510</v>
      </c>
      <c r="C159" s="123">
        <v>44516</v>
      </c>
      <c r="D159" s="122" t="s">
        <v>373</v>
      </c>
      <c r="E159" s="122">
        <v>3.7199999999999997E-2</v>
      </c>
      <c r="F159" s="124">
        <v>3.6650000000000002E-2</v>
      </c>
      <c r="G159" s="124" t="s">
        <v>293</v>
      </c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1:17" s="113" customFormat="1" ht="15" x14ac:dyDescent="0.25">
      <c r="A160" s="122" t="s">
        <v>390</v>
      </c>
      <c r="B160" s="123">
        <v>44510</v>
      </c>
      <c r="C160" s="123">
        <v>44516</v>
      </c>
      <c r="D160" s="122" t="s">
        <v>373</v>
      </c>
      <c r="E160" s="122">
        <v>3.7199999999999997E-2</v>
      </c>
      <c r="F160" s="124">
        <v>3.7400000000000003E-2</v>
      </c>
      <c r="G160" s="124" t="s">
        <v>293</v>
      </c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1:17" s="113" customFormat="1" ht="15" x14ac:dyDescent="0.25">
      <c r="A161" s="122" t="s">
        <v>390</v>
      </c>
      <c r="B161" s="123">
        <v>44510</v>
      </c>
      <c r="C161" s="123">
        <v>44516</v>
      </c>
      <c r="D161" s="122" t="s">
        <v>373</v>
      </c>
      <c r="E161" s="122">
        <v>3.7199999999999997E-2</v>
      </c>
      <c r="F161" s="124">
        <v>3.705E-2</v>
      </c>
      <c r="G161" s="124" t="s">
        <v>293</v>
      </c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1:17" s="113" customFormat="1" ht="15" x14ac:dyDescent="0.25">
      <c r="A162" s="122" t="s">
        <v>390</v>
      </c>
      <c r="B162" s="123">
        <v>44510</v>
      </c>
      <c r="C162" s="123">
        <v>44516</v>
      </c>
      <c r="D162" s="122" t="s">
        <v>373</v>
      </c>
      <c r="E162" s="122">
        <v>3.7199999999999997E-2</v>
      </c>
      <c r="F162" s="124">
        <v>3.6389999999999999E-2</v>
      </c>
      <c r="G162" s="124" t="s">
        <v>293</v>
      </c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1:17" s="113" customFormat="1" ht="15" x14ac:dyDescent="0.25">
      <c r="A163" s="122" t="s">
        <v>390</v>
      </c>
      <c r="B163" s="123">
        <v>44510</v>
      </c>
      <c r="C163" s="123">
        <v>44516</v>
      </c>
      <c r="D163" s="122" t="s">
        <v>373</v>
      </c>
      <c r="E163" s="122">
        <v>3.7199999999999997E-2</v>
      </c>
      <c r="F163" s="124">
        <v>3.7039999999999997E-2</v>
      </c>
      <c r="G163" s="124" t="s">
        <v>293</v>
      </c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1:17" s="113" customFormat="1" ht="15" x14ac:dyDescent="0.25">
      <c r="A164" s="122" t="s">
        <v>390</v>
      </c>
      <c r="B164" s="123">
        <v>44510</v>
      </c>
      <c r="C164" s="123">
        <v>44516</v>
      </c>
      <c r="D164" s="122" t="s">
        <v>373</v>
      </c>
      <c r="E164" s="122">
        <v>3.7199999999999997E-2</v>
      </c>
      <c r="F164" s="124">
        <v>3.6299999999999999E-2</v>
      </c>
      <c r="G164" s="124" t="s">
        <v>293</v>
      </c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1:17" s="113" customFormat="1" ht="15" x14ac:dyDescent="0.25">
      <c r="A165" s="122" t="s">
        <v>390</v>
      </c>
      <c r="B165" s="123">
        <v>44510</v>
      </c>
      <c r="C165" s="123">
        <v>44516</v>
      </c>
      <c r="D165" s="122" t="s">
        <v>373</v>
      </c>
      <c r="E165" s="122">
        <v>3.7199999999999997E-2</v>
      </c>
      <c r="F165" s="124">
        <v>3.7379999999999997E-2</v>
      </c>
      <c r="G165" s="124" t="s">
        <v>293</v>
      </c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1:17" s="113" customFormat="1" ht="15" x14ac:dyDescent="0.25">
      <c r="A166" s="122" t="s">
        <v>390</v>
      </c>
      <c r="B166" s="123">
        <v>44510</v>
      </c>
      <c r="C166" s="123">
        <v>44516</v>
      </c>
      <c r="D166" s="122" t="s">
        <v>373</v>
      </c>
      <c r="E166" s="122">
        <v>3.7199999999999997E-2</v>
      </c>
      <c r="F166" s="124">
        <v>3.8449999999999998E-2</v>
      </c>
      <c r="G166" s="124" t="s">
        <v>293</v>
      </c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1:17" s="113" customFormat="1" ht="15" x14ac:dyDescent="0.25">
      <c r="A167" s="122" t="s">
        <v>390</v>
      </c>
      <c r="B167" s="123">
        <v>44510</v>
      </c>
      <c r="C167" s="123">
        <v>44516</v>
      </c>
      <c r="D167" s="122" t="s">
        <v>373</v>
      </c>
      <c r="E167" s="122">
        <v>3.7199999999999997E-2</v>
      </c>
      <c r="F167" s="124">
        <v>3.7789999999999997E-2</v>
      </c>
      <c r="G167" s="124" t="s">
        <v>293</v>
      </c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1:17" s="113" customFormat="1" ht="15" x14ac:dyDescent="0.25">
      <c r="A168" s="122" t="s">
        <v>390</v>
      </c>
      <c r="B168" s="123">
        <v>44510</v>
      </c>
      <c r="C168" s="123">
        <v>44516</v>
      </c>
      <c r="D168" s="122" t="s">
        <v>373</v>
      </c>
      <c r="E168" s="122">
        <v>3.7199999999999997E-2</v>
      </c>
      <c r="F168" s="124">
        <v>3.6080000000000001E-2</v>
      </c>
      <c r="G168" s="124" t="s">
        <v>293</v>
      </c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1:17" s="113" customFormat="1" ht="15" x14ac:dyDescent="0.25">
      <c r="A169" s="122" t="s">
        <v>390</v>
      </c>
      <c r="B169" s="123">
        <v>44510</v>
      </c>
      <c r="C169" s="123">
        <v>44516</v>
      </c>
      <c r="D169" s="122" t="s">
        <v>373</v>
      </c>
      <c r="E169" s="122">
        <v>3.7199999999999997E-2</v>
      </c>
      <c r="F169" s="124">
        <v>3.6639999999999999E-2</v>
      </c>
      <c r="G169" s="124" t="s">
        <v>293</v>
      </c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1:17" s="113" customFormat="1" ht="15" x14ac:dyDescent="0.25">
      <c r="A170" s="122" t="s">
        <v>390</v>
      </c>
      <c r="B170" s="123">
        <v>44510</v>
      </c>
      <c r="C170" s="123">
        <v>44516</v>
      </c>
      <c r="D170" s="122" t="s">
        <v>373</v>
      </c>
      <c r="E170" s="122">
        <v>3.7199999999999997E-2</v>
      </c>
      <c r="F170" s="124">
        <v>3.6650000000000002E-2</v>
      </c>
      <c r="G170" s="124" t="s">
        <v>293</v>
      </c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1:17" s="113" customFormat="1" ht="15" x14ac:dyDescent="0.25">
      <c r="A171" s="122" t="s">
        <v>390</v>
      </c>
      <c r="B171" s="123">
        <v>44510</v>
      </c>
      <c r="C171" s="123">
        <v>44516</v>
      </c>
      <c r="D171" s="122" t="s">
        <v>373</v>
      </c>
      <c r="E171" s="122">
        <v>3.7199999999999997E-2</v>
      </c>
      <c r="F171" s="124">
        <v>3.696E-2</v>
      </c>
      <c r="G171" s="124" t="s">
        <v>293</v>
      </c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1:17" s="113" customFormat="1" ht="15" x14ac:dyDescent="0.25">
      <c r="A172" s="122" t="s">
        <v>390</v>
      </c>
      <c r="B172" s="123">
        <v>44510</v>
      </c>
      <c r="C172" s="123">
        <v>44516</v>
      </c>
      <c r="D172" s="122" t="s">
        <v>373</v>
      </c>
      <c r="E172" s="122">
        <v>3.7199999999999997E-2</v>
      </c>
      <c r="F172" s="124">
        <v>3.6979999999999999E-2</v>
      </c>
      <c r="G172" s="124" t="s">
        <v>293</v>
      </c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1:17" s="113" customFormat="1" ht="15" x14ac:dyDescent="0.25">
      <c r="A173" s="122" t="s">
        <v>390</v>
      </c>
      <c r="B173" s="123">
        <v>44510</v>
      </c>
      <c r="C173" s="123">
        <v>44516</v>
      </c>
      <c r="D173" s="122" t="s">
        <v>373</v>
      </c>
      <c r="E173" s="122">
        <v>3.7199999999999997E-2</v>
      </c>
      <c r="F173" s="124">
        <v>3.7039999999999997E-2</v>
      </c>
      <c r="G173" s="124" t="s">
        <v>293</v>
      </c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1:17" s="113" customFormat="1" ht="15" x14ac:dyDescent="0.25">
      <c r="A174" s="122" t="s">
        <v>390</v>
      </c>
      <c r="B174" s="123">
        <v>44510</v>
      </c>
      <c r="C174" s="123">
        <v>44516</v>
      </c>
      <c r="D174" s="122" t="s">
        <v>373</v>
      </c>
      <c r="E174" s="122">
        <v>3.7199999999999997E-2</v>
      </c>
      <c r="F174" s="124">
        <v>3.6970000000000003E-2</v>
      </c>
      <c r="G174" s="124" t="s">
        <v>293</v>
      </c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1:17" s="113" customFormat="1" ht="15" x14ac:dyDescent="0.25">
      <c r="A175" s="122" t="s">
        <v>390</v>
      </c>
      <c r="B175" s="123">
        <v>44510</v>
      </c>
      <c r="C175" s="123">
        <v>44516</v>
      </c>
      <c r="D175" s="122" t="s">
        <v>373</v>
      </c>
      <c r="E175" s="122">
        <v>3.7199999999999997E-2</v>
      </c>
      <c r="F175" s="124">
        <v>3.7609999999999998E-2</v>
      </c>
      <c r="G175" s="124" t="s">
        <v>293</v>
      </c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1:17" s="113" customFormat="1" ht="15" x14ac:dyDescent="0.25">
      <c r="A176" s="122" t="s">
        <v>390</v>
      </c>
      <c r="B176" s="123">
        <v>44510</v>
      </c>
      <c r="C176" s="123">
        <v>44516</v>
      </c>
      <c r="D176" s="122" t="s">
        <v>373</v>
      </c>
      <c r="E176" s="122">
        <v>3.7199999999999997E-2</v>
      </c>
      <c r="F176" s="124">
        <v>3.7569999999999999E-2</v>
      </c>
      <c r="G176" s="124" t="s">
        <v>293</v>
      </c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1:17" s="113" customFormat="1" ht="15" x14ac:dyDescent="0.25">
      <c r="A177" s="122" t="s">
        <v>390</v>
      </c>
      <c r="B177" s="123">
        <v>44510</v>
      </c>
      <c r="C177" s="123">
        <v>44516</v>
      </c>
      <c r="D177" s="122" t="s">
        <v>373</v>
      </c>
      <c r="E177" s="122">
        <v>3.7199999999999997E-2</v>
      </c>
      <c r="F177" s="124">
        <v>3.6970000000000003E-2</v>
      </c>
      <c r="G177" s="124" t="s">
        <v>293</v>
      </c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1:17" s="113" customFormat="1" ht="15" x14ac:dyDescent="0.25">
      <c r="A178" s="122" t="s">
        <v>390</v>
      </c>
      <c r="B178" s="123">
        <v>44510</v>
      </c>
      <c r="C178" s="123">
        <v>44516</v>
      </c>
      <c r="D178" s="122" t="s">
        <v>373</v>
      </c>
      <c r="E178" s="122">
        <v>3.7199999999999997E-2</v>
      </c>
      <c r="F178" s="124">
        <v>3.696E-2</v>
      </c>
      <c r="G178" s="124" t="s">
        <v>293</v>
      </c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1:17" s="113" customFormat="1" ht="15" x14ac:dyDescent="0.25">
      <c r="A179" s="122" t="s">
        <v>390</v>
      </c>
      <c r="B179" s="123">
        <v>44510</v>
      </c>
      <c r="C179" s="123">
        <v>44516</v>
      </c>
      <c r="D179" s="122" t="s">
        <v>373</v>
      </c>
      <c r="E179" s="122">
        <v>3.7199999999999997E-2</v>
      </c>
      <c r="F179" s="124">
        <v>3.6819999999999999E-2</v>
      </c>
      <c r="G179" s="124" t="s">
        <v>293</v>
      </c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1:17" s="113" customFormat="1" ht="15" x14ac:dyDescent="0.25">
      <c r="A180" s="122" t="s">
        <v>390</v>
      </c>
      <c r="B180" s="123">
        <v>44510</v>
      </c>
      <c r="C180" s="123">
        <v>44516</v>
      </c>
      <c r="D180" s="122" t="s">
        <v>373</v>
      </c>
      <c r="E180" s="122">
        <v>3.7199999999999997E-2</v>
      </c>
      <c r="F180" s="124">
        <v>3.7409999999999999E-2</v>
      </c>
      <c r="G180" s="124" t="s">
        <v>293</v>
      </c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1:17" s="113" customFormat="1" ht="15" x14ac:dyDescent="0.25">
      <c r="A181" s="122" t="s">
        <v>390</v>
      </c>
      <c r="B181" s="123">
        <v>44510</v>
      </c>
      <c r="C181" s="123">
        <v>44516</v>
      </c>
      <c r="D181" s="122" t="s">
        <v>373</v>
      </c>
      <c r="E181" s="122">
        <v>3.7199999999999997E-2</v>
      </c>
      <c r="F181" s="124">
        <v>3.7920000000000002E-2</v>
      </c>
      <c r="G181" s="124" t="s">
        <v>293</v>
      </c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1:17" s="113" customFormat="1" ht="15" x14ac:dyDescent="0.25">
      <c r="A182" s="120"/>
      <c r="B182" s="120"/>
      <c r="C182" s="120"/>
      <c r="D182" s="120"/>
      <c r="E182" s="120"/>
      <c r="F182" s="124"/>
      <c r="G182" s="124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1:17" s="113" customFormat="1" ht="15" x14ac:dyDescent="0.25">
      <c r="A183" s="122" t="s">
        <v>191</v>
      </c>
      <c r="B183" s="123">
        <v>44396</v>
      </c>
      <c r="C183" s="123">
        <v>44516</v>
      </c>
      <c r="D183" s="122" t="s">
        <v>373</v>
      </c>
      <c r="E183" s="126">
        <v>2.12E-2</v>
      </c>
      <c r="F183" s="124">
        <v>1.932E-2</v>
      </c>
      <c r="G183" s="124" t="s">
        <v>293</v>
      </c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1:17" s="113" customFormat="1" ht="15" x14ac:dyDescent="0.25">
      <c r="A184" s="122" t="s">
        <v>191</v>
      </c>
      <c r="B184" s="123">
        <v>44396</v>
      </c>
      <c r="C184" s="123">
        <v>44516</v>
      </c>
      <c r="D184" s="122" t="s">
        <v>373</v>
      </c>
      <c r="E184" s="126">
        <v>2.12E-2</v>
      </c>
      <c r="F184" s="124">
        <v>1.9189999999999999E-2</v>
      </c>
      <c r="G184" s="124" t="s">
        <v>293</v>
      </c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1:17" s="113" customFormat="1" ht="15" x14ac:dyDescent="0.25">
      <c r="A185" s="122" t="s">
        <v>191</v>
      </c>
      <c r="B185" s="123">
        <v>44396</v>
      </c>
      <c r="C185" s="123">
        <v>44516</v>
      </c>
      <c r="D185" s="122" t="s">
        <v>373</v>
      </c>
      <c r="E185" s="126">
        <v>2.12E-2</v>
      </c>
      <c r="F185" s="124">
        <v>1.907E-2</v>
      </c>
      <c r="G185" s="124" t="s">
        <v>293</v>
      </c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1:17" s="113" customFormat="1" ht="15" x14ac:dyDescent="0.25">
      <c r="A186" s="122" t="s">
        <v>191</v>
      </c>
      <c r="B186" s="123">
        <v>44396</v>
      </c>
      <c r="C186" s="123">
        <v>44516</v>
      </c>
      <c r="D186" s="122" t="s">
        <v>373</v>
      </c>
      <c r="E186" s="126">
        <v>2.12E-2</v>
      </c>
      <c r="F186" s="124">
        <v>1.9130000000000001E-2</v>
      </c>
      <c r="G186" s="124" t="s">
        <v>293</v>
      </c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1:17" s="113" customFormat="1" ht="15" x14ac:dyDescent="0.25">
      <c r="A187" s="122" t="s">
        <v>191</v>
      </c>
      <c r="B187" s="123">
        <v>44396</v>
      </c>
      <c r="C187" s="123">
        <v>44516</v>
      </c>
      <c r="D187" s="122" t="s">
        <v>373</v>
      </c>
      <c r="E187" s="126">
        <v>2.12E-2</v>
      </c>
      <c r="F187" s="124">
        <v>1.915E-2</v>
      </c>
      <c r="G187" s="124" t="s">
        <v>293</v>
      </c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1:17" s="113" customFormat="1" ht="15" x14ac:dyDescent="0.25">
      <c r="A188" s="122" t="s">
        <v>191</v>
      </c>
      <c r="B188" s="123">
        <v>44396</v>
      </c>
      <c r="C188" s="123">
        <v>44516</v>
      </c>
      <c r="D188" s="122" t="s">
        <v>373</v>
      </c>
      <c r="E188" s="126">
        <v>2.12E-2</v>
      </c>
      <c r="F188" s="124">
        <v>2.068E-2</v>
      </c>
      <c r="G188" s="124" t="s">
        <v>293</v>
      </c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1:17" s="113" customFormat="1" ht="15" x14ac:dyDescent="0.25">
      <c r="A189" s="122" t="s">
        <v>191</v>
      </c>
      <c r="B189" s="123">
        <v>44396</v>
      </c>
      <c r="C189" s="123">
        <v>44516</v>
      </c>
      <c r="D189" s="122" t="s">
        <v>373</v>
      </c>
      <c r="E189" s="126">
        <v>2.12E-2</v>
      </c>
      <c r="F189" s="124">
        <v>1.9550000000000001E-2</v>
      </c>
      <c r="G189" s="124" t="s">
        <v>293</v>
      </c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1:17" s="113" customFormat="1" ht="15" x14ac:dyDescent="0.25">
      <c r="A190" s="122" t="s">
        <v>191</v>
      </c>
      <c r="B190" s="123">
        <v>44396</v>
      </c>
      <c r="C190" s="123">
        <v>44516</v>
      </c>
      <c r="D190" s="122" t="s">
        <v>373</v>
      </c>
      <c r="E190" s="126">
        <v>2.12E-2</v>
      </c>
      <c r="F190" s="124">
        <v>1.915E-2</v>
      </c>
      <c r="G190" s="124" t="s">
        <v>293</v>
      </c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1:17" s="113" customFormat="1" ht="15" x14ac:dyDescent="0.25">
      <c r="A191" s="122" t="s">
        <v>191</v>
      </c>
      <c r="B191" s="123">
        <v>44396</v>
      </c>
      <c r="C191" s="123">
        <v>44516</v>
      </c>
      <c r="D191" s="122" t="s">
        <v>373</v>
      </c>
      <c r="E191" s="126">
        <v>2.12E-2</v>
      </c>
      <c r="F191" s="124">
        <v>1.9099999999999999E-2</v>
      </c>
      <c r="G191" s="124" t="s">
        <v>293</v>
      </c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1:17" s="113" customFormat="1" ht="15" x14ac:dyDescent="0.25">
      <c r="A192" s="122" t="s">
        <v>191</v>
      </c>
      <c r="B192" s="123">
        <v>44396</v>
      </c>
      <c r="C192" s="123">
        <v>44516</v>
      </c>
      <c r="D192" s="122" t="s">
        <v>373</v>
      </c>
      <c r="E192" s="126">
        <v>2.12E-2</v>
      </c>
      <c r="F192" s="124">
        <v>2.0049999999999998E-2</v>
      </c>
      <c r="G192" s="124" t="s">
        <v>293</v>
      </c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1:17" s="113" customFormat="1" ht="15" x14ac:dyDescent="0.25">
      <c r="A193" s="122" t="s">
        <v>191</v>
      </c>
      <c r="B193" s="123">
        <v>44396</v>
      </c>
      <c r="C193" s="123">
        <v>44516</v>
      </c>
      <c r="D193" s="122" t="s">
        <v>373</v>
      </c>
      <c r="E193" s="126">
        <v>2.12E-2</v>
      </c>
      <c r="F193" s="124">
        <v>1.9699999999999999E-2</v>
      </c>
      <c r="G193" s="124" t="s">
        <v>293</v>
      </c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1:17" s="113" customFormat="1" ht="15" x14ac:dyDescent="0.25">
      <c r="A194" s="122" t="s">
        <v>191</v>
      </c>
      <c r="B194" s="123">
        <v>44396</v>
      </c>
      <c r="C194" s="123">
        <v>44516</v>
      </c>
      <c r="D194" s="122" t="s">
        <v>373</v>
      </c>
      <c r="E194" s="126">
        <v>2.12E-2</v>
      </c>
      <c r="F194" s="124">
        <v>1.9429999999999999E-2</v>
      </c>
      <c r="G194" s="124" t="s">
        <v>293</v>
      </c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1:17" s="113" customFormat="1" ht="15" x14ac:dyDescent="0.25">
      <c r="A195" s="122" t="s">
        <v>191</v>
      </c>
      <c r="B195" s="123">
        <v>44396</v>
      </c>
      <c r="C195" s="123">
        <v>44516</v>
      </c>
      <c r="D195" s="122" t="s">
        <v>373</v>
      </c>
      <c r="E195" s="126">
        <v>2.12E-2</v>
      </c>
      <c r="F195" s="124">
        <v>1.9789999999999999E-2</v>
      </c>
      <c r="G195" s="124" t="s">
        <v>293</v>
      </c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1:17" s="113" customFormat="1" ht="15" x14ac:dyDescent="0.25">
      <c r="A196" s="122" t="s">
        <v>191</v>
      </c>
      <c r="B196" s="123">
        <v>44396</v>
      </c>
      <c r="C196" s="123">
        <v>44516</v>
      </c>
      <c r="D196" s="122" t="s">
        <v>373</v>
      </c>
      <c r="E196" s="126">
        <v>2.12E-2</v>
      </c>
      <c r="F196" s="124">
        <v>2.002E-2</v>
      </c>
      <c r="G196" s="124" t="s">
        <v>293</v>
      </c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1:17" s="113" customFormat="1" ht="15" x14ac:dyDescent="0.25">
      <c r="A197" s="122" t="s">
        <v>191</v>
      </c>
      <c r="B197" s="123">
        <v>44396</v>
      </c>
      <c r="C197" s="123">
        <v>44516</v>
      </c>
      <c r="D197" s="122" t="s">
        <v>373</v>
      </c>
      <c r="E197" s="126">
        <v>2.12E-2</v>
      </c>
      <c r="F197" s="124">
        <v>1.967E-2</v>
      </c>
      <c r="G197" s="124" t="s">
        <v>293</v>
      </c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1:17" s="113" customFormat="1" ht="15" x14ac:dyDescent="0.25">
      <c r="A198" s="122" t="s">
        <v>191</v>
      </c>
      <c r="B198" s="123">
        <v>44396</v>
      </c>
      <c r="C198" s="123">
        <v>44516</v>
      </c>
      <c r="D198" s="122" t="s">
        <v>373</v>
      </c>
      <c r="E198" s="126">
        <v>2.12E-2</v>
      </c>
      <c r="F198" s="124">
        <v>1.984E-2</v>
      </c>
      <c r="G198" s="124" t="s">
        <v>293</v>
      </c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1:17" s="113" customFormat="1" ht="15" x14ac:dyDescent="0.25">
      <c r="A199" s="122" t="s">
        <v>191</v>
      </c>
      <c r="B199" s="123">
        <v>44396</v>
      </c>
      <c r="C199" s="123">
        <v>44516</v>
      </c>
      <c r="D199" s="122" t="s">
        <v>373</v>
      </c>
      <c r="E199" s="126">
        <v>2.12E-2</v>
      </c>
      <c r="F199" s="124">
        <v>2.0719999999999999E-2</v>
      </c>
      <c r="G199" s="124" t="s">
        <v>293</v>
      </c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1" spans="1:17" s="113" customFormat="1" ht="15.75" x14ac:dyDescent="0.25">
      <c r="A201" s="120" t="s">
        <v>397</v>
      </c>
      <c r="B201" s="114">
        <v>44486</v>
      </c>
      <c r="C201" s="114">
        <v>44512</v>
      </c>
      <c r="D201" s="120" t="s">
        <v>391</v>
      </c>
      <c r="E201" s="120">
        <v>0.14000000000000001</v>
      </c>
      <c r="F201" s="127">
        <v>0.14272000000000001</v>
      </c>
      <c r="I201" s="129"/>
      <c r="J201" s="129"/>
      <c r="K201" s="129"/>
      <c r="L201" s="129"/>
      <c r="M201" s="129"/>
      <c r="N201" s="129"/>
      <c r="O201" s="129"/>
    </row>
    <row r="202" spans="1:17" s="113" customFormat="1" ht="15.75" x14ac:dyDescent="0.25">
      <c r="A202" s="120" t="s">
        <v>398</v>
      </c>
      <c r="B202" s="114">
        <v>44486</v>
      </c>
      <c r="C202" s="114">
        <v>44512</v>
      </c>
      <c r="D202" s="120" t="s">
        <v>391</v>
      </c>
      <c r="E202" s="120">
        <v>0.14000000000000001</v>
      </c>
      <c r="F202" s="127">
        <v>0.14552000000000001</v>
      </c>
      <c r="I202" s="129"/>
      <c r="J202" s="129"/>
      <c r="K202" s="129"/>
      <c r="L202" s="129"/>
      <c r="M202" s="129"/>
      <c r="N202" s="129"/>
      <c r="O202" s="129"/>
    </row>
    <row r="203" spans="1:17" s="113" customFormat="1" ht="15.75" x14ac:dyDescent="0.25">
      <c r="A203" s="120" t="s">
        <v>398</v>
      </c>
      <c r="B203" s="114">
        <v>44486</v>
      </c>
      <c r="C203" s="114">
        <v>44512</v>
      </c>
      <c r="D203" s="120" t="s">
        <v>391</v>
      </c>
      <c r="E203" s="120">
        <v>0.14000000000000001</v>
      </c>
      <c r="F203" s="127">
        <v>0.14777999999999999</v>
      </c>
      <c r="H203" s="124"/>
      <c r="I203" s="130"/>
      <c r="J203" s="124"/>
      <c r="K203" s="129"/>
      <c r="L203" s="129"/>
      <c r="M203" s="129"/>
      <c r="N203" s="129"/>
      <c r="O203" s="129"/>
    </row>
    <row r="204" spans="1:17" s="113" customFormat="1" ht="15.75" x14ac:dyDescent="0.25">
      <c r="A204" s="120" t="s">
        <v>398</v>
      </c>
      <c r="B204" s="114">
        <v>44486</v>
      </c>
      <c r="C204" s="114">
        <v>44512</v>
      </c>
      <c r="D204" s="120" t="s">
        <v>391</v>
      </c>
      <c r="E204" s="120">
        <v>0.14000000000000001</v>
      </c>
      <c r="F204" s="127">
        <v>0.14842</v>
      </c>
      <c r="G204" s="124"/>
      <c r="I204" s="129"/>
      <c r="J204" s="129"/>
      <c r="K204" s="129"/>
      <c r="L204" s="129"/>
      <c r="M204" s="129"/>
      <c r="N204" s="129"/>
      <c r="O204" s="129"/>
    </row>
    <row r="205" spans="1:17" s="113" customFormat="1" ht="15.75" x14ac:dyDescent="0.25">
      <c r="C205" s="114"/>
      <c r="F205" s="127"/>
      <c r="I205" s="129"/>
      <c r="J205" s="129"/>
      <c r="K205" s="129"/>
      <c r="L205" s="129"/>
      <c r="M205" s="129"/>
      <c r="N205" s="129"/>
      <c r="O205" s="129"/>
    </row>
    <row r="206" spans="1:17" s="113" customFormat="1" ht="15.75" x14ac:dyDescent="0.25">
      <c r="A206" s="120" t="s">
        <v>399</v>
      </c>
      <c r="B206" s="114">
        <v>44490</v>
      </c>
      <c r="C206" s="114">
        <v>44512</v>
      </c>
      <c r="D206" s="120" t="s">
        <v>391</v>
      </c>
      <c r="E206" s="120">
        <v>0.49</v>
      </c>
      <c r="F206" s="127">
        <v>0.50866</v>
      </c>
      <c r="G206" s="129"/>
      <c r="I206" s="129"/>
      <c r="J206" s="129"/>
      <c r="K206" s="129"/>
      <c r="L206" s="129"/>
      <c r="M206" s="129"/>
      <c r="N206" s="129"/>
      <c r="O206" s="129"/>
    </row>
    <row r="207" spans="1:17" s="113" customFormat="1" ht="15.75" x14ac:dyDescent="0.25">
      <c r="A207" s="120" t="s">
        <v>400</v>
      </c>
      <c r="B207" s="114">
        <v>44490</v>
      </c>
      <c r="C207" s="114">
        <v>44512</v>
      </c>
      <c r="D207" s="120" t="s">
        <v>391</v>
      </c>
      <c r="E207" s="120">
        <v>0.49</v>
      </c>
      <c r="F207" s="127">
        <v>0.51026000000000005</v>
      </c>
      <c r="G207" s="129"/>
      <c r="I207" s="129"/>
      <c r="J207" s="129"/>
      <c r="K207" s="129"/>
      <c r="L207" s="129"/>
      <c r="M207" s="129"/>
      <c r="N207" s="129"/>
      <c r="O207" s="129"/>
    </row>
    <row r="208" spans="1:17" s="113" customFormat="1" ht="15.75" x14ac:dyDescent="0.25">
      <c r="A208" s="120" t="s">
        <v>400</v>
      </c>
      <c r="B208" s="114">
        <v>44490</v>
      </c>
      <c r="C208" s="114">
        <v>44512</v>
      </c>
      <c r="D208" s="120" t="s">
        <v>391</v>
      </c>
      <c r="E208" s="120">
        <v>0.49</v>
      </c>
      <c r="F208" s="127">
        <v>0.51317999999999997</v>
      </c>
      <c r="G208" s="129"/>
      <c r="I208" s="129"/>
      <c r="J208" s="129"/>
      <c r="K208" s="129"/>
      <c r="L208" s="129"/>
      <c r="M208" s="129"/>
      <c r="N208" s="129"/>
      <c r="O208" s="129"/>
    </row>
    <row r="209" spans="1:16" s="113" customFormat="1" ht="15.75" x14ac:dyDescent="0.25">
      <c r="A209" s="120" t="s">
        <v>400</v>
      </c>
      <c r="B209" s="114">
        <v>44490</v>
      </c>
      <c r="C209" s="114">
        <v>44512</v>
      </c>
      <c r="D209" s="120" t="s">
        <v>391</v>
      </c>
      <c r="E209" s="120">
        <v>0.49</v>
      </c>
      <c r="F209" s="127">
        <v>0.52049000000000001</v>
      </c>
      <c r="G209" s="129"/>
      <c r="I209" s="129"/>
      <c r="J209" s="129"/>
      <c r="K209" s="129"/>
      <c r="L209" s="129"/>
      <c r="M209" s="129"/>
      <c r="N209" s="129"/>
      <c r="O209" s="129"/>
    </row>
    <row r="210" spans="1:16" s="113" customFormat="1" ht="15.75" x14ac:dyDescent="0.25">
      <c r="B210" s="114"/>
      <c r="C210" s="114"/>
      <c r="F210" s="127"/>
      <c r="G210" s="129"/>
      <c r="I210" s="129"/>
      <c r="J210" s="129"/>
      <c r="K210" s="129"/>
      <c r="L210" s="129"/>
      <c r="M210" s="129"/>
      <c r="N210" s="129"/>
      <c r="O210" s="129"/>
    </row>
    <row r="211" spans="1:16" s="113" customFormat="1" ht="15.75" x14ac:dyDescent="0.25">
      <c r="A211" s="120" t="s">
        <v>401</v>
      </c>
      <c r="B211" s="114">
        <v>44490</v>
      </c>
      <c r="C211" s="114">
        <v>44512</v>
      </c>
      <c r="D211" s="120" t="s">
        <v>391</v>
      </c>
      <c r="E211" s="131">
        <v>2.8</v>
      </c>
      <c r="F211" s="127">
        <v>2.9572799999999999</v>
      </c>
      <c r="G211" s="129"/>
      <c r="I211" s="129"/>
      <c r="J211" s="129"/>
      <c r="K211" s="129"/>
      <c r="L211" s="129"/>
      <c r="M211" s="129"/>
      <c r="N211" s="129"/>
      <c r="O211" s="129"/>
    </row>
    <row r="212" spans="1:16" s="113" customFormat="1" ht="15.75" x14ac:dyDescent="0.25">
      <c r="A212" s="120" t="s">
        <v>402</v>
      </c>
      <c r="B212" s="114">
        <v>44490</v>
      </c>
      <c r="C212" s="114">
        <v>44512</v>
      </c>
      <c r="D212" s="120" t="s">
        <v>391</v>
      </c>
      <c r="E212" s="131">
        <v>2.8</v>
      </c>
      <c r="F212" s="127">
        <v>2.94171</v>
      </c>
      <c r="G212" s="129"/>
      <c r="I212" s="129"/>
      <c r="J212" s="129"/>
      <c r="K212" s="129"/>
      <c r="L212" s="129"/>
      <c r="M212" s="129"/>
      <c r="N212" s="129"/>
      <c r="O212" s="129"/>
    </row>
    <row r="213" spans="1:16" s="113" customFormat="1" ht="15.75" x14ac:dyDescent="0.25">
      <c r="A213" s="120" t="s">
        <v>402</v>
      </c>
      <c r="B213" s="114">
        <v>44490</v>
      </c>
      <c r="C213" s="114">
        <v>44512</v>
      </c>
      <c r="D213" s="120" t="s">
        <v>391</v>
      </c>
      <c r="E213" s="131">
        <v>2.8</v>
      </c>
      <c r="F213" s="127">
        <v>2.98556</v>
      </c>
      <c r="G213" s="129"/>
      <c r="I213" s="129"/>
      <c r="J213" s="129"/>
      <c r="K213" s="129"/>
      <c r="L213" s="129"/>
      <c r="M213" s="129"/>
      <c r="N213" s="129"/>
      <c r="O213" s="129"/>
    </row>
    <row r="214" spans="1:16" s="113" customFormat="1" ht="15.75" x14ac:dyDescent="0.25">
      <c r="A214" s="120" t="s">
        <v>402</v>
      </c>
      <c r="B214" s="114">
        <v>44490</v>
      </c>
      <c r="C214" s="114">
        <v>44512</v>
      </c>
      <c r="D214" s="120" t="s">
        <v>391</v>
      </c>
      <c r="E214" s="131">
        <v>2.8</v>
      </c>
      <c r="F214" s="127">
        <v>2.9904799999999998</v>
      </c>
      <c r="G214" s="129"/>
      <c r="I214" s="129"/>
      <c r="J214" s="129"/>
      <c r="K214" s="129"/>
      <c r="L214" s="129"/>
      <c r="M214" s="129"/>
      <c r="N214" s="129"/>
      <c r="O214" s="129"/>
    </row>
    <row r="215" spans="1:16" s="113" customFormat="1" ht="15.75" x14ac:dyDescent="0.25">
      <c r="C215" s="114"/>
      <c r="F215" s="132"/>
      <c r="G215" s="129"/>
      <c r="I215" s="129"/>
      <c r="J215" s="129"/>
      <c r="K215" s="129"/>
      <c r="L215" s="129"/>
      <c r="M215" s="129"/>
      <c r="N215" s="129"/>
      <c r="O215" s="129"/>
    </row>
    <row r="216" spans="1:16" s="113" customFormat="1" ht="15.75" x14ac:dyDescent="0.25">
      <c r="A216" s="120" t="s">
        <v>403</v>
      </c>
      <c r="B216" s="114">
        <v>44469</v>
      </c>
      <c r="C216" s="114">
        <v>44512</v>
      </c>
      <c r="D216" s="120" t="s">
        <v>391</v>
      </c>
      <c r="E216" s="124">
        <v>0.1028</v>
      </c>
      <c r="F216" s="124">
        <v>0.10926</v>
      </c>
      <c r="G216" s="129"/>
      <c r="I216" s="129"/>
      <c r="J216" s="129"/>
      <c r="K216" s="129"/>
      <c r="L216" s="129"/>
      <c r="M216" s="129"/>
      <c r="N216" s="129"/>
      <c r="O216" s="129"/>
    </row>
    <row r="217" spans="1:16" s="113" customFormat="1" ht="15.75" x14ac:dyDescent="0.25">
      <c r="A217" s="120" t="s">
        <v>403</v>
      </c>
      <c r="B217" s="114">
        <v>44469</v>
      </c>
      <c r="C217" s="114">
        <v>44512</v>
      </c>
      <c r="D217" s="120" t="s">
        <v>391</v>
      </c>
      <c r="E217" s="124">
        <v>0.1028</v>
      </c>
      <c r="F217" s="124">
        <v>0.11215</v>
      </c>
      <c r="G217" s="129"/>
      <c r="I217" s="129"/>
      <c r="J217" s="129"/>
      <c r="K217" s="129"/>
      <c r="L217" s="129"/>
      <c r="M217" s="129"/>
      <c r="N217" s="129"/>
      <c r="O217" s="129"/>
    </row>
    <row r="218" spans="1:16" s="113" customFormat="1" ht="15.75" x14ac:dyDescent="0.25">
      <c r="A218" s="120" t="s">
        <v>403</v>
      </c>
      <c r="B218" s="114">
        <v>44469</v>
      </c>
      <c r="C218" s="114">
        <v>44512</v>
      </c>
      <c r="D218" s="120" t="s">
        <v>391</v>
      </c>
      <c r="E218" s="124">
        <v>0.1028</v>
      </c>
      <c r="F218" s="124">
        <v>0.11018</v>
      </c>
      <c r="G218" s="129"/>
      <c r="I218" s="129"/>
      <c r="J218" s="129"/>
      <c r="K218" s="129"/>
      <c r="L218" s="129"/>
      <c r="M218" s="129"/>
      <c r="N218" s="129"/>
      <c r="O218" s="129"/>
    </row>
    <row r="219" spans="1:16" s="113" customFormat="1" ht="15.75" x14ac:dyDescent="0.25">
      <c r="A219" s="120" t="s">
        <v>403</v>
      </c>
      <c r="B219" s="114">
        <v>44469</v>
      </c>
      <c r="C219" s="114">
        <v>44512</v>
      </c>
      <c r="D219" s="120" t="s">
        <v>391</v>
      </c>
      <c r="E219" s="124">
        <v>0.1028</v>
      </c>
      <c r="F219" s="124">
        <v>0.11136</v>
      </c>
      <c r="G219" s="129"/>
      <c r="I219" s="129"/>
      <c r="J219" s="129"/>
      <c r="K219" s="129"/>
      <c r="L219" s="129"/>
      <c r="M219" s="129"/>
      <c r="N219" s="129"/>
      <c r="O219" s="129"/>
    </row>
    <row r="220" spans="1:16" s="113" customFormat="1" ht="15.75" x14ac:dyDescent="0.25">
      <c r="A220" s="133"/>
      <c r="B220" s="134"/>
      <c r="C220" s="134"/>
      <c r="D220" s="129"/>
      <c r="E220" s="135"/>
      <c r="F220" s="136"/>
      <c r="G220" s="129"/>
      <c r="H220" s="129"/>
      <c r="I220" s="129"/>
      <c r="J220" s="129"/>
      <c r="K220" s="129"/>
      <c r="L220" s="129"/>
      <c r="M220" s="129"/>
      <c r="N220" s="129"/>
      <c r="O220" s="129"/>
    </row>
    <row r="221" spans="1:16" s="113" customFormat="1" ht="15" x14ac:dyDescent="0.25">
      <c r="A221" s="120" t="s">
        <v>404</v>
      </c>
      <c r="B221" s="114">
        <v>44469</v>
      </c>
      <c r="C221" s="114">
        <v>44518</v>
      </c>
      <c r="D221" s="120" t="s">
        <v>391</v>
      </c>
      <c r="E221" s="120">
        <v>0.1028</v>
      </c>
      <c r="F221" s="124">
        <v>9.4600808631357794E-2</v>
      </c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</row>
    <row r="222" spans="1:16" s="113" customFormat="1" ht="15" x14ac:dyDescent="0.25">
      <c r="A222" s="120" t="s">
        <v>191</v>
      </c>
      <c r="B222" s="114">
        <v>44469</v>
      </c>
      <c r="C222" s="114">
        <v>44518</v>
      </c>
      <c r="D222" s="120" t="s">
        <v>391</v>
      </c>
      <c r="E222" s="120">
        <v>0.1028</v>
      </c>
      <c r="F222" s="124">
        <v>0.10360181383608499</v>
      </c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</row>
    <row r="223" spans="1:16" s="113" customFormat="1" ht="15" x14ac:dyDescent="0.25">
      <c r="A223" s="120" t="s">
        <v>191</v>
      </c>
      <c r="B223" s="114">
        <v>44469</v>
      </c>
      <c r="C223" s="114">
        <v>44518</v>
      </c>
      <c r="D223" s="120" t="s">
        <v>391</v>
      </c>
      <c r="E223" s="120">
        <v>0.1028</v>
      </c>
      <c r="F223" s="124">
        <v>0.102201657470905</v>
      </c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</row>
    <row r="224" spans="1:16" s="113" customFormat="1" ht="15" x14ac:dyDescent="0.25">
      <c r="A224" s="120" t="s">
        <v>191</v>
      </c>
      <c r="B224" s="114">
        <v>44469</v>
      </c>
      <c r="C224" s="114">
        <v>44518</v>
      </c>
      <c r="D224" s="120" t="s">
        <v>391</v>
      </c>
      <c r="E224" s="120">
        <v>0.1028</v>
      </c>
      <c r="F224" s="124">
        <v>9.9401344740545405E-2</v>
      </c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</row>
    <row r="225" spans="1:16" s="113" customFormat="1" ht="15" x14ac:dyDescent="0.25">
      <c r="A225" s="120" t="s">
        <v>191</v>
      </c>
      <c r="B225" s="114">
        <v>44469</v>
      </c>
      <c r="C225" s="114">
        <v>44518</v>
      </c>
      <c r="D225" s="120" t="s">
        <v>391</v>
      </c>
      <c r="E225" s="120">
        <v>0.1028</v>
      </c>
      <c r="F225" s="124">
        <v>0.100401456429959</v>
      </c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</row>
    <row r="226" spans="1:16" s="113" customFormat="1" ht="15" x14ac:dyDescent="0.25">
      <c r="A226" s="120" t="s">
        <v>191</v>
      </c>
      <c r="B226" s="114">
        <v>44469</v>
      </c>
      <c r="C226" s="114">
        <v>44518</v>
      </c>
      <c r="D226" s="120" t="s">
        <v>391</v>
      </c>
      <c r="E226" s="120">
        <v>0.1028</v>
      </c>
      <c r="F226" s="124">
        <v>9.8201210713248499E-2</v>
      </c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</row>
    <row r="227" spans="1:16" s="113" customFormat="1" ht="15" x14ac:dyDescent="0.25">
      <c r="A227" s="120" t="s">
        <v>191</v>
      </c>
      <c r="B227" s="114">
        <v>44469</v>
      </c>
      <c r="C227" s="114">
        <v>44518</v>
      </c>
      <c r="D227" s="120" t="s">
        <v>391</v>
      </c>
      <c r="E227" s="120">
        <v>0.1028</v>
      </c>
      <c r="F227" s="124">
        <v>9.8801277726896994E-2</v>
      </c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</row>
    <row r="228" spans="1:16" s="113" customFormat="1" ht="15" x14ac:dyDescent="0.25">
      <c r="A228" s="120" t="s">
        <v>191</v>
      </c>
      <c r="B228" s="114">
        <v>44469</v>
      </c>
      <c r="C228" s="114">
        <v>44518</v>
      </c>
      <c r="D228" s="120" t="s">
        <v>391</v>
      </c>
      <c r="E228" s="120">
        <v>0.1028</v>
      </c>
      <c r="F228" s="124">
        <v>0.100001411754194</v>
      </c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</row>
    <row r="229" spans="1:16" s="113" customFormat="1" ht="15" x14ac:dyDescent="0.25">
      <c r="A229" s="120"/>
      <c r="B229" s="120"/>
      <c r="C229" s="120"/>
      <c r="D229" s="120"/>
      <c r="E229" s="120"/>
      <c r="F229" s="124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</row>
    <row r="230" spans="1:16" s="113" customFormat="1" ht="15" x14ac:dyDescent="0.25">
      <c r="A230" s="120" t="s">
        <v>5</v>
      </c>
      <c r="B230" s="114">
        <v>44508</v>
      </c>
      <c r="C230" s="114">
        <v>44518</v>
      </c>
      <c r="D230" s="120" t="s">
        <v>391</v>
      </c>
      <c r="E230" s="120">
        <v>5.6000000000000001E-2</v>
      </c>
      <c r="F230" s="124">
        <v>5.5869653986195103E-2</v>
      </c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</row>
    <row r="231" spans="1:16" s="113" customFormat="1" ht="15" x14ac:dyDescent="0.25">
      <c r="A231" s="120" t="s">
        <v>5</v>
      </c>
      <c r="B231" s="114">
        <v>44508</v>
      </c>
      <c r="C231" s="114">
        <v>44518</v>
      </c>
      <c r="D231" s="120" t="s">
        <v>391</v>
      </c>
      <c r="E231" s="120">
        <v>5.6000000000000001E-2</v>
      </c>
      <c r="F231" s="124">
        <v>5.6069676324077999E-2</v>
      </c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</row>
    <row r="232" spans="1:16" s="113" customFormat="1" ht="15" x14ac:dyDescent="0.25">
      <c r="A232" s="120" t="s">
        <v>5</v>
      </c>
      <c r="B232" s="114">
        <v>44508</v>
      </c>
      <c r="C232" s="114">
        <v>44518</v>
      </c>
      <c r="D232" s="120" t="s">
        <v>391</v>
      </c>
      <c r="E232" s="120">
        <v>5.6000000000000001E-2</v>
      </c>
      <c r="F232" s="124">
        <v>5.5002890522036302E-2</v>
      </c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</row>
    <row r="233" spans="1:16" s="113" customFormat="1" ht="15" x14ac:dyDescent="0.25">
      <c r="A233" s="120" t="s">
        <v>5</v>
      </c>
      <c r="B233" s="114">
        <v>44508</v>
      </c>
      <c r="C233" s="114">
        <v>44518</v>
      </c>
      <c r="D233" s="120" t="s">
        <v>391</v>
      </c>
      <c r="E233" s="120">
        <v>5.6000000000000001E-2</v>
      </c>
      <c r="F233" s="124">
        <v>5.5736305760939901E-2</v>
      </c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</row>
    <row r="234" spans="1:16" s="113" customFormat="1" ht="15" x14ac:dyDescent="0.25">
      <c r="A234" s="120" t="s">
        <v>5</v>
      </c>
      <c r="B234" s="114">
        <v>44508</v>
      </c>
      <c r="C234" s="114">
        <v>44518</v>
      </c>
      <c r="D234" s="120" t="s">
        <v>391</v>
      </c>
      <c r="E234" s="120">
        <v>5.6000000000000001E-2</v>
      </c>
      <c r="F234" s="124">
        <v>5.5669631648312297E-2</v>
      </c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</row>
    <row r="235" spans="1:16" s="113" customFormat="1" ht="15" x14ac:dyDescent="0.25">
      <c r="A235" s="120" t="s">
        <v>5</v>
      </c>
      <c r="B235" s="114">
        <v>44508</v>
      </c>
      <c r="C235" s="114">
        <v>44518</v>
      </c>
      <c r="D235" s="120" t="s">
        <v>391</v>
      </c>
      <c r="E235" s="120">
        <v>5.6000000000000001E-2</v>
      </c>
      <c r="F235" s="124">
        <v>5.6936439788236801E-2</v>
      </c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</row>
    <row r="236" spans="1:16" s="113" customFormat="1" ht="15" x14ac:dyDescent="0.25">
      <c r="A236" s="120" t="s">
        <v>5</v>
      </c>
      <c r="B236" s="114">
        <v>44508</v>
      </c>
      <c r="C236" s="114">
        <v>44518</v>
      </c>
      <c r="D236" s="120" t="s">
        <v>391</v>
      </c>
      <c r="E236" s="120">
        <v>5.6000000000000001E-2</v>
      </c>
      <c r="F236" s="124">
        <v>5.6803091562981599E-2</v>
      </c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</row>
    <row r="237" spans="1:16" s="113" customFormat="1" ht="15" x14ac:dyDescent="0.25">
      <c r="A237" s="120" t="s">
        <v>5</v>
      </c>
      <c r="B237" s="114">
        <v>44508</v>
      </c>
      <c r="C237" s="114">
        <v>44518</v>
      </c>
      <c r="D237" s="120" t="s">
        <v>391</v>
      </c>
      <c r="E237" s="120">
        <v>5.6000000000000001E-2</v>
      </c>
      <c r="F237" s="124">
        <v>5.6803091562981599E-2</v>
      </c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</row>
    <row r="238" spans="1:16" s="113" customFormat="1" ht="15" x14ac:dyDescent="0.25">
      <c r="A238" s="120" t="s">
        <v>5</v>
      </c>
      <c r="B238" s="114">
        <v>44508</v>
      </c>
      <c r="C238" s="114">
        <v>44518</v>
      </c>
      <c r="D238" s="120" t="s">
        <v>391</v>
      </c>
      <c r="E238" s="120">
        <v>5.6000000000000001E-2</v>
      </c>
      <c r="F238" s="124">
        <v>5.6536395112471202E-2</v>
      </c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</row>
    <row r="239" spans="1:16" s="113" customFormat="1" ht="15" x14ac:dyDescent="0.25">
      <c r="A239" s="120" t="s">
        <v>5</v>
      </c>
      <c r="B239" s="114">
        <v>44508</v>
      </c>
      <c r="C239" s="114">
        <v>44518</v>
      </c>
      <c r="D239" s="120" t="s">
        <v>391</v>
      </c>
      <c r="E239" s="120">
        <v>5.6000000000000001E-2</v>
      </c>
      <c r="F239" s="124">
        <v>5.5802979873567499E-2</v>
      </c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</row>
    <row r="240" spans="1:16" s="113" customFormat="1" ht="15" x14ac:dyDescent="0.25">
      <c r="A240" s="120" t="s">
        <v>5</v>
      </c>
      <c r="B240" s="114">
        <v>44508</v>
      </c>
      <c r="C240" s="114">
        <v>44518</v>
      </c>
      <c r="D240" s="120" t="s">
        <v>391</v>
      </c>
      <c r="E240" s="120">
        <v>5.6000000000000001E-2</v>
      </c>
      <c r="F240" s="124">
        <v>5.5069564634663899E-2</v>
      </c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</row>
    <row r="241" spans="1:16" s="113" customFormat="1" ht="15" x14ac:dyDescent="0.25">
      <c r="A241" s="120" t="s">
        <v>5</v>
      </c>
      <c r="B241" s="114">
        <v>44508</v>
      </c>
      <c r="C241" s="114">
        <v>44518</v>
      </c>
      <c r="D241" s="120" t="s">
        <v>391</v>
      </c>
      <c r="E241" s="120">
        <v>5.6000000000000001E-2</v>
      </c>
      <c r="F241" s="124">
        <v>5.5136238747291497E-2</v>
      </c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</row>
    <row r="242" spans="1:16" s="113" customFormat="1" ht="15" x14ac:dyDescent="0.25">
      <c r="A242" s="120" t="s">
        <v>5</v>
      </c>
      <c r="B242" s="114">
        <v>44508</v>
      </c>
      <c r="C242" s="114">
        <v>44518</v>
      </c>
      <c r="D242" s="120" t="s">
        <v>391</v>
      </c>
      <c r="E242" s="120">
        <v>5.6000000000000001E-2</v>
      </c>
      <c r="F242" s="124">
        <v>5.6069676324077999E-2</v>
      </c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</row>
    <row r="244" spans="1:16" ht="15" x14ac:dyDescent="0.25">
      <c r="A244" s="139" t="s">
        <v>5</v>
      </c>
      <c r="B244" s="140">
        <v>44536</v>
      </c>
      <c r="C244" s="140">
        <v>44228</v>
      </c>
      <c r="D244" s="139" t="s">
        <v>153</v>
      </c>
      <c r="E244" s="139">
        <v>0.104</v>
      </c>
      <c r="F244" s="146">
        <v>0.1011</v>
      </c>
      <c r="G244" s="139"/>
      <c r="H244" s="139"/>
      <c r="I244" s="139"/>
      <c r="J244" s="139"/>
      <c r="K244" s="139"/>
      <c r="L244" s="139"/>
      <c r="M244" s="139"/>
      <c r="N244" s="139"/>
      <c r="O244" s="139"/>
    </row>
    <row r="245" spans="1:16" ht="15" x14ac:dyDescent="0.25">
      <c r="A245" s="139" t="s">
        <v>5</v>
      </c>
      <c r="B245" s="140">
        <v>44536</v>
      </c>
      <c r="C245" s="140">
        <v>44228</v>
      </c>
      <c r="D245" s="139" t="s">
        <v>153</v>
      </c>
      <c r="E245" s="139">
        <v>0.104</v>
      </c>
      <c r="F245" s="146">
        <v>0.1002</v>
      </c>
      <c r="G245" s="139"/>
      <c r="H245" s="139"/>
      <c r="I245" s="139"/>
      <c r="J245" s="139"/>
      <c r="K245" s="139"/>
      <c r="L245" s="139"/>
      <c r="M245" s="139"/>
      <c r="N245" s="139"/>
      <c r="O245" s="139"/>
    </row>
    <row r="246" spans="1:16" ht="15" x14ac:dyDescent="0.25">
      <c r="A246" s="139" t="s">
        <v>5</v>
      </c>
      <c r="B246" s="140">
        <v>44536</v>
      </c>
      <c r="C246" s="140">
        <v>44228</v>
      </c>
      <c r="D246" s="139" t="s">
        <v>153</v>
      </c>
      <c r="E246" s="139">
        <v>0.104</v>
      </c>
      <c r="F246" s="146">
        <v>0.10639999999999999</v>
      </c>
      <c r="G246" s="139"/>
      <c r="H246" s="139"/>
      <c r="I246" s="139"/>
      <c r="J246" s="139"/>
      <c r="K246" s="139"/>
      <c r="L246" s="139"/>
      <c r="M246" s="139"/>
      <c r="N246" s="139"/>
      <c r="O246" s="139"/>
    </row>
    <row r="247" spans="1:16" ht="15" x14ac:dyDescent="0.25">
      <c r="A247" s="139" t="s">
        <v>5</v>
      </c>
      <c r="B247" s="140">
        <v>44536</v>
      </c>
      <c r="C247" s="140">
        <v>44228</v>
      </c>
      <c r="D247" s="139" t="s">
        <v>153</v>
      </c>
      <c r="E247" s="139">
        <v>0.104</v>
      </c>
      <c r="F247" s="146">
        <v>0.1052</v>
      </c>
      <c r="G247" s="139"/>
      <c r="H247" s="139"/>
      <c r="I247" s="139"/>
      <c r="J247" s="139"/>
      <c r="K247" s="139"/>
      <c r="L247" s="139"/>
      <c r="M247" s="139"/>
      <c r="N247" s="139"/>
      <c r="O247" s="139"/>
    </row>
    <row r="248" spans="1:16" ht="15" x14ac:dyDescent="0.25">
      <c r="A248" s="139" t="s">
        <v>5</v>
      </c>
      <c r="B248" s="140">
        <v>44536</v>
      </c>
      <c r="C248" s="140">
        <v>44228</v>
      </c>
      <c r="D248" s="139" t="s">
        <v>153</v>
      </c>
      <c r="E248" s="139">
        <v>0.104</v>
      </c>
      <c r="F248" s="146">
        <v>0.1051</v>
      </c>
      <c r="G248" s="139"/>
      <c r="H248" s="139"/>
      <c r="I248" s="139"/>
      <c r="J248" s="139"/>
      <c r="K248" s="139"/>
      <c r="L248" s="139"/>
      <c r="M248" s="139"/>
      <c r="N248" s="139"/>
      <c r="O248" s="139"/>
    </row>
    <row r="249" spans="1:16" ht="15" x14ac:dyDescent="0.25">
      <c r="A249" s="139" t="s">
        <v>5</v>
      </c>
      <c r="B249" s="140">
        <v>44536</v>
      </c>
      <c r="C249" s="140">
        <v>44228</v>
      </c>
      <c r="D249" s="139" t="s">
        <v>153</v>
      </c>
      <c r="E249" s="139">
        <v>0.104</v>
      </c>
      <c r="F249" s="146">
        <v>0.1053</v>
      </c>
      <c r="G249" s="139"/>
      <c r="H249" s="139"/>
      <c r="I249" s="139"/>
      <c r="J249" s="139"/>
      <c r="K249" s="139"/>
      <c r="L249" s="139"/>
      <c r="M249" s="139"/>
      <c r="N249" s="139"/>
      <c r="O249" s="139"/>
    </row>
    <row r="250" spans="1:16" ht="15" x14ac:dyDescent="0.25">
      <c r="A250" s="139" t="s">
        <v>5</v>
      </c>
      <c r="B250" s="140">
        <v>44536</v>
      </c>
      <c r="C250" s="140">
        <v>44228</v>
      </c>
      <c r="D250" s="139" t="s">
        <v>153</v>
      </c>
      <c r="E250" s="139">
        <v>0.104</v>
      </c>
      <c r="F250" s="146">
        <v>0.1051</v>
      </c>
      <c r="G250" s="139"/>
      <c r="H250" s="139"/>
      <c r="I250" s="139"/>
      <c r="J250" s="139"/>
      <c r="K250" s="139"/>
      <c r="L250" s="139"/>
      <c r="M250" s="139"/>
      <c r="N250" s="139"/>
      <c r="O250" s="139"/>
    </row>
    <row r="251" spans="1:16" ht="15" x14ac:dyDescent="0.25">
      <c r="A251" s="139" t="s">
        <v>5</v>
      </c>
      <c r="B251" s="140">
        <v>44536</v>
      </c>
      <c r="C251" s="140">
        <v>44228</v>
      </c>
      <c r="D251" s="139" t="s">
        <v>153</v>
      </c>
      <c r="E251" s="139">
        <v>0.104</v>
      </c>
      <c r="F251" s="146">
        <v>0.105</v>
      </c>
      <c r="G251" s="139"/>
      <c r="H251" s="139"/>
      <c r="I251" s="139"/>
      <c r="J251" s="139"/>
      <c r="K251" s="139"/>
      <c r="L251" s="139"/>
      <c r="M251" s="139"/>
      <c r="N251" s="139"/>
      <c r="O251" s="139"/>
    </row>
    <row r="252" spans="1:16" ht="15" x14ac:dyDescent="0.25">
      <c r="A252" s="139" t="s">
        <v>5</v>
      </c>
      <c r="B252" s="140">
        <v>44536</v>
      </c>
      <c r="C252" s="140">
        <v>44228</v>
      </c>
      <c r="D252" s="139" t="s">
        <v>153</v>
      </c>
      <c r="E252" s="139">
        <v>0.104</v>
      </c>
      <c r="F252" s="146">
        <v>0.1071</v>
      </c>
      <c r="G252" s="139"/>
      <c r="H252" s="139"/>
      <c r="I252" s="139"/>
      <c r="J252" s="139"/>
      <c r="K252" s="139"/>
      <c r="L252" s="139"/>
      <c r="M252" s="139"/>
      <c r="N252" s="139"/>
      <c r="O252" s="139"/>
    </row>
    <row r="253" spans="1:16" ht="15" x14ac:dyDescent="0.25">
      <c r="A253" s="139" t="s">
        <v>5</v>
      </c>
      <c r="B253" s="140">
        <v>44536</v>
      </c>
      <c r="C253" s="140">
        <v>44228</v>
      </c>
      <c r="D253" s="139" t="s">
        <v>153</v>
      </c>
      <c r="E253" s="139">
        <v>0.104</v>
      </c>
      <c r="F253" s="146">
        <v>0.1101</v>
      </c>
      <c r="G253" s="139"/>
      <c r="H253" s="139"/>
      <c r="I253" s="139"/>
      <c r="J253" s="139"/>
      <c r="K253" s="139"/>
      <c r="L253" s="139"/>
      <c r="M253" s="139"/>
      <c r="N253" s="139"/>
      <c r="O253" s="139"/>
    </row>
    <row r="254" spans="1:16" ht="15" x14ac:dyDescent="0.25">
      <c r="A254" s="139" t="s">
        <v>5</v>
      </c>
      <c r="B254" s="140">
        <v>44536</v>
      </c>
      <c r="C254" s="140">
        <v>44228</v>
      </c>
      <c r="D254" s="139" t="s">
        <v>153</v>
      </c>
      <c r="E254" s="139">
        <v>0.104</v>
      </c>
      <c r="F254" s="146">
        <v>0.1076</v>
      </c>
      <c r="G254" s="139"/>
      <c r="H254" s="139"/>
      <c r="I254" s="139"/>
      <c r="J254" s="139"/>
      <c r="K254" s="139"/>
      <c r="L254" s="139"/>
      <c r="M254" s="139"/>
      <c r="N254" s="139"/>
      <c r="O254" s="139"/>
    </row>
    <row r="255" spans="1:16" ht="15" x14ac:dyDescent="0.25">
      <c r="A255" s="139" t="s">
        <v>5</v>
      </c>
      <c r="B255" s="140">
        <v>44536</v>
      </c>
      <c r="C255" s="140">
        <v>44228</v>
      </c>
      <c r="D255" s="139" t="s">
        <v>153</v>
      </c>
      <c r="E255" s="139">
        <v>0.104</v>
      </c>
      <c r="F255" s="146">
        <v>0.11269999999999999</v>
      </c>
      <c r="G255" s="139"/>
      <c r="H255" s="139"/>
      <c r="I255" s="139"/>
      <c r="J255" s="139"/>
      <c r="K255" s="139"/>
      <c r="L255" s="139"/>
      <c r="M255" s="139"/>
      <c r="N255" s="139"/>
      <c r="O255" s="139"/>
    </row>
    <row r="256" spans="1:16" ht="15" x14ac:dyDescent="0.25">
      <c r="A256" s="139" t="s">
        <v>5</v>
      </c>
      <c r="B256" s="140">
        <v>44536</v>
      </c>
      <c r="C256" s="140">
        <v>44228</v>
      </c>
      <c r="D256" s="139" t="s">
        <v>153</v>
      </c>
      <c r="E256" s="139">
        <v>0.104</v>
      </c>
      <c r="F256" s="146">
        <v>0.1067</v>
      </c>
      <c r="G256" s="139"/>
      <c r="H256" s="139"/>
      <c r="I256" s="139"/>
      <c r="J256" s="139"/>
      <c r="K256" s="139"/>
      <c r="L256" s="139"/>
      <c r="M256" s="139"/>
      <c r="N256" s="139"/>
      <c r="O256" s="139"/>
    </row>
    <row r="257" spans="1:15" ht="15" x14ac:dyDescent="0.25">
      <c r="A257" s="139" t="s">
        <v>5</v>
      </c>
      <c r="B257" s="140">
        <v>44536</v>
      </c>
      <c r="C257" s="140">
        <v>44228</v>
      </c>
      <c r="D257" s="139" t="s">
        <v>153</v>
      </c>
      <c r="E257" s="139">
        <v>0.104</v>
      </c>
      <c r="F257" s="146">
        <v>0.1069</v>
      </c>
      <c r="G257" s="139"/>
      <c r="H257" s="139"/>
      <c r="I257" s="139"/>
      <c r="J257" s="139"/>
      <c r="K257" s="139"/>
      <c r="L257" s="139"/>
      <c r="M257" s="139"/>
      <c r="N257" s="139"/>
      <c r="O257" s="139"/>
    </row>
    <row r="258" spans="1:15" ht="15" x14ac:dyDescent="0.25">
      <c r="A258" s="139" t="s">
        <v>5</v>
      </c>
      <c r="B258" s="140">
        <v>44536</v>
      </c>
      <c r="C258" s="140">
        <v>44228</v>
      </c>
      <c r="D258" s="139" t="s">
        <v>153</v>
      </c>
      <c r="E258" s="139">
        <v>0.104</v>
      </c>
      <c r="F258" s="146">
        <v>0.1111</v>
      </c>
      <c r="G258" s="139"/>
      <c r="H258" s="139"/>
      <c r="I258" s="139"/>
      <c r="J258" s="139"/>
      <c r="K258" s="139"/>
      <c r="L258" s="139"/>
      <c r="M258" s="139"/>
      <c r="N258" s="139"/>
      <c r="O258" s="139"/>
    </row>
    <row r="259" spans="1:15" ht="15" x14ac:dyDescent="0.25">
      <c r="A259" s="139" t="s">
        <v>5</v>
      </c>
      <c r="B259" s="140">
        <v>44536</v>
      </c>
      <c r="C259" s="140">
        <v>44228</v>
      </c>
      <c r="D259" s="139" t="s">
        <v>153</v>
      </c>
      <c r="E259" s="139">
        <v>0.104</v>
      </c>
      <c r="F259" s="146">
        <v>0.10680000000000001</v>
      </c>
      <c r="G259" s="139"/>
      <c r="H259" s="139"/>
      <c r="I259" s="139"/>
      <c r="J259" s="139"/>
      <c r="K259" s="139"/>
      <c r="L259" s="139"/>
      <c r="M259" s="139"/>
      <c r="N259" s="139"/>
      <c r="O259" s="139"/>
    </row>
    <row r="260" spans="1:15" ht="15" x14ac:dyDescent="0.25">
      <c r="A260" s="139" t="s">
        <v>405</v>
      </c>
      <c r="B260" s="145">
        <v>44421</v>
      </c>
      <c r="C260" s="140">
        <v>44228</v>
      </c>
      <c r="D260" s="139" t="s">
        <v>153</v>
      </c>
      <c r="E260" s="139">
        <v>7.9600000000000004E-2</v>
      </c>
      <c r="F260" s="146">
        <v>8.0699999999999994E-2</v>
      </c>
      <c r="G260" s="139"/>
      <c r="H260" s="139"/>
      <c r="I260" s="139"/>
      <c r="J260" s="139"/>
      <c r="K260" s="139"/>
      <c r="L260" s="139"/>
      <c r="M260" s="139"/>
      <c r="N260" s="139"/>
      <c r="O260" s="139"/>
    </row>
    <row r="261" spans="1:15" ht="15" x14ac:dyDescent="0.25">
      <c r="A261" s="139" t="s">
        <v>405</v>
      </c>
      <c r="B261" s="145">
        <v>44421</v>
      </c>
      <c r="C261" s="140">
        <v>44228</v>
      </c>
      <c r="D261" s="139" t="s">
        <v>153</v>
      </c>
      <c r="E261" s="139">
        <v>7.9600000000000004E-2</v>
      </c>
      <c r="F261" s="146">
        <v>8.0399999999999999E-2</v>
      </c>
      <c r="G261" s="139"/>
      <c r="H261" s="139"/>
      <c r="I261" s="139"/>
      <c r="J261" s="139"/>
      <c r="K261" s="139"/>
      <c r="L261" s="139"/>
      <c r="M261" s="139"/>
      <c r="N261" s="139"/>
      <c r="O261" s="139"/>
    </row>
    <row r="262" spans="1:15" ht="15" x14ac:dyDescent="0.25">
      <c r="A262" s="139" t="s">
        <v>191</v>
      </c>
      <c r="B262" s="145">
        <v>44421</v>
      </c>
      <c r="C262" s="140">
        <v>44228</v>
      </c>
      <c r="D262" s="139" t="s">
        <v>153</v>
      </c>
      <c r="E262" s="139">
        <v>7.9600000000000004E-2</v>
      </c>
      <c r="F262" s="146">
        <v>8.3000000000000004E-2</v>
      </c>
      <c r="G262" s="139"/>
      <c r="H262" s="139"/>
      <c r="I262" s="139"/>
      <c r="J262" s="139"/>
      <c r="K262" s="139"/>
      <c r="L262" s="139"/>
      <c r="M262" s="139"/>
      <c r="N262" s="139"/>
      <c r="O262" s="139"/>
    </row>
    <row r="263" spans="1:15" ht="15" x14ac:dyDescent="0.25">
      <c r="A263" s="139" t="s">
        <v>191</v>
      </c>
      <c r="B263" s="145">
        <v>44421</v>
      </c>
      <c r="C263" s="140">
        <v>44228</v>
      </c>
      <c r="D263" s="139" t="s">
        <v>153</v>
      </c>
      <c r="E263" s="139">
        <v>7.9600000000000004E-2</v>
      </c>
      <c r="F263" s="146">
        <v>8.6499999999999994E-2</v>
      </c>
      <c r="G263" s="139"/>
      <c r="H263" s="139"/>
      <c r="I263" s="139"/>
      <c r="J263" s="139"/>
      <c r="K263" s="139"/>
      <c r="L263" s="139"/>
      <c r="M263" s="139"/>
      <c r="N263" s="139"/>
      <c r="O263" s="139"/>
    </row>
    <row r="264" spans="1:15" ht="15" x14ac:dyDescent="0.25">
      <c r="A264" s="139" t="s">
        <v>191</v>
      </c>
      <c r="B264" s="145">
        <v>44421</v>
      </c>
      <c r="C264" s="140">
        <v>44228</v>
      </c>
      <c r="D264" s="139" t="s">
        <v>153</v>
      </c>
      <c r="E264" s="139">
        <v>7.9600000000000004E-2</v>
      </c>
      <c r="F264" s="146">
        <v>8.43E-2</v>
      </c>
      <c r="G264" s="139"/>
      <c r="H264" s="139"/>
      <c r="I264" s="139"/>
      <c r="J264" s="139"/>
      <c r="K264" s="139"/>
      <c r="L264" s="139"/>
      <c r="M264" s="139"/>
      <c r="N264" s="139"/>
      <c r="O264" s="139"/>
    </row>
    <row r="265" spans="1:15" ht="15" x14ac:dyDescent="0.25">
      <c r="A265" s="139" t="s">
        <v>191</v>
      </c>
      <c r="B265" s="145">
        <v>44421</v>
      </c>
      <c r="C265" s="140">
        <v>44228</v>
      </c>
      <c r="D265" s="139" t="s">
        <v>153</v>
      </c>
      <c r="E265" s="139">
        <v>7.9600000000000004E-2</v>
      </c>
      <c r="F265" s="146">
        <v>8.4900000000000003E-2</v>
      </c>
      <c r="G265" s="139"/>
      <c r="H265" s="139"/>
      <c r="I265" s="139"/>
      <c r="J265" s="139"/>
      <c r="K265" s="139"/>
      <c r="L265" s="139"/>
      <c r="M265" s="139"/>
      <c r="N265" s="139"/>
      <c r="O265" s="139"/>
    </row>
    <row r="266" spans="1:15" ht="15" x14ac:dyDescent="0.25">
      <c r="A266" s="139" t="s">
        <v>191</v>
      </c>
      <c r="B266" s="145">
        <v>44421</v>
      </c>
      <c r="C266" s="140">
        <v>44228</v>
      </c>
      <c r="D266" s="139" t="s">
        <v>153</v>
      </c>
      <c r="E266" s="139">
        <v>7.9600000000000004E-2</v>
      </c>
      <c r="F266" s="146">
        <v>8.5400000000000004E-2</v>
      </c>
      <c r="G266" s="139"/>
      <c r="H266" s="139"/>
      <c r="I266" s="139"/>
      <c r="J266" s="139"/>
      <c r="K266" s="139"/>
      <c r="L266" s="139"/>
      <c r="M266" s="139"/>
      <c r="N266" s="139"/>
      <c r="O266" s="139"/>
    </row>
    <row r="267" spans="1:15" ht="15" x14ac:dyDescent="0.25">
      <c r="A267" s="139" t="s">
        <v>191</v>
      </c>
      <c r="B267" s="145">
        <v>44421</v>
      </c>
      <c r="C267" s="140">
        <v>44228</v>
      </c>
      <c r="D267" s="139" t="s">
        <v>153</v>
      </c>
      <c r="E267" s="139">
        <v>7.9600000000000004E-2</v>
      </c>
      <c r="F267" s="146">
        <v>8.48E-2</v>
      </c>
      <c r="G267" s="139"/>
      <c r="H267" s="139"/>
      <c r="I267" s="139"/>
      <c r="J267" s="139"/>
      <c r="K267" s="139"/>
      <c r="L267" s="139"/>
      <c r="M267" s="139"/>
      <c r="N267" s="139"/>
      <c r="O267" s="139"/>
    </row>
    <row r="268" spans="1:15" ht="15" x14ac:dyDescent="0.25">
      <c r="A268" s="139" t="s">
        <v>186</v>
      </c>
      <c r="B268" s="140">
        <v>44536</v>
      </c>
      <c r="C268" s="140">
        <v>44228</v>
      </c>
      <c r="D268" s="139" t="s">
        <v>153</v>
      </c>
      <c r="E268" s="139">
        <v>0</v>
      </c>
      <c r="F268" s="146">
        <v>2.3999999999999998E-3</v>
      </c>
      <c r="G268" s="139"/>
      <c r="H268" s="139"/>
      <c r="I268" s="139"/>
      <c r="J268" s="139"/>
      <c r="K268" s="139"/>
      <c r="L268" s="139"/>
      <c r="M268" s="139"/>
      <c r="N268" s="139"/>
      <c r="O268" s="139"/>
    </row>
    <row r="269" spans="1:15" ht="15" x14ac:dyDescent="0.25">
      <c r="A269" s="139" t="s">
        <v>186</v>
      </c>
      <c r="B269" s="140">
        <v>44536</v>
      </c>
      <c r="C269" s="140">
        <v>44228</v>
      </c>
      <c r="D269" s="139" t="s">
        <v>153</v>
      </c>
      <c r="E269" s="139">
        <v>0</v>
      </c>
      <c r="F269" s="146">
        <v>2.3E-3</v>
      </c>
      <c r="G269" s="139"/>
      <c r="H269" s="139"/>
      <c r="I269" s="139"/>
      <c r="J269" s="139"/>
      <c r="K269" s="139"/>
      <c r="L269" s="139"/>
      <c r="M269" s="139"/>
      <c r="N269" s="139"/>
      <c r="O269" s="139"/>
    </row>
    <row r="270" spans="1:15" x14ac:dyDescent="0.2">
      <c r="A270" s="139"/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</row>
    <row r="271" spans="1:15" ht="15" x14ac:dyDescent="0.25">
      <c r="A271" s="139" t="s">
        <v>5</v>
      </c>
      <c r="B271" s="140">
        <v>44536</v>
      </c>
      <c r="C271" s="140">
        <v>44228</v>
      </c>
      <c r="D271" s="139" t="s">
        <v>156</v>
      </c>
      <c r="E271" s="139">
        <v>0.71</v>
      </c>
      <c r="F271" s="147">
        <v>0.74</v>
      </c>
      <c r="G271" s="139"/>
      <c r="H271" s="139"/>
      <c r="I271" s="139"/>
      <c r="J271" s="139"/>
      <c r="K271" s="139"/>
      <c r="L271" s="139"/>
      <c r="M271" s="139"/>
      <c r="N271" s="139"/>
      <c r="O271" s="139"/>
    </row>
    <row r="272" spans="1:15" ht="15" x14ac:dyDescent="0.25">
      <c r="A272" s="139" t="s">
        <v>5</v>
      </c>
      <c r="B272" s="140">
        <v>44536</v>
      </c>
      <c r="C272" s="140">
        <v>44228</v>
      </c>
      <c r="D272" s="139" t="s">
        <v>156</v>
      </c>
      <c r="E272" s="139">
        <v>0.71</v>
      </c>
      <c r="F272" s="147">
        <v>0.75</v>
      </c>
      <c r="G272" s="139"/>
      <c r="H272" s="139"/>
      <c r="I272" s="139"/>
      <c r="J272" s="139"/>
      <c r="K272" s="139"/>
      <c r="L272" s="139"/>
      <c r="M272" s="139"/>
      <c r="N272" s="139"/>
      <c r="O272" s="139"/>
    </row>
    <row r="273" spans="1:15" ht="15" x14ac:dyDescent="0.25">
      <c r="A273" s="139" t="s">
        <v>5</v>
      </c>
      <c r="B273" s="140">
        <v>44536</v>
      </c>
      <c r="C273" s="140">
        <v>44228</v>
      </c>
      <c r="D273" s="139" t="s">
        <v>156</v>
      </c>
      <c r="E273" s="139">
        <v>0.71</v>
      </c>
      <c r="F273" s="147">
        <v>0.74</v>
      </c>
      <c r="G273" s="139"/>
      <c r="H273" s="139"/>
      <c r="I273" s="139"/>
      <c r="J273" s="139"/>
      <c r="K273" s="139"/>
      <c r="L273" s="139"/>
      <c r="M273" s="139"/>
      <c r="N273" s="139"/>
      <c r="O273" s="139"/>
    </row>
    <row r="274" spans="1:15" ht="15" x14ac:dyDescent="0.25">
      <c r="A274" s="139" t="s">
        <v>5</v>
      </c>
      <c r="B274" s="140">
        <v>44536</v>
      </c>
      <c r="C274" s="140">
        <v>44228</v>
      </c>
      <c r="D274" s="139" t="s">
        <v>156</v>
      </c>
      <c r="E274" s="139">
        <v>0.71</v>
      </c>
      <c r="F274" s="147">
        <v>0.75</v>
      </c>
      <c r="G274" s="139"/>
      <c r="H274" s="139"/>
      <c r="I274" s="139"/>
      <c r="J274" s="139"/>
      <c r="K274" s="139"/>
      <c r="L274" s="139"/>
      <c r="M274" s="139"/>
      <c r="N274" s="139"/>
      <c r="O274" s="139"/>
    </row>
    <row r="275" spans="1:15" ht="15" x14ac:dyDescent="0.25">
      <c r="A275" s="139" t="s">
        <v>5</v>
      </c>
      <c r="B275" s="140">
        <v>44536</v>
      </c>
      <c r="C275" s="140">
        <v>44228</v>
      </c>
      <c r="D275" s="139" t="s">
        <v>156</v>
      </c>
      <c r="E275" s="139">
        <v>0.71</v>
      </c>
      <c r="F275" s="147">
        <v>0.74</v>
      </c>
      <c r="G275" s="139"/>
      <c r="H275" s="139"/>
      <c r="I275" s="139"/>
      <c r="J275" s="139"/>
      <c r="K275" s="139"/>
      <c r="L275" s="139"/>
      <c r="M275" s="139"/>
      <c r="N275" s="139"/>
      <c r="O275" s="139"/>
    </row>
    <row r="276" spans="1:15" ht="15" x14ac:dyDescent="0.25">
      <c r="A276" s="139" t="s">
        <v>5</v>
      </c>
      <c r="B276" s="140">
        <v>44536</v>
      </c>
      <c r="C276" s="140">
        <v>44228</v>
      </c>
      <c r="D276" s="139" t="s">
        <v>156</v>
      </c>
      <c r="E276" s="139">
        <v>0.71</v>
      </c>
      <c r="F276" s="147">
        <v>0.74</v>
      </c>
      <c r="G276" s="139"/>
      <c r="H276" s="139"/>
      <c r="I276" s="139"/>
      <c r="J276" s="139"/>
      <c r="K276" s="139"/>
      <c r="L276" s="139"/>
      <c r="M276" s="139"/>
      <c r="N276" s="139"/>
      <c r="O276" s="139"/>
    </row>
    <row r="277" spans="1:15" ht="15" x14ac:dyDescent="0.25">
      <c r="A277" s="139" t="s">
        <v>5</v>
      </c>
      <c r="B277" s="140">
        <v>44536</v>
      </c>
      <c r="C277" s="140">
        <v>44228</v>
      </c>
      <c r="D277" s="139" t="s">
        <v>156</v>
      </c>
      <c r="E277" s="139">
        <v>0.71</v>
      </c>
      <c r="F277" s="147">
        <v>0.75</v>
      </c>
      <c r="G277" s="139"/>
      <c r="H277" s="139"/>
      <c r="I277" s="139"/>
      <c r="J277" s="139"/>
      <c r="K277" s="139"/>
      <c r="L277" s="139"/>
      <c r="M277" s="139"/>
      <c r="N277" s="139"/>
      <c r="O277" s="139"/>
    </row>
    <row r="278" spans="1:15" ht="15" x14ac:dyDescent="0.25">
      <c r="A278" s="139" t="s">
        <v>5</v>
      </c>
      <c r="B278" s="140">
        <v>44536</v>
      </c>
      <c r="C278" s="140">
        <v>44228</v>
      </c>
      <c r="D278" s="139" t="s">
        <v>156</v>
      </c>
      <c r="E278" s="139">
        <v>0.71</v>
      </c>
      <c r="F278" s="147">
        <v>0.74</v>
      </c>
      <c r="G278" s="139"/>
      <c r="H278" s="139"/>
      <c r="I278" s="139"/>
      <c r="J278" s="139"/>
      <c r="K278" s="139"/>
      <c r="L278" s="139"/>
      <c r="M278" s="139"/>
      <c r="N278" s="139"/>
      <c r="O278" s="139"/>
    </row>
    <row r="279" spans="1:15" ht="15" x14ac:dyDescent="0.25">
      <c r="A279" s="139" t="s">
        <v>405</v>
      </c>
      <c r="B279" s="145">
        <v>44421</v>
      </c>
      <c r="C279" s="140">
        <v>44228</v>
      </c>
      <c r="D279" s="139" t="s">
        <v>156</v>
      </c>
      <c r="E279" s="139">
        <v>0.65</v>
      </c>
      <c r="F279" s="147">
        <v>0.66</v>
      </c>
      <c r="G279" s="139"/>
      <c r="H279" s="139"/>
      <c r="I279" s="139"/>
      <c r="J279" s="139"/>
      <c r="K279" s="139"/>
      <c r="L279" s="139"/>
      <c r="M279" s="139"/>
      <c r="N279" s="139"/>
      <c r="O279" s="139"/>
    </row>
    <row r="280" spans="1:15" ht="15" x14ac:dyDescent="0.25">
      <c r="A280" s="139" t="s">
        <v>191</v>
      </c>
      <c r="B280" s="145">
        <v>44421</v>
      </c>
      <c r="C280" s="140">
        <v>44228</v>
      </c>
      <c r="D280" s="139" t="s">
        <v>156</v>
      </c>
      <c r="E280" s="139">
        <v>0.65</v>
      </c>
      <c r="F280" s="147">
        <v>0.66</v>
      </c>
      <c r="G280" s="139"/>
      <c r="H280" s="139"/>
      <c r="I280" s="139"/>
      <c r="J280" s="139"/>
      <c r="K280" s="139"/>
      <c r="L280" s="139"/>
      <c r="M280" s="139"/>
      <c r="N280" s="139"/>
      <c r="O280" s="139"/>
    </row>
    <row r="281" spans="1:15" ht="15" x14ac:dyDescent="0.25">
      <c r="A281" s="139" t="s">
        <v>191</v>
      </c>
      <c r="B281" s="145">
        <v>44421</v>
      </c>
      <c r="C281" s="140">
        <v>44228</v>
      </c>
      <c r="D281" s="139" t="s">
        <v>156</v>
      </c>
      <c r="E281" s="139">
        <v>0.65</v>
      </c>
      <c r="F281" s="147">
        <v>0.66</v>
      </c>
      <c r="G281" s="139"/>
      <c r="H281" s="139"/>
      <c r="I281" s="139"/>
      <c r="J281" s="139"/>
      <c r="K281" s="139"/>
      <c r="L281" s="139"/>
      <c r="M281" s="139"/>
      <c r="N281" s="139"/>
      <c r="O281" s="139"/>
    </row>
    <row r="282" spans="1:15" ht="15" x14ac:dyDescent="0.25">
      <c r="A282" s="139" t="s">
        <v>191</v>
      </c>
      <c r="B282" s="145">
        <v>44421</v>
      </c>
      <c r="C282" s="140">
        <v>44228</v>
      </c>
      <c r="D282" s="139" t="s">
        <v>156</v>
      </c>
      <c r="E282" s="139">
        <v>0.65</v>
      </c>
      <c r="F282" s="147">
        <v>0.65</v>
      </c>
      <c r="G282" s="139"/>
      <c r="H282" s="139"/>
      <c r="I282" s="139"/>
      <c r="J282" s="139"/>
      <c r="K282" s="139"/>
      <c r="L282" s="139"/>
      <c r="M282" s="139"/>
      <c r="N282" s="139"/>
      <c r="O282" s="139"/>
    </row>
    <row r="283" spans="1:15" ht="15" x14ac:dyDescent="0.25">
      <c r="A283" s="139" t="s">
        <v>186</v>
      </c>
      <c r="B283" s="140">
        <v>44536</v>
      </c>
      <c r="C283" s="140">
        <v>44228</v>
      </c>
      <c r="D283" s="139" t="s">
        <v>156</v>
      </c>
      <c r="E283" s="139">
        <v>0</v>
      </c>
      <c r="F283" s="147">
        <v>0</v>
      </c>
      <c r="G283" s="139"/>
      <c r="H283" s="139"/>
      <c r="I283" s="139"/>
      <c r="J283" s="139"/>
      <c r="K283" s="139"/>
      <c r="L283" s="139"/>
      <c r="M283" s="139"/>
      <c r="N283" s="139"/>
      <c r="O283" s="139"/>
    </row>
    <row r="284" spans="1:15" ht="15" x14ac:dyDescent="0.25">
      <c r="A284" s="139" t="s">
        <v>186</v>
      </c>
      <c r="B284" s="140">
        <v>44536</v>
      </c>
      <c r="C284" s="140">
        <v>44228</v>
      </c>
      <c r="D284" s="139" t="s">
        <v>156</v>
      </c>
      <c r="E284" s="139">
        <v>0</v>
      </c>
      <c r="F284" s="147">
        <v>0</v>
      </c>
      <c r="G284" s="139"/>
      <c r="H284" s="139"/>
      <c r="I284" s="139"/>
      <c r="J284" s="139"/>
      <c r="K284" s="139"/>
      <c r="L284" s="139"/>
      <c r="M284" s="139"/>
      <c r="N284" s="139"/>
      <c r="O284" s="139"/>
    </row>
    <row r="286" spans="1:15" s="161" customFormat="1" x14ac:dyDescent="0.2">
      <c r="A286" s="160" t="s">
        <v>510</v>
      </c>
      <c r="B286" s="165">
        <v>44595</v>
      </c>
      <c r="C286" s="165">
        <v>44599</v>
      </c>
      <c r="D286" s="160" t="s">
        <v>457</v>
      </c>
      <c r="E286" s="160">
        <v>0.9</v>
      </c>
      <c r="F286" s="163">
        <v>0.92</v>
      </c>
      <c r="H286" s="166"/>
    </row>
    <row r="287" spans="1:15" s="161" customFormat="1" x14ac:dyDescent="0.2">
      <c r="A287" s="160" t="s">
        <v>511</v>
      </c>
      <c r="B287" s="165">
        <v>44595</v>
      </c>
      <c r="C287" s="165">
        <v>44599</v>
      </c>
      <c r="D287" s="160" t="s">
        <v>457</v>
      </c>
      <c r="E287" s="166">
        <v>2</v>
      </c>
      <c r="F287" s="163">
        <v>2.0299999999999998</v>
      </c>
      <c r="H287" s="166"/>
    </row>
    <row r="288" spans="1:15" s="161" customFormat="1" x14ac:dyDescent="0.2">
      <c r="A288" s="160" t="s">
        <v>512</v>
      </c>
      <c r="B288" s="165">
        <v>44595</v>
      </c>
      <c r="C288" s="165">
        <v>44599</v>
      </c>
      <c r="D288" s="160" t="s">
        <v>457</v>
      </c>
      <c r="E288" s="160">
        <v>7.5</v>
      </c>
      <c r="F288" s="163">
        <v>7.34</v>
      </c>
      <c r="H288" s="166"/>
    </row>
    <row r="289" spans="1:10" s="161" customFormat="1" x14ac:dyDescent="0.2">
      <c r="A289" s="160" t="s">
        <v>513</v>
      </c>
      <c r="B289" s="165">
        <v>44595</v>
      </c>
      <c r="C289" s="165">
        <v>44599</v>
      </c>
      <c r="D289" s="160" t="s">
        <v>457</v>
      </c>
      <c r="E289" s="166">
        <v>15</v>
      </c>
      <c r="F289" s="163">
        <v>15.03</v>
      </c>
      <c r="H289" s="166"/>
    </row>
    <row r="290" spans="1:10" s="161" customFormat="1" x14ac:dyDescent="0.2">
      <c r="A290" s="160" t="s">
        <v>514</v>
      </c>
      <c r="B290" s="165">
        <v>44595</v>
      </c>
      <c r="C290" s="165">
        <v>44599</v>
      </c>
      <c r="D290" s="160" t="s">
        <v>457</v>
      </c>
      <c r="E290" s="160">
        <v>0.5</v>
      </c>
      <c r="F290" s="163">
        <v>0.56999999999999995</v>
      </c>
      <c r="G290" s="160" t="s">
        <v>260</v>
      </c>
      <c r="H290" s="166"/>
      <c r="J290" s="156"/>
    </row>
    <row r="291" spans="1:10" s="161" customFormat="1" x14ac:dyDescent="0.2">
      <c r="A291" s="160" t="s">
        <v>514</v>
      </c>
      <c r="B291" s="165">
        <v>44595</v>
      </c>
      <c r="C291" s="165">
        <v>44599</v>
      </c>
      <c r="D291" s="160" t="s">
        <v>457</v>
      </c>
      <c r="E291" s="160">
        <v>0.5</v>
      </c>
      <c r="F291" s="163">
        <v>0.47</v>
      </c>
      <c r="G291" s="160"/>
      <c r="H291" s="166"/>
    </row>
    <row r="292" spans="1:10" s="161" customFormat="1" x14ac:dyDescent="0.2">
      <c r="A292" s="160" t="s">
        <v>514</v>
      </c>
      <c r="B292" s="165">
        <v>44595</v>
      </c>
      <c r="C292" s="165">
        <v>44599</v>
      </c>
      <c r="D292" s="160" t="s">
        <v>457</v>
      </c>
      <c r="E292" s="160">
        <v>0.5</v>
      </c>
      <c r="F292" s="163">
        <v>0.64</v>
      </c>
      <c r="G292" s="160" t="s">
        <v>260</v>
      </c>
      <c r="H292" s="166"/>
    </row>
    <row r="293" spans="1:10" s="161" customFormat="1" x14ac:dyDescent="0.2">
      <c r="A293" s="160" t="s">
        <v>514</v>
      </c>
      <c r="B293" s="165">
        <v>44595</v>
      </c>
      <c r="C293" s="165">
        <v>44599</v>
      </c>
      <c r="D293" s="160" t="s">
        <v>457</v>
      </c>
      <c r="E293" s="160">
        <v>0.5</v>
      </c>
      <c r="F293" s="163">
        <v>0.53</v>
      </c>
      <c r="H293" s="166"/>
    </row>
    <row r="294" spans="1:10" s="161" customFormat="1" x14ac:dyDescent="0.2">
      <c r="A294" s="160" t="s">
        <v>515</v>
      </c>
      <c r="B294" s="165">
        <v>44595</v>
      </c>
      <c r="C294" s="165">
        <v>44599</v>
      </c>
      <c r="D294" s="160" t="s">
        <v>457</v>
      </c>
      <c r="E294" s="166">
        <v>1</v>
      </c>
      <c r="F294" s="163">
        <v>0.99</v>
      </c>
      <c r="H294" s="166"/>
    </row>
    <row r="295" spans="1:10" s="161" customFormat="1" x14ac:dyDescent="0.2">
      <c r="A295" s="160" t="s">
        <v>515</v>
      </c>
      <c r="B295" s="165">
        <v>44595</v>
      </c>
      <c r="C295" s="165">
        <v>44599</v>
      </c>
      <c r="D295" s="160" t="s">
        <v>457</v>
      </c>
      <c r="E295" s="166">
        <v>1</v>
      </c>
      <c r="F295" s="163">
        <v>1</v>
      </c>
      <c r="H295" s="166"/>
    </row>
    <row r="296" spans="1:10" s="161" customFormat="1" x14ac:dyDescent="0.2">
      <c r="A296" s="160" t="s">
        <v>516</v>
      </c>
      <c r="B296" s="165">
        <v>44595</v>
      </c>
      <c r="C296" s="165">
        <v>44599</v>
      </c>
      <c r="D296" s="160" t="s">
        <v>457</v>
      </c>
      <c r="E296" s="166">
        <v>5</v>
      </c>
      <c r="F296" s="163">
        <v>4.9400000000000004</v>
      </c>
      <c r="H296" s="166"/>
    </row>
    <row r="297" spans="1:10" s="161" customFormat="1" x14ac:dyDescent="0.2">
      <c r="A297" s="160" t="s">
        <v>516</v>
      </c>
      <c r="B297" s="165">
        <v>44595</v>
      </c>
      <c r="C297" s="165">
        <v>44599</v>
      </c>
      <c r="D297" s="160" t="s">
        <v>457</v>
      </c>
      <c r="E297" s="166">
        <v>5</v>
      </c>
      <c r="F297" s="163">
        <v>4.6900000000000004</v>
      </c>
      <c r="H297" s="166"/>
    </row>
    <row r="298" spans="1:10" s="161" customFormat="1" x14ac:dyDescent="0.2">
      <c r="A298" s="160" t="s">
        <v>517</v>
      </c>
      <c r="B298" s="165">
        <v>44595</v>
      </c>
      <c r="C298" s="165">
        <v>44599</v>
      </c>
      <c r="D298" s="160" t="s">
        <v>457</v>
      </c>
      <c r="E298" s="166">
        <v>10</v>
      </c>
      <c r="F298" s="163">
        <v>9.75</v>
      </c>
      <c r="H298" s="166"/>
    </row>
    <row r="299" spans="1:10" s="161" customFormat="1" x14ac:dyDescent="0.2">
      <c r="A299" s="160" t="s">
        <v>517</v>
      </c>
      <c r="B299" s="165">
        <v>44595</v>
      </c>
      <c r="C299" s="165">
        <v>44599</v>
      </c>
      <c r="D299" s="160" t="s">
        <v>457</v>
      </c>
      <c r="E299" s="166">
        <v>10</v>
      </c>
      <c r="F299" s="163">
        <v>9.66</v>
      </c>
      <c r="H299" s="166"/>
    </row>
    <row r="300" spans="1:10" s="161" customFormat="1" x14ac:dyDescent="0.2">
      <c r="A300" s="160" t="s">
        <v>518</v>
      </c>
      <c r="B300" s="165">
        <v>44595</v>
      </c>
      <c r="C300" s="165">
        <v>44599</v>
      </c>
      <c r="D300" s="160" t="s">
        <v>457</v>
      </c>
      <c r="E300" s="166">
        <v>12</v>
      </c>
      <c r="F300" s="163">
        <v>11.78</v>
      </c>
      <c r="H300" s="166"/>
    </row>
    <row r="301" spans="1:10" s="161" customFormat="1" x14ac:dyDescent="0.2">
      <c r="A301" s="160" t="s">
        <v>518</v>
      </c>
      <c r="B301" s="165">
        <v>44595</v>
      </c>
      <c r="C301" s="165">
        <v>44599</v>
      </c>
      <c r="D301" s="160" t="s">
        <v>457</v>
      </c>
      <c r="E301" s="166">
        <v>12</v>
      </c>
      <c r="F301" s="163">
        <v>11.61</v>
      </c>
      <c r="H301" s="166"/>
    </row>
    <row r="302" spans="1:10" s="161" customFormat="1" x14ac:dyDescent="0.2">
      <c r="A302" s="160" t="s">
        <v>519</v>
      </c>
      <c r="B302" s="165">
        <v>44595</v>
      </c>
      <c r="C302" s="165">
        <v>44599</v>
      </c>
      <c r="D302" s="160" t="s">
        <v>457</v>
      </c>
      <c r="E302" s="166">
        <v>20</v>
      </c>
      <c r="F302" s="163">
        <v>20.27</v>
      </c>
      <c r="H302" s="166"/>
    </row>
    <row r="303" spans="1:10" s="161" customFormat="1" x14ac:dyDescent="0.2">
      <c r="A303" s="160" t="s">
        <v>519</v>
      </c>
      <c r="B303" s="165">
        <v>44595</v>
      </c>
      <c r="C303" s="165">
        <v>44599</v>
      </c>
      <c r="D303" s="160" t="s">
        <v>457</v>
      </c>
      <c r="E303" s="166">
        <v>20</v>
      </c>
      <c r="F303" s="163">
        <v>19.47</v>
      </c>
      <c r="H303" s="166"/>
    </row>
    <row r="304" spans="1:10" s="161" customFormat="1" x14ac:dyDescent="0.2">
      <c r="A304" s="160" t="s">
        <v>191</v>
      </c>
      <c r="B304" s="165">
        <v>44587</v>
      </c>
      <c r="C304" s="165">
        <v>44599</v>
      </c>
      <c r="D304" s="160" t="s">
        <v>457</v>
      </c>
      <c r="E304" s="160">
        <v>5.0250000000000004</v>
      </c>
      <c r="F304" s="163">
        <v>4.8899999999999997</v>
      </c>
      <c r="H304" s="166"/>
    </row>
    <row r="305" spans="1:9" s="161" customFormat="1" x14ac:dyDescent="0.2">
      <c r="A305" s="160" t="s">
        <v>191</v>
      </c>
      <c r="B305" s="165">
        <v>44587</v>
      </c>
      <c r="C305" s="165">
        <v>44599</v>
      </c>
      <c r="D305" s="160" t="s">
        <v>457</v>
      </c>
      <c r="E305" s="160">
        <v>5.0250000000000004</v>
      </c>
      <c r="F305" s="163">
        <v>4.45</v>
      </c>
      <c r="G305" s="161" t="s">
        <v>199</v>
      </c>
      <c r="H305" s="166"/>
    </row>
    <row r="306" spans="1:9" s="161" customFormat="1" x14ac:dyDescent="0.2">
      <c r="A306" s="160" t="s">
        <v>191</v>
      </c>
      <c r="B306" s="165">
        <v>44587</v>
      </c>
      <c r="C306" s="165">
        <v>44599</v>
      </c>
      <c r="D306" s="160" t="s">
        <v>457</v>
      </c>
      <c r="E306" s="160">
        <v>5.0250000000000004</v>
      </c>
      <c r="F306" s="163">
        <v>4.5599999999999996</v>
      </c>
      <c r="H306" s="166"/>
    </row>
    <row r="307" spans="1:9" s="161" customFormat="1" x14ac:dyDescent="0.2">
      <c r="A307" s="160" t="s">
        <v>191</v>
      </c>
      <c r="B307" s="165">
        <v>44587</v>
      </c>
      <c r="C307" s="165">
        <v>44599</v>
      </c>
      <c r="D307" s="160" t="s">
        <v>457</v>
      </c>
      <c r="E307" s="160">
        <v>5.0250000000000004</v>
      </c>
      <c r="F307" s="163">
        <v>4.8899999999999997</v>
      </c>
      <c r="H307" s="166"/>
    </row>
    <row r="308" spans="1:9" s="161" customFormat="1" x14ac:dyDescent="0.2">
      <c r="A308" s="160" t="s">
        <v>520</v>
      </c>
      <c r="B308" s="165">
        <v>44599</v>
      </c>
      <c r="C308" s="165">
        <v>44599</v>
      </c>
      <c r="D308" s="160" t="s">
        <v>457</v>
      </c>
      <c r="E308" s="160">
        <v>0</v>
      </c>
      <c r="F308" s="163">
        <v>-0.02</v>
      </c>
      <c r="H308" s="166"/>
    </row>
    <row r="309" spans="1:9" s="161" customFormat="1" x14ac:dyDescent="0.2">
      <c r="A309" s="160" t="s">
        <v>520</v>
      </c>
      <c r="B309" s="165">
        <v>44599</v>
      </c>
      <c r="C309" s="165">
        <v>44599</v>
      </c>
      <c r="D309" s="160" t="s">
        <v>457</v>
      </c>
      <c r="E309" s="160">
        <v>0</v>
      </c>
      <c r="F309" s="163">
        <v>0.01</v>
      </c>
      <c r="H309" s="166"/>
    </row>
    <row r="310" spans="1:9" s="161" customFormat="1" x14ac:dyDescent="0.2">
      <c r="A310" s="160" t="s">
        <v>520</v>
      </c>
      <c r="B310" s="165">
        <v>44599</v>
      </c>
      <c r="C310" s="165">
        <v>44599</v>
      </c>
      <c r="D310" s="160" t="s">
        <v>457</v>
      </c>
      <c r="E310" s="160">
        <v>0</v>
      </c>
      <c r="F310" s="163">
        <v>-0.1</v>
      </c>
      <c r="H310" s="164"/>
    </row>
    <row r="311" spans="1:9" s="161" customFormat="1" x14ac:dyDescent="0.2">
      <c r="A311" s="160" t="s">
        <v>520</v>
      </c>
      <c r="B311" s="165">
        <v>44599</v>
      </c>
      <c r="C311" s="165">
        <v>44599</v>
      </c>
      <c r="D311" s="160" t="s">
        <v>457</v>
      </c>
      <c r="E311" s="160">
        <v>0</v>
      </c>
      <c r="F311" s="163">
        <v>-7.0000000000000007E-2</v>
      </c>
      <c r="H311" s="164"/>
      <c r="I311" s="157"/>
    </row>
    <row r="312" spans="1:9" s="161" customFormat="1" x14ac:dyDescent="0.2">
      <c r="A312" s="160" t="s">
        <v>520</v>
      </c>
      <c r="B312" s="165">
        <v>44599</v>
      </c>
      <c r="C312" s="165">
        <v>44599</v>
      </c>
      <c r="D312" s="160" t="s">
        <v>457</v>
      </c>
      <c r="E312" s="160">
        <v>0</v>
      </c>
      <c r="F312" s="163">
        <v>-0.02</v>
      </c>
      <c r="H312" s="164"/>
    </row>
    <row r="313" spans="1:9" s="161" customFormat="1" x14ac:dyDescent="0.2">
      <c r="A313" s="160" t="s">
        <v>520</v>
      </c>
      <c r="B313" s="165">
        <v>44599</v>
      </c>
      <c r="C313" s="165">
        <v>44599</v>
      </c>
      <c r="D313" s="160" t="s">
        <v>457</v>
      </c>
      <c r="E313" s="160">
        <v>0</v>
      </c>
      <c r="F313" s="163">
        <v>0.01</v>
      </c>
      <c r="H313" s="164"/>
    </row>
    <row r="314" spans="1:9" s="161" customFormat="1" x14ac:dyDescent="0.2">
      <c r="A314" s="160" t="s">
        <v>520</v>
      </c>
      <c r="B314" s="165">
        <v>44599</v>
      </c>
      <c r="C314" s="165">
        <v>44599</v>
      </c>
      <c r="D314" s="160" t="s">
        <v>457</v>
      </c>
      <c r="E314" s="160">
        <v>0</v>
      </c>
      <c r="F314" s="163">
        <v>-0.06</v>
      </c>
      <c r="H314" s="164"/>
    </row>
    <row r="315" spans="1:9" s="161" customFormat="1" x14ac:dyDescent="0.2">
      <c r="A315" s="160" t="s">
        <v>520</v>
      </c>
      <c r="B315" s="165">
        <v>44599</v>
      </c>
      <c r="C315" s="165">
        <v>44599</v>
      </c>
      <c r="D315" s="160" t="s">
        <v>457</v>
      </c>
      <c r="E315" s="160">
        <v>0</v>
      </c>
      <c r="F315" s="163">
        <v>-0.13</v>
      </c>
      <c r="H315" s="164"/>
    </row>
    <row r="316" spans="1:9" s="161" customFormat="1" x14ac:dyDescent="0.2">
      <c r="A316" s="160" t="s">
        <v>520</v>
      </c>
      <c r="B316" s="165">
        <v>44599</v>
      </c>
      <c r="C316" s="165">
        <v>44599</v>
      </c>
      <c r="D316" s="160" t="s">
        <v>457</v>
      </c>
      <c r="E316" s="160">
        <v>0</v>
      </c>
      <c r="F316" s="163">
        <v>0.06</v>
      </c>
      <c r="H316" s="164"/>
    </row>
    <row r="317" spans="1:9" s="161" customFormat="1" x14ac:dyDescent="0.2">
      <c r="A317" s="160" t="s">
        <v>520</v>
      </c>
      <c r="B317" s="165">
        <v>44599</v>
      </c>
      <c r="C317" s="165">
        <v>44599</v>
      </c>
      <c r="D317" s="160" t="s">
        <v>457</v>
      </c>
      <c r="E317" s="160">
        <v>0</v>
      </c>
      <c r="F317" s="163">
        <v>-0.13</v>
      </c>
      <c r="H317" s="164"/>
    </row>
    <row r="318" spans="1:9" s="161" customFormat="1" x14ac:dyDescent="0.2">
      <c r="A318" s="160" t="s">
        <v>520</v>
      </c>
      <c r="B318" s="165">
        <v>44599</v>
      </c>
      <c r="C318" s="165">
        <v>44599</v>
      </c>
      <c r="D318" s="160" t="s">
        <v>457</v>
      </c>
      <c r="E318" s="160">
        <v>0</v>
      </c>
      <c r="F318" s="163">
        <v>-0.06</v>
      </c>
      <c r="H318" s="164"/>
    </row>
    <row r="319" spans="1:9" s="161" customFormat="1" x14ac:dyDescent="0.2">
      <c r="A319" s="160" t="s">
        <v>520</v>
      </c>
      <c r="B319" s="165">
        <v>44599</v>
      </c>
      <c r="C319" s="165">
        <v>44599</v>
      </c>
      <c r="D319" s="160" t="s">
        <v>457</v>
      </c>
      <c r="E319" s="160">
        <v>0</v>
      </c>
      <c r="F319" s="163">
        <v>-0.06</v>
      </c>
      <c r="H319" s="164"/>
    </row>
    <row r="320" spans="1:9" s="161" customFormat="1" x14ac:dyDescent="0.2">
      <c r="A320" s="160" t="s">
        <v>520</v>
      </c>
      <c r="B320" s="165">
        <v>44599</v>
      </c>
      <c r="C320" s="165">
        <v>44599</v>
      </c>
      <c r="D320" s="160" t="s">
        <v>457</v>
      </c>
      <c r="E320" s="160">
        <v>0</v>
      </c>
      <c r="F320" s="163">
        <v>0.06</v>
      </c>
      <c r="H320" s="164"/>
    </row>
    <row r="321" spans="1:8" s="161" customFormat="1" x14ac:dyDescent="0.2">
      <c r="A321" s="160" t="s">
        <v>520</v>
      </c>
      <c r="B321" s="165">
        <v>44599</v>
      </c>
      <c r="C321" s="165">
        <v>44599</v>
      </c>
      <c r="D321" s="160" t="s">
        <v>457</v>
      </c>
      <c r="E321" s="160">
        <v>0</v>
      </c>
      <c r="F321" s="163">
        <v>0</v>
      </c>
      <c r="H321" s="164"/>
    </row>
    <row r="322" spans="1:8" s="161" customFormat="1" x14ac:dyDescent="0.2">
      <c r="A322" s="160" t="s">
        <v>520</v>
      </c>
      <c r="B322" s="165">
        <v>44599</v>
      </c>
      <c r="C322" s="165">
        <v>44599</v>
      </c>
      <c r="D322" s="160" t="s">
        <v>457</v>
      </c>
      <c r="E322" s="160">
        <v>0</v>
      </c>
      <c r="F322" s="163">
        <v>-0.13</v>
      </c>
      <c r="H322" s="164"/>
    </row>
    <row r="323" spans="1:8" s="161" customFormat="1" x14ac:dyDescent="0.2">
      <c r="A323" s="160" t="s">
        <v>520</v>
      </c>
      <c r="B323" s="165">
        <v>44599</v>
      </c>
      <c r="C323" s="165">
        <v>44599</v>
      </c>
      <c r="D323" s="160" t="s">
        <v>457</v>
      </c>
      <c r="E323" s="160">
        <v>0</v>
      </c>
      <c r="F323" s="163">
        <v>-0.03</v>
      </c>
      <c r="H323" s="164"/>
    </row>
    <row r="324" spans="1:8" s="161" customFormat="1" x14ac:dyDescent="0.2">
      <c r="A324" s="160" t="s">
        <v>520</v>
      </c>
      <c r="B324" s="165">
        <v>44599</v>
      </c>
      <c r="C324" s="165">
        <v>44599</v>
      </c>
      <c r="D324" s="160" t="s">
        <v>457</v>
      </c>
      <c r="E324" s="160">
        <v>0</v>
      </c>
      <c r="F324" s="163">
        <v>-0.02</v>
      </c>
      <c r="H324" s="164"/>
    </row>
    <row r="325" spans="1:8" s="161" customFormat="1" x14ac:dyDescent="0.2">
      <c r="A325" s="160" t="s">
        <v>520</v>
      </c>
      <c r="B325" s="165">
        <v>44599</v>
      </c>
      <c r="C325" s="165">
        <v>44599</v>
      </c>
      <c r="D325" s="160" t="s">
        <v>457</v>
      </c>
      <c r="E325" s="160">
        <v>0</v>
      </c>
      <c r="F325" s="163">
        <v>-7.0000000000000007E-2</v>
      </c>
      <c r="H325" s="164"/>
    </row>
    <row r="326" spans="1:8" s="161" customFormat="1" x14ac:dyDescent="0.2">
      <c r="A326" s="160" t="s">
        <v>520</v>
      </c>
      <c r="B326" s="165">
        <v>44599</v>
      </c>
      <c r="C326" s="165">
        <v>44599</v>
      </c>
      <c r="D326" s="160" t="s">
        <v>457</v>
      </c>
      <c r="E326" s="160">
        <v>0</v>
      </c>
      <c r="F326" s="163">
        <v>-0.11</v>
      </c>
      <c r="H326" s="164"/>
    </row>
    <row r="327" spans="1:8" s="161" customFormat="1" x14ac:dyDescent="0.2">
      <c r="A327" s="160" t="s">
        <v>520</v>
      </c>
      <c r="B327" s="165">
        <v>44599</v>
      </c>
      <c r="C327" s="165">
        <v>44599</v>
      </c>
      <c r="D327" s="160" t="s">
        <v>457</v>
      </c>
      <c r="E327" s="160">
        <v>0</v>
      </c>
      <c r="F327" s="163">
        <v>0</v>
      </c>
    </row>
    <row r="328" spans="1:8" s="161" customFormat="1" x14ac:dyDescent="0.2">
      <c r="A328" s="160" t="s">
        <v>520</v>
      </c>
      <c r="B328" s="165">
        <v>44599</v>
      </c>
      <c r="C328" s="165">
        <v>44599</v>
      </c>
      <c r="D328" s="160" t="s">
        <v>457</v>
      </c>
      <c r="E328" s="160">
        <v>0</v>
      </c>
      <c r="F328" s="163">
        <v>-0.05</v>
      </c>
    </row>
    <row r="329" spans="1:8" s="161" customFormat="1" x14ac:dyDescent="0.2">
      <c r="A329" s="160" t="s">
        <v>520</v>
      </c>
      <c r="B329" s="165">
        <v>44599</v>
      </c>
      <c r="C329" s="165">
        <v>44599</v>
      </c>
      <c r="D329" s="160" t="s">
        <v>457</v>
      </c>
      <c r="E329" s="160">
        <v>0</v>
      </c>
      <c r="F329" s="163">
        <v>0.02</v>
      </c>
    </row>
    <row r="330" spans="1:8" s="161" customFormat="1" x14ac:dyDescent="0.2">
      <c r="A330" s="160" t="s">
        <v>520</v>
      </c>
      <c r="B330" s="165">
        <v>44599</v>
      </c>
      <c r="C330" s="165">
        <v>44599</v>
      </c>
      <c r="D330" s="160" t="s">
        <v>457</v>
      </c>
      <c r="E330" s="160">
        <v>0</v>
      </c>
      <c r="F330" s="163">
        <v>-0.13</v>
      </c>
    </row>
    <row r="331" spans="1:8" s="161" customFormat="1" x14ac:dyDescent="0.2">
      <c r="A331" s="160" t="s">
        <v>520</v>
      </c>
      <c r="B331" s="165">
        <v>44599</v>
      </c>
      <c r="C331" s="165">
        <v>44599</v>
      </c>
      <c r="D331" s="160" t="s">
        <v>457</v>
      </c>
      <c r="E331" s="160">
        <v>0</v>
      </c>
      <c r="F331" s="163">
        <v>0.05</v>
      </c>
    </row>
    <row r="332" spans="1:8" s="161" customFormat="1" x14ac:dyDescent="0.2">
      <c r="A332" s="160" t="s">
        <v>520</v>
      </c>
      <c r="B332" s="165">
        <v>44599</v>
      </c>
      <c r="C332" s="165">
        <v>44599</v>
      </c>
      <c r="D332" s="160" t="s">
        <v>457</v>
      </c>
      <c r="E332" s="160">
        <v>0</v>
      </c>
      <c r="F332" s="163">
        <v>-0.06</v>
      </c>
    </row>
    <row r="333" spans="1:8" s="161" customFormat="1" x14ac:dyDescent="0.2">
      <c r="A333" s="160" t="s">
        <v>520</v>
      </c>
      <c r="B333" s="165">
        <v>44599</v>
      </c>
      <c r="C333" s="165">
        <v>44599</v>
      </c>
      <c r="D333" s="160" t="s">
        <v>457</v>
      </c>
      <c r="E333" s="160">
        <v>0</v>
      </c>
      <c r="F333" s="163">
        <v>0</v>
      </c>
    </row>
    <row r="334" spans="1:8" s="161" customFormat="1" x14ac:dyDescent="0.2">
      <c r="A334" s="160" t="s">
        <v>520</v>
      </c>
      <c r="B334" s="165">
        <v>44599</v>
      </c>
      <c r="C334" s="165">
        <v>44599</v>
      </c>
      <c r="D334" s="160" t="s">
        <v>457</v>
      </c>
      <c r="E334" s="160">
        <v>0</v>
      </c>
      <c r="F334" s="163">
        <v>0.04</v>
      </c>
    </row>
    <row r="335" spans="1:8" s="161" customFormat="1" x14ac:dyDescent="0.2">
      <c r="A335" s="160" t="s">
        <v>520</v>
      </c>
      <c r="B335" s="165">
        <v>44599</v>
      </c>
      <c r="C335" s="165">
        <v>44599</v>
      </c>
      <c r="D335" s="160" t="s">
        <v>457</v>
      </c>
      <c r="E335" s="160">
        <v>0</v>
      </c>
      <c r="F335" s="163">
        <v>-0.02</v>
      </c>
    </row>
    <row r="336" spans="1:8" s="161" customFormat="1" x14ac:dyDescent="0.2">
      <c r="A336" s="160" t="s">
        <v>520</v>
      </c>
      <c r="B336" s="165">
        <v>44599</v>
      </c>
      <c r="C336" s="165">
        <v>44599</v>
      </c>
      <c r="D336" s="160" t="s">
        <v>457</v>
      </c>
      <c r="E336" s="160">
        <v>0</v>
      </c>
      <c r="F336" s="163">
        <v>-0.01</v>
      </c>
    </row>
    <row r="337" spans="1:8" s="161" customFormat="1" x14ac:dyDescent="0.2">
      <c r="A337" s="160" t="s">
        <v>520</v>
      </c>
      <c r="B337" s="165">
        <v>44599</v>
      </c>
      <c r="C337" s="165">
        <v>44599</v>
      </c>
      <c r="D337" s="160" t="s">
        <v>457</v>
      </c>
      <c r="E337" s="160">
        <v>0</v>
      </c>
      <c r="F337" s="163">
        <v>0.08</v>
      </c>
    </row>
    <row r="338" spans="1:8" s="161" customFormat="1" x14ac:dyDescent="0.2">
      <c r="A338" s="160" t="s">
        <v>520</v>
      </c>
      <c r="B338" s="165">
        <v>44599</v>
      </c>
      <c r="C338" s="165">
        <v>44599</v>
      </c>
      <c r="D338" s="160" t="s">
        <v>457</v>
      </c>
      <c r="E338" s="160">
        <v>0</v>
      </c>
      <c r="F338" s="163">
        <v>0.15</v>
      </c>
    </row>
    <row r="339" spans="1:8" s="161" customFormat="1" x14ac:dyDescent="0.2">
      <c r="A339" s="160" t="s">
        <v>520</v>
      </c>
      <c r="B339" s="165">
        <v>44599</v>
      </c>
      <c r="C339" s="165">
        <v>44599</v>
      </c>
      <c r="D339" s="160" t="s">
        <v>457</v>
      </c>
      <c r="E339" s="160">
        <v>0</v>
      </c>
      <c r="F339" s="163">
        <v>0.03</v>
      </c>
    </row>
    <row r="340" spans="1:8" s="161" customFormat="1" x14ac:dyDescent="0.2">
      <c r="A340" s="160" t="s">
        <v>520</v>
      </c>
      <c r="B340" s="165">
        <v>44599</v>
      </c>
      <c r="C340" s="165">
        <v>44599</v>
      </c>
      <c r="D340" s="160" t="s">
        <v>457</v>
      </c>
      <c r="E340" s="160">
        <v>0</v>
      </c>
      <c r="F340" s="163">
        <v>-0.05</v>
      </c>
    </row>
    <row r="341" spans="1:8" s="161" customFormat="1" x14ac:dyDescent="0.2">
      <c r="A341" s="160" t="s">
        <v>520</v>
      </c>
      <c r="B341" s="165">
        <v>44599</v>
      </c>
      <c r="C341" s="165">
        <v>44599</v>
      </c>
      <c r="D341" s="160" t="s">
        <v>457</v>
      </c>
      <c r="E341" s="160">
        <v>0</v>
      </c>
      <c r="F341" s="163">
        <v>-0.01</v>
      </c>
    </row>
    <row r="342" spans="1:8" s="161" customFormat="1" x14ac:dyDescent="0.2">
      <c r="A342" s="160" t="s">
        <v>520</v>
      </c>
      <c r="B342" s="165">
        <v>44599</v>
      </c>
      <c r="C342" s="165">
        <v>44599</v>
      </c>
      <c r="D342" s="160" t="s">
        <v>457</v>
      </c>
      <c r="E342" s="160">
        <v>0</v>
      </c>
      <c r="F342" s="163">
        <v>-0.08</v>
      </c>
    </row>
    <row r="343" spans="1:8" s="161" customFormat="1" x14ac:dyDescent="0.2">
      <c r="A343" s="160" t="s">
        <v>520</v>
      </c>
      <c r="B343" s="165">
        <v>44599</v>
      </c>
      <c r="C343" s="165">
        <v>44599</v>
      </c>
      <c r="D343" s="160" t="s">
        <v>457</v>
      </c>
      <c r="E343" s="160">
        <v>0</v>
      </c>
      <c r="F343" s="163">
        <v>-0.14000000000000001</v>
      </c>
    </row>
    <row r="344" spans="1:8" s="161" customFormat="1" x14ac:dyDescent="0.2">
      <c r="A344" s="160" t="s">
        <v>520</v>
      </c>
      <c r="B344" s="165">
        <v>44599</v>
      </c>
      <c r="C344" s="165">
        <v>44599</v>
      </c>
      <c r="D344" s="160" t="s">
        <v>457</v>
      </c>
      <c r="E344" s="160">
        <v>0</v>
      </c>
      <c r="F344" s="163">
        <v>-0.04</v>
      </c>
    </row>
    <row r="345" spans="1:8" s="161" customFormat="1" x14ac:dyDescent="0.2"/>
    <row r="346" spans="1:8" s="161" customFormat="1" x14ac:dyDescent="0.2">
      <c r="A346" s="160" t="s">
        <v>510</v>
      </c>
      <c r="B346" s="165">
        <v>44602</v>
      </c>
      <c r="C346" s="165">
        <v>44602</v>
      </c>
      <c r="D346" s="160" t="s">
        <v>457</v>
      </c>
      <c r="E346" s="160">
        <v>0.9</v>
      </c>
      <c r="F346" s="163">
        <v>0.85</v>
      </c>
      <c r="H346" s="167"/>
    </row>
    <row r="347" spans="1:8" s="161" customFormat="1" x14ac:dyDescent="0.2">
      <c r="A347" s="160" t="s">
        <v>511</v>
      </c>
      <c r="B347" s="165">
        <v>44602</v>
      </c>
      <c r="C347" s="165">
        <v>44602</v>
      </c>
      <c r="D347" s="160" t="s">
        <v>457</v>
      </c>
      <c r="E347" s="166">
        <v>2</v>
      </c>
      <c r="F347" s="163">
        <v>1.9</v>
      </c>
      <c r="G347" s="160"/>
      <c r="H347" s="167"/>
    </row>
    <row r="348" spans="1:8" s="161" customFormat="1" x14ac:dyDescent="0.2">
      <c r="A348" s="160" t="s">
        <v>512</v>
      </c>
      <c r="B348" s="165">
        <v>44602</v>
      </c>
      <c r="C348" s="165">
        <v>44602</v>
      </c>
      <c r="D348" s="160" t="s">
        <v>457</v>
      </c>
      <c r="E348" s="160">
        <v>7.5</v>
      </c>
      <c r="F348" s="163">
        <v>7.39</v>
      </c>
      <c r="H348" s="167"/>
    </row>
    <row r="349" spans="1:8" s="161" customFormat="1" x14ac:dyDescent="0.2">
      <c r="A349" s="160" t="s">
        <v>513</v>
      </c>
      <c r="B349" s="165">
        <v>44602</v>
      </c>
      <c r="C349" s="165">
        <v>44602</v>
      </c>
      <c r="D349" s="160" t="s">
        <v>457</v>
      </c>
      <c r="E349" s="166">
        <v>15</v>
      </c>
      <c r="F349" s="163">
        <v>14.59</v>
      </c>
      <c r="H349" s="167"/>
    </row>
    <row r="350" spans="1:8" s="161" customFormat="1" x14ac:dyDescent="0.2">
      <c r="A350" s="160" t="s">
        <v>514</v>
      </c>
      <c r="B350" s="165">
        <v>44602</v>
      </c>
      <c r="C350" s="165">
        <v>44602</v>
      </c>
      <c r="D350" s="160" t="s">
        <v>457</v>
      </c>
      <c r="E350" s="160">
        <v>0.5</v>
      </c>
      <c r="F350" s="163">
        <v>0.47</v>
      </c>
      <c r="H350" s="167"/>
    </row>
    <row r="351" spans="1:8" s="161" customFormat="1" x14ac:dyDescent="0.2">
      <c r="A351" s="160" t="s">
        <v>514</v>
      </c>
      <c r="B351" s="165">
        <v>44602</v>
      </c>
      <c r="C351" s="165">
        <v>44602</v>
      </c>
      <c r="D351" s="160" t="s">
        <v>457</v>
      </c>
      <c r="E351" s="160">
        <v>0.5</v>
      </c>
      <c r="F351" s="163">
        <v>0.55000000000000004</v>
      </c>
      <c r="G351" s="160"/>
      <c r="H351" s="167"/>
    </row>
    <row r="352" spans="1:8" s="161" customFormat="1" x14ac:dyDescent="0.2">
      <c r="A352" s="160" t="s">
        <v>514</v>
      </c>
      <c r="B352" s="165">
        <v>44602</v>
      </c>
      <c r="C352" s="165">
        <v>44602</v>
      </c>
      <c r="D352" s="160" t="s">
        <v>457</v>
      </c>
      <c r="E352" s="160">
        <v>0.5</v>
      </c>
      <c r="F352" s="163">
        <v>0.48</v>
      </c>
      <c r="G352" s="160"/>
      <c r="H352" s="167"/>
    </row>
    <row r="353" spans="1:8" s="161" customFormat="1" x14ac:dyDescent="0.2">
      <c r="A353" s="160" t="s">
        <v>514</v>
      </c>
      <c r="B353" s="165">
        <v>44602</v>
      </c>
      <c r="C353" s="165">
        <v>44602</v>
      </c>
      <c r="D353" s="160" t="s">
        <v>457</v>
      </c>
      <c r="E353" s="160">
        <v>0.5</v>
      </c>
      <c r="F353" s="163">
        <v>0.39</v>
      </c>
      <c r="G353" s="160" t="s">
        <v>260</v>
      </c>
      <c r="H353" s="167"/>
    </row>
    <row r="354" spans="1:8" s="161" customFormat="1" x14ac:dyDescent="0.2">
      <c r="A354" s="160" t="s">
        <v>514</v>
      </c>
      <c r="B354" s="165">
        <v>44602</v>
      </c>
      <c r="C354" s="165">
        <v>44602</v>
      </c>
      <c r="D354" s="160" t="s">
        <v>457</v>
      </c>
      <c r="E354" s="160">
        <v>0.5</v>
      </c>
      <c r="F354" s="163">
        <v>0.41</v>
      </c>
      <c r="G354" s="160" t="s">
        <v>260</v>
      </c>
      <c r="H354" s="167"/>
    </row>
    <row r="355" spans="1:8" s="161" customFormat="1" x14ac:dyDescent="0.2">
      <c r="A355" s="160" t="s">
        <v>515</v>
      </c>
      <c r="B355" s="165">
        <v>44602</v>
      </c>
      <c r="C355" s="165">
        <v>44602</v>
      </c>
      <c r="D355" s="160" t="s">
        <v>457</v>
      </c>
      <c r="E355" s="166">
        <v>1</v>
      </c>
      <c r="F355" s="163">
        <v>0.86</v>
      </c>
      <c r="G355" s="160" t="s">
        <v>260</v>
      </c>
      <c r="H355" s="167"/>
    </row>
    <row r="356" spans="1:8" s="161" customFormat="1" x14ac:dyDescent="0.2">
      <c r="A356" s="160" t="s">
        <v>515</v>
      </c>
      <c r="B356" s="165">
        <v>44602</v>
      </c>
      <c r="C356" s="165">
        <v>44602</v>
      </c>
      <c r="D356" s="160" t="s">
        <v>457</v>
      </c>
      <c r="E356" s="166">
        <v>1</v>
      </c>
      <c r="F356" s="163">
        <v>0.78</v>
      </c>
      <c r="G356" s="160" t="s">
        <v>260</v>
      </c>
      <c r="H356" s="167"/>
    </row>
    <row r="357" spans="1:8" s="161" customFormat="1" x14ac:dyDescent="0.2">
      <c r="A357" s="160" t="s">
        <v>516</v>
      </c>
      <c r="B357" s="165">
        <v>44602</v>
      </c>
      <c r="C357" s="165">
        <v>44602</v>
      </c>
      <c r="D357" s="160" t="s">
        <v>457</v>
      </c>
      <c r="E357" s="166">
        <v>5</v>
      </c>
      <c r="F357" s="163">
        <v>4.9000000000000004</v>
      </c>
      <c r="H357" s="167"/>
    </row>
    <row r="358" spans="1:8" s="161" customFormat="1" x14ac:dyDescent="0.2">
      <c r="A358" s="160" t="s">
        <v>516</v>
      </c>
      <c r="B358" s="165">
        <v>44602</v>
      </c>
      <c r="C358" s="165">
        <v>44602</v>
      </c>
      <c r="D358" s="160" t="s">
        <v>457</v>
      </c>
      <c r="E358" s="166">
        <v>5</v>
      </c>
      <c r="F358" s="163">
        <v>4.4800000000000004</v>
      </c>
      <c r="H358" s="167"/>
    </row>
    <row r="359" spans="1:8" s="161" customFormat="1" x14ac:dyDescent="0.2">
      <c r="A359" s="160" t="s">
        <v>517</v>
      </c>
      <c r="B359" s="165">
        <v>44602</v>
      </c>
      <c r="C359" s="165">
        <v>44602</v>
      </c>
      <c r="D359" s="160" t="s">
        <v>457</v>
      </c>
      <c r="E359" s="166">
        <v>10</v>
      </c>
      <c r="F359" s="163">
        <v>9.43</v>
      </c>
      <c r="H359" s="167"/>
    </row>
    <row r="360" spans="1:8" s="161" customFormat="1" x14ac:dyDescent="0.2">
      <c r="A360" s="160" t="s">
        <v>517</v>
      </c>
      <c r="B360" s="165">
        <v>44602</v>
      </c>
      <c r="C360" s="165">
        <v>44602</v>
      </c>
      <c r="D360" s="160" t="s">
        <v>457</v>
      </c>
      <c r="E360" s="166">
        <v>10</v>
      </c>
      <c r="F360" s="163">
        <v>9.2799999999999994</v>
      </c>
      <c r="H360" s="167"/>
    </row>
    <row r="361" spans="1:8" s="161" customFormat="1" x14ac:dyDescent="0.2">
      <c r="A361" s="160" t="s">
        <v>518</v>
      </c>
      <c r="B361" s="165">
        <v>44602</v>
      </c>
      <c r="C361" s="165">
        <v>44602</v>
      </c>
      <c r="D361" s="160" t="s">
        <v>457</v>
      </c>
      <c r="E361" s="166">
        <v>12</v>
      </c>
      <c r="F361" s="163">
        <v>11.26</v>
      </c>
      <c r="H361" s="167"/>
    </row>
    <row r="362" spans="1:8" s="161" customFormat="1" x14ac:dyDescent="0.2">
      <c r="A362" s="160" t="s">
        <v>518</v>
      </c>
      <c r="B362" s="165">
        <v>44602</v>
      </c>
      <c r="C362" s="165">
        <v>44602</v>
      </c>
      <c r="D362" s="160" t="s">
        <v>457</v>
      </c>
      <c r="E362" s="166">
        <v>12</v>
      </c>
      <c r="F362" s="163">
        <v>11.32</v>
      </c>
      <c r="H362" s="167"/>
    </row>
    <row r="363" spans="1:8" s="161" customFormat="1" x14ac:dyDescent="0.2">
      <c r="A363" s="160" t="s">
        <v>519</v>
      </c>
      <c r="B363" s="165">
        <v>44602</v>
      </c>
      <c r="C363" s="165">
        <v>44602</v>
      </c>
      <c r="D363" s="160" t="s">
        <v>457</v>
      </c>
      <c r="E363" s="166">
        <v>20</v>
      </c>
      <c r="F363" s="163">
        <v>20.41</v>
      </c>
      <c r="H363" s="167"/>
    </row>
    <row r="364" spans="1:8" s="161" customFormat="1" x14ac:dyDescent="0.2">
      <c r="A364" s="160" t="s">
        <v>519</v>
      </c>
      <c r="B364" s="165">
        <v>44602</v>
      </c>
      <c r="C364" s="165">
        <v>44602</v>
      </c>
      <c r="D364" s="160" t="s">
        <v>457</v>
      </c>
      <c r="E364" s="166">
        <v>20</v>
      </c>
      <c r="F364" s="163">
        <v>18.93</v>
      </c>
      <c r="H364" s="167"/>
    </row>
    <row r="365" spans="1:8" s="161" customFormat="1" x14ac:dyDescent="0.2">
      <c r="A365" s="160" t="s">
        <v>191</v>
      </c>
      <c r="B365" s="165">
        <v>44587</v>
      </c>
      <c r="C365" s="165">
        <v>44602</v>
      </c>
      <c r="D365" s="160" t="s">
        <v>457</v>
      </c>
      <c r="E365" s="160">
        <v>5.0250000000000004</v>
      </c>
      <c r="F365" s="163">
        <v>4.58</v>
      </c>
      <c r="H365" s="167"/>
    </row>
    <row r="366" spans="1:8" s="161" customFormat="1" x14ac:dyDescent="0.2">
      <c r="A366" s="160" t="s">
        <v>191</v>
      </c>
      <c r="B366" s="165">
        <v>44587</v>
      </c>
      <c r="C366" s="165">
        <v>44602</v>
      </c>
      <c r="D366" s="160" t="s">
        <v>457</v>
      </c>
      <c r="E366" s="160">
        <v>5.0250000000000004</v>
      </c>
      <c r="F366" s="163">
        <v>4.83</v>
      </c>
      <c r="H366" s="167"/>
    </row>
    <row r="367" spans="1:8" s="161" customFormat="1" x14ac:dyDescent="0.2">
      <c r="A367" s="160" t="s">
        <v>191</v>
      </c>
      <c r="B367" s="165">
        <v>44587</v>
      </c>
      <c r="C367" s="165">
        <v>44602</v>
      </c>
      <c r="D367" s="160" t="s">
        <v>457</v>
      </c>
      <c r="E367" s="160">
        <v>5.0250000000000004</v>
      </c>
      <c r="F367" s="163">
        <v>4.78</v>
      </c>
      <c r="H367" s="167"/>
    </row>
    <row r="368" spans="1:8" s="161" customFormat="1" x14ac:dyDescent="0.2">
      <c r="A368" s="160" t="s">
        <v>191</v>
      </c>
      <c r="B368" s="165">
        <v>44587</v>
      </c>
      <c r="C368" s="165">
        <v>44602</v>
      </c>
      <c r="D368" s="160" t="s">
        <v>457</v>
      </c>
      <c r="E368" s="160">
        <v>5.0250000000000004</v>
      </c>
      <c r="F368" s="163">
        <v>4.5</v>
      </c>
      <c r="H368" s="167"/>
    </row>
    <row r="369" spans="1:8" s="161" customFormat="1" x14ac:dyDescent="0.2">
      <c r="A369" s="160" t="s">
        <v>191</v>
      </c>
      <c r="B369" s="165">
        <v>44587</v>
      </c>
      <c r="C369" s="165">
        <v>44602</v>
      </c>
      <c r="D369" s="160" t="s">
        <v>457</v>
      </c>
      <c r="E369" s="160">
        <v>5.0250000000000004</v>
      </c>
      <c r="F369" s="163">
        <v>4.53</v>
      </c>
      <c r="H369" s="167"/>
    </row>
    <row r="370" spans="1:8" s="161" customFormat="1" x14ac:dyDescent="0.2">
      <c r="A370" s="160" t="s">
        <v>520</v>
      </c>
      <c r="B370" s="165">
        <v>44602</v>
      </c>
      <c r="C370" s="165">
        <v>44602</v>
      </c>
      <c r="D370" s="160" t="s">
        <v>457</v>
      </c>
      <c r="E370" s="160">
        <v>0</v>
      </c>
      <c r="F370" s="163">
        <v>-0.13</v>
      </c>
      <c r="H370" s="164"/>
    </row>
    <row r="371" spans="1:8" s="161" customFormat="1" x14ac:dyDescent="0.2">
      <c r="A371" s="160" t="s">
        <v>520</v>
      </c>
      <c r="B371" s="165">
        <v>44602</v>
      </c>
      <c r="C371" s="165">
        <v>44602</v>
      </c>
      <c r="D371" s="160" t="s">
        <v>457</v>
      </c>
      <c r="E371" s="160">
        <v>0</v>
      </c>
      <c r="F371" s="163">
        <v>-0.14000000000000001</v>
      </c>
      <c r="H371" s="164"/>
    </row>
    <row r="372" spans="1:8" s="161" customFormat="1" x14ac:dyDescent="0.2">
      <c r="A372" s="160" t="s">
        <v>520</v>
      </c>
      <c r="B372" s="165">
        <v>44602</v>
      </c>
      <c r="C372" s="165">
        <v>44602</v>
      </c>
      <c r="D372" s="160" t="s">
        <v>457</v>
      </c>
      <c r="E372" s="160">
        <v>0</v>
      </c>
      <c r="F372" s="163">
        <v>-0.06</v>
      </c>
      <c r="H372" s="164"/>
    </row>
    <row r="373" spans="1:8" s="161" customFormat="1" x14ac:dyDescent="0.2">
      <c r="A373" s="160" t="s">
        <v>520</v>
      </c>
      <c r="B373" s="165">
        <v>44602</v>
      </c>
      <c r="C373" s="165">
        <v>44602</v>
      </c>
      <c r="D373" s="160" t="s">
        <v>457</v>
      </c>
      <c r="E373" s="160">
        <v>0</v>
      </c>
      <c r="F373" s="163">
        <v>-0.11</v>
      </c>
      <c r="H373" s="164"/>
    </row>
    <row r="374" spans="1:8" s="161" customFormat="1" x14ac:dyDescent="0.2">
      <c r="A374" s="160" t="s">
        <v>520</v>
      </c>
      <c r="B374" s="165">
        <v>44602</v>
      </c>
      <c r="C374" s="165">
        <v>44602</v>
      </c>
      <c r="D374" s="160" t="s">
        <v>457</v>
      </c>
      <c r="E374" s="160">
        <v>0</v>
      </c>
      <c r="F374" s="163">
        <v>-0.05</v>
      </c>
      <c r="H374" s="164"/>
    </row>
    <row r="375" spans="1:8" s="161" customFormat="1" x14ac:dyDescent="0.2">
      <c r="A375" s="160" t="s">
        <v>520</v>
      </c>
      <c r="B375" s="165">
        <v>44602</v>
      </c>
      <c r="C375" s="165">
        <v>44602</v>
      </c>
      <c r="D375" s="160" t="s">
        <v>457</v>
      </c>
      <c r="E375" s="160">
        <v>0</v>
      </c>
      <c r="F375" s="163">
        <v>-0.02</v>
      </c>
      <c r="H375" s="164"/>
    </row>
    <row r="376" spans="1:8" s="161" customFormat="1" x14ac:dyDescent="0.2">
      <c r="A376" s="160" t="s">
        <v>520</v>
      </c>
      <c r="B376" s="165">
        <v>44602</v>
      </c>
      <c r="C376" s="165">
        <v>44602</v>
      </c>
      <c r="D376" s="160" t="s">
        <v>457</v>
      </c>
      <c r="E376" s="160">
        <v>0</v>
      </c>
      <c r="F376" s="163">
        <v>-0.06</v>
      </c>
      <c r="H376" s="164"/>
    </row>
    <row r="377" spans="1:8" s="161" customFormat="1" x14ac:dyDescent="0.2">
      <c r="A377" s="160" t="s">
        <v>520</v>
      </c>
      <c r="B377" s="165">
        <v>44602</v>
      </c>
      <c r="C377" s="165">
        <v>44602</v>
      </c>
      <c r="D377" s="160" t="s">
        <v>457</v>
      </c>
      <c r="E377" s="160">
        <v>0</v>
      </c>
      <c r="F377" s="163">
        <v>-0.16</v>
      </c>
      <c r="H377" s="164"/>
    </row>
    <row r="378" spans="1:8" s="161" customFormat="1" x14ac:dyDescent="0.2">
      <c r="A378" s="160" t="s">
        <v>520</v>
      </c>
      <c r="B378" s="165">
        <v>44602</v>
      </c>
      <c r="C378" s="165">
        <v>44602</v>
      </c>
      <c r="D378" s="160" t="s">
        <v>457</v>
      </c>
      <c r="E378" s="160">
        <v>0</v>
      </c>
      <c r="F378" s="163">
        <v>-0.08</v>
      </c>
      <c r="H378" s="164"/>
    </row>
    <row r="379" spans="1:8" s="161" customFormat="1" x14ac:dyDescent="0.2">
      <c r="A379" s="160" t="s">
        <v>520</v>
      </c>
      <c r="B379" s="165">
        <v>44602</v>
      </c>
      <c r="C379" s="165">
        <v>44602</v>
      </c>
      <c r="D379" s="160" t="s">
        <v>457</v>
      </c>
      <c r="E379" s="160">
        <v>0</v>
      </c>
      <c r="F379" s="163">
        <v>-0.09</v>
      </c>
      <c r="H379" s="164"/>
    </row>
    <row r="380" spans="1:8" s="161" customFormat="1" x14ac:dyDescent="0.2">
      <c r="A380" s="160" t="s">
        <v>520</v>
      </c>
      <c r="B380" s="165">
        <v>44602</v>
      </c>
      <c r="C380" s="165">
        <v>44602</v>
      </c>
      <c r="D380" s="160" t="s">
        <v>457</v>
      </c>
      <c r="E380" s="160">
        <v>0</v>
      </c>
      <c r="F380" s="163">
        <v>-0.05</v>
      </c>
      <c r="H380" s="164"/>
    </row>
    <row r="381" spans="1:8" s="161" customFormat="1" x14ac:dyDescent="0.2">
      <c r="A381" s="160" t="s">
        <v>520</v>
      </c>
      <c r="B381" s="165">
        <v>44602</v>
      </c>
      <c r="C381" s="165">
        <v>44602</v>
      </c>
      <c r="D381" s="160" t="s">
        <v>457</v>
      </c>
      <c r="E381" s="160">
        <v>0</v>
      </c>
      <c r="F381" s="163">
        <v>-0.13</v>
      </c>
      <c r="H381" s="164"/>
    </row>
    <row r="382" spans="1:8" s="161" customFormat="1" x14ac:dyDescent="0.2">
      <c r="A382" s="160" t="s">
        <v>520</v>
      </c>
      <c r="B382" s="165">
        <v>44602</v>
      </c>
      <c r="C382" s="165">
        <v>44602</v>
      </c>
      <c r="D382" s="160" t="s">
        <v>457</v>
      </c>
      <c r="E382" s="160">
        <v>0</v>
      </c>
      <c r="F382" s="163">
        <v>-0.05</v>
      </c>
      <c r="H382" s="164"/>
    </row>
    <row r="383" spans="1:8" s="161" customFormat="1" x14ac:dyDescent="0.2">
      <c r="A383" s="160" t="s">
        <v>520</v>
      </c>
      <c r="B383" s="165">
        <v>44602</v>
      </c>
      <c r="C383" s="165">
        <v>44602</v>
      </c>
      <c r="D383" s="160" t="s">
        <v>457</v>
      </c>
      <c r="E383" s="160">
        <v>0</v>
      </c>
      <c r="F383" s="163">
        <v>-0.03</v>
      </c>
      <c r="H383" s="164"/>
    </row>
    <row r="384" spans="1:8" s="161" customFormat="1" x14ac:dyDescent="0.2">
      <c r="A384" s="160" t="s">
        <v>520</v>
      </c>
      <c r="B384" s="165">
        <v>44602</v>
      </c>
      <c r="C384" s="165">
        <v>44602</v>
      </c>
      <c r="D384" s="160" t="s">
        <v>457</v>
      </c>
      <c r="E384" s="160">
        <v>0</v>
      </c>
      <c r="F384" s="163">
        <v>-0.05</v>
      </c>
      <c r="H384" s="164"/>
    </row>
    <row r="385" spans="1:8" s="161" customFormat="1" x14ac:dyDescent="0.2">
      <c r="A385" s="160" t="s">
        <v>520</v>
      </c>
      <c r="B385" s="165">
        <v>44602</v>
      </c>
      <c r="C385" s="165">
        <v>44602</v>
      </c>
      <c r="D385" s="160" t="s">
        <v>457</v>
      </c>
      <c r="E385" s="160">
        <v>0</v>
      </c>
      <c r="F385" s="163">
        <v>-0.05</v>
      </c>
      <c r="H385" s="164"/>
    </row>
    <row r="386" spans="1:8" s="161" customFormat="1" x14ac:dyDescent="0.2">
      <c r="A386" s="160" t="s">
        <v>520</v>
      </c>
      <c r="B386" s="165">
        <v>44602</v>
      </c>
      <c r="C386" s="165">
        <v>44602</v>
      </c>
      <c r="D386" s="160" t="s">
        <v>457</v>
      </c>
      <c r="E386" s="160">
        <v>0</v>
      </c>
      <c r="F386" s="163">
        <v>-0.04</v>
      </c>
      <c r="H386" s="164"/>
    </row>
    <row r="387" spans="1:8" s="161" customFormat="1" x14ac:dyDescent="0.2">
      <c r="A387" s="160" t="s">
        <v>520</v>
      </c>
      <c r="B387" s="165">
        <v>44602</v>
      </c>
      <c r="C387" s="165">
        <v>44602</v>
      </c>
      <c r="D387" s="160" t="s">
        <v>457</v>
      </c>
      <c r="E387" s="160">
        <v>0</v>
      </c>
      <c r="F387" s="163">
        <v>-0.06</v>
      </c>
    </row>
    <row r="388" spans="1:8" s="161" customFormat="1" x14ac:dyDescent="0.2">
      <c r="A388" s="160" t="s">
        <v>520</v>
      </c>
      <c r="B388" s="165">
        <v>44602</v>
      </c>
      <c r="C388" s="165">
        <v>44602</v>
      </c>
      <c r="D388" s="160" t="s">
        <v>457</v>
      </c>
      <c r="E388" s="160">
        <v>0</v>
      </c>
      <c r="F388" s="163">
        <v>-0.19</v>
      </c>
    </row>
    <row r="389" spans="1:8" s="161" customFormat="1" x14ac:dyDescent="0.2">
      <c r="A389" s="160" t="s">
        <v>520</v>
      </c>
      <c r="B389" s="165">
        <v>44602</v>
      </c>
      <c r="C389" s="165">
        <v>44602</v>
      </c>
      <c r="D389" s="160" t="s">
        <v>457</v>
      </c>
      <c r="E389" s="160">
        <v>0</v>
      </c>
      <c r="F389" s="163">
        <v>-0.06</v>
      </c>
    </row>
    <row r="390" spans="1:8" s="161" customFormat="1" x14ac:dyDescent="0.2">
      <c r="A390" s="160" t="s">
        <v>520</v>
      </c>
      <c r="B390" s="165">
        <v>44602</v>
      </c>
      <c r="C390" s="165">
        <v>44602</v>
      </c>
      <c r="D390" s="160" t="s">
        <v>457</v>
      </c>
      <c r="E390" s="160">
        <v>0</v>
      </c>
      <c r="F390" s="163">
        <v>-0.12</v>
      </c>
    </row>
    <row r="391" spans="1:8" s="161" customFormat="1" x14ac:dyDescent="0.2">
      <c r="A391" s="160" t="s">
        <v>520</v>
      </c>
      <c r="B391" s="165">
        <v>44602</v>
      </c>
      <c r="C391" s="165">
        <v>44602</v>
      </c>
      <c r="D391" s="160" t="s">
        <v>457</v>
      </c>
      <c r="E391" s="160">
        <v>0</v>
      </c>
      <c r="F391" s="163">
        <v>-0.18</v>
      </c>
    </row>
    <row r="392" spans="1:8" s="161" customFormat="1" x14ac:dyDescent="0.2">
      <c r="A392" s="160" t="s">
        <v>520</v>
      </c>
      <c r="B392" s="165">
        <v>44602</v>
      </c>
      <c r="C392" s="165">
        <v>44602</v>
      </c>
      <c r="D392" s="160" t="s">
        <v>457</v>
      </c>
      <c r="E392" s="160">
        <v>0</v>
      </c>
      <c r="F392" s="163">
        <v>-0.12</v>
      </c>
    </row>
    <row r="393" spans="1:8" s="161" customFormat="1" x14ac:dyDescent="0.2">
      <c r="A393" s="160" t="s">
        <v>520</v>
      </c>
      <c r="B393" s="165">
        <v>44602</v>
      </c>
      <c r="C393" s="165">
        <v>44602</v>
      </c>
      <c r="D393" s="160" t="s">
        <v>457</v>
      </c>
      <c r="E393" s="160">
        <v>0</v>
      </c>
      <c r="F393" s="163">
        <v>-0.14000000000000001</v>
      </c>
    </row>
    <row r="394" spans="1:8" s="161" customFormat="1" x14ac:dyDescent="0.2">
      <c r="A394" s="160" t="s">
        <v>520</v>
      </c>
      <c r="B394" s="165">
        <v>44602</v>
      </c>
      <c r="C394" s="165">
        <v>44602</v>
      </c>
      <c r="D394" s="160" t="s">
        <v>457</v>
      </c>
      <c r="E394" s="160">
        <v>0</v>
      </c>
      <c r="F394" s="163">
        <v>-0.04</v>
      </c>
    </row>
    <row r="395" spans="1:8" s="161" customFormat="1" x14ac:dyDescent="0.2">
      <c r="A395" s="160" t="s">
        <v>520</v>
      </c>
      <c r="B395" s="165">
        <v>44602</v>
      </c>
      <c r="C395" s="165">
        <v>44602</v>
      </c>
      <c r="D395" s="160" t="s">
        <v>457</v>
      </c>
      <c r="E395" s="160">
        <v>0</v>
      </c>
      <c r="F395" s="163">
        <v>-0.11</v>
      </c>
    </row>
    <row r="396" spans="1:8" s="161" customFormat="1" x14ac:dyDescent="0.2">
      <c r="A396" s="160" t="s">
        <v>520</v>
      </c>
      <c r="B396" s="165">
        <v>44602</v>
      </c>
      <c r="C396" s="165">
        <v>44602</v>
      </c>
      <c r="D396" s="160" t="s">
        <v>457</v>
      </c>
      <c r="E396" s="160">
        <v>0</v>
      </c>
      <c r="F396" s="163">
        <v>-0.12</v>
      </c>
    </row>
    <row r="397" spans="1:8" s="161" customFormat="1" x14ac:dyDescent="0.2">
      <c r="A397" s="160" t="s">
        <v>520</v>
      </c>
      <c r="B397" s="165">
        <v>44602</v>
      </c>
      <c r="C397" s="165">
        <v>44602</v>
      </c>
      <c r="D397" s="160" t="s">
        <v>457</v>
      </c>
      <c r="E397" s="160">
        <v>0</v>
      </c>
      <c r="F397" s="163">
        <v>-0.19</v>
      </c>
    </row>
    <row r="398" spans="1:8" s="161" customFormat="1" x14ac:dyDescent="0.2">
      <c r="A398" s="160" t="s">
        <v>520</v>
      </c>
      <c r="B398" s="165">
        <v>44602</v>
      </c>
      <c r="C398" s="165">
        <v>44602</v>
      </c>
      <c r="D398" s="160" t="s">
        <v>457</v>
      </c>
      <c r="E398" s="160">
        <v>0</v>
      </c>
      <c r="F398" s="163">
        <v>-0.17</v>
      </c>
    </row>
    <row r="399" spans="1:8" s="161" customFormat="1" x14ac:dyDescent="0.2">
      <c r="A399" s="160" t="s">
        <v>520</v>
      </c>
      <c r="B399" s="165">
        <v>44602</v>
      </c>
      <c r="C399" s="165">
        <v>44602</v>
      </c>
      <c r="D399" s="160" t="s">
        <v>457</v>
      </c>
      <c r="E399" s="160">
        <v>0</v>
      </c>
      <c r="F399" s="163">
        <v>-0.15</v>
      </c>
    </row>
    <row r="400" spans="1:8" s="161" customFormat="1" x14ac:dyDescent="0.2">
      <c r="A400" s="160" t="s">
        <v>520</v>
      </c>
      <c r="B400" s="165">
        <v>44602</v>
      </c>
      <c r="C400" s="165">
        <v>44602</v>
      </c>
      <c r="D400" s="160" t="s">
        <v>457</v>
      </c>
      <c r="E400" s="160">
        <v>0</v>
      </c>
      <c r="F400" s="163">
        <v>-0.18</v>
      </c>
    </row>
    <row r="401" spans="1:6" s="161" customFormat="1" x14ac:dyDescent="0.2">
      <c r="A401" s="160" t="s">
        <v>520</v>
      </c>
      <c r="B401" s="165">
        <v>44602</v>
      </c>
      <c r="C401" s="165">
        <v>44602</v>
      </c>
      <c r="D401" s="160" t="s">
        <v>457</v>
      </c>
      <c r="E401" s="160">
        <v>0</v>
      </c>
      <c r="F401" s="163">
        <v>-0.14000000000000001</v>
      </c>
    </row>
    <row r="402" spans="1:6" s="161" customFormat="1" x14ac:dyDescent="0.2">
      <c r="A402" s="160" t="s">
        <v>520</v>
      </c>
      <c r="B402" s="165">
        <v>44602</v>
      </c>
      <c r="C402" s="165">
        <v>44602</v>
      </c>
      <c r="D402" s="160" t="s">
        <v>457</v>
      </c>
      <c r="E402" s="160">
        <v>0</v>
      </c>
      <c r="F402" s="163">
        <v>-0.15</v>
      </c>
    </row>
    <row r="403" spans="1:6" s="161" customFormat="1" x14ac:dyDescent="0.2">
      <c r="A403" s="160" t="s">
        <v>520</v>
      </c>
      <c r="B403" s="165">
        <v>44602</v>
      </c>
      <c r="C403" s="165">
        <v>44602</v>
      </c>
      <c r="D403" s="160" t="s">
        <v>457</v>
      </c>
      <c r="E403" s="160">
        <v>0</v>
      </c>
      <c r="F403" s="163">
        <v>-0.18</v>
      </c>
    </row>
    <row r="404" spans="1:6" s="161" customFormat="1" x14ac:dyDescent="0.2">
      <c r="A404" s="160" t="s">
        <v>520</v>
      </c>
      <c r="B404" s="165">
        <v>44602</v>
      </c>
      <c r="C404" s="165">
        <v>44602</v>
      </c>
      <c r="D404" s="160" t="s">
        <v>457</v>
      </c>
      <c r="E404" s="160">
        <v>0</v>
      </c>
      <c r="F404" s="163">
        <v>-0.16</v>
      </c>
    </row>
    <row r="405" spans="1:6" s="161" customFormat="1" x14ac:dyDescent="0.2">
      <c r="A405" s="160" t="s">
        <v>520</v>
      </c>
      <c r="B405" s="165">
        <v>44602</v>
      </c>
      <c r="C405" s="165">
        <v>44602</v>
      </c>
      <c r="D405" s="160" t="s">
        <v>457</v>
      </c>
      <c r="E405" s="160">
        <v>0</v>
      </c>
      <c r="F405" s="163">
        <v>-0.12</v>
      </c>
    </row>
    <row r="406" spans="1:6" s="161" customFormat="1" x14ac:dyDescent="0.2">
      <c r="A406" s="160" t="s">
        <v>520</v>
      </c>
      <c r="B406" s="165">
        <v>44602</v>
      </c>
      <c r="C406" s="165">
        <v>44602</v>
      </c>
      <c r="D406" s="160" t="s">
        <v>457</v>
      </c>
      <c r="E406" s="160">
        <v>0</v>
      </c>
      <c r="F406" s="163">
        <v>-0.14000000000000001</v>
      </c>
    </row>
    <row r="407" spans="1:6" s="161" customFormat="1" x14ac:dyDescent="0.2">
      <c r="A407" s="160" t="s">
        <v>520</v>
      </c>
      <c r="B407" s="165">
        <v>44602</v>
      </c>
      <c r="C407" s="165">
        <v>44602</v>
      </c>
      <c r="D407" s="160" t="s">
        <v>457</v>
      </c>
      <c r="E407" s="160">
        <v>0</v>
      </c>
      <c r="F407" s="163">
        <v>-0.16</v>
      </c>
    </row>
    <row r="408" spans="1:6" s="161" customFormat="1" x14ac:dyDescent="0.2">
      <c r="A408" s="160" t="s">
        <v>520</v>
      </c>
      <c r="B408" s="165">
        <v>44602</v>
      </c>
      <c r="C408" s="165">
        <v>44602</v>
      </c>
      <c r="D408" s="160" t="s">
        <v>457</v>
      </c>
      <c r="E408" s="160">
        <v>0</v>
      </c>
      <c r="F408" s="163">
        <v>-0.13</v>
      </c>
    </row>
    <row r="409" spans="1:6" s="161" customFormat="1" x14ac:dyDescent="0.2">
      <c r="A409" s="160" t="s">
        <v>520</v>
      </c>
      <c r="B409" s="165">
        <v>44602</v>
      </c>
      <c r="C409" s="165">
        <v>44602</v>
      </c>
      <c r="D409" s="160" t="s">
        <v>457</v>
      </c>
      <c r="E409" s="160">
        <v>0</v>
      </c>
      <c r="F409" s="163">
        <v>-0.17</v>
      </c>
    </row>
    <row r="410" spans="1:6" s="161" customFormat="1" x14ac:dyDescent="0.2">
      <c r="A410" s="160" t="s">
        <v>520</v>
      </c>
      <c r="B410" s="165">
        <v>44602</v>
      </c>
      <c r="C410" s="165">
        <v>44602</v>
      </c>
      <c r="D410" s="160" t="s">
        <v>457</v>
      </c>
      <c r="E410" s="160">
        <v>0</v>
      </c>
      <c r="F410" s="163">
        <v>-0.19</v>
      </c>
    </row>
    <row r="411" spans="1:6" s="161" customFormat="1" x14ac:dyDescent="0.2">
      <c r="A411" s="160" t="s">
        <v>520</v>
      </c>
      <c r="B411" s="165">
        <v>44602</v>
      </c>
      <c r="C411" s="165">
        <v>44602</v>
      </c>
      <c r="D411" s="160" t="s">
        <v>457</v>
      </c>
      <c r="E411" s="160">
        <v>0</v>
      </c>
      <c r="F411" s="163">
        <v>-0.09</v>
      </c>
    </row>
    <row r="412" spans="1:6" s="161" customFormat="1" x14ac:dyDescent="0.2">
      <c r="A412" s="160" t="s">
        <v>520</v>
      </c>
      <c r="B412" s="165">
        <v>44602</v>
      </c>
      <c r="C412" s="165">
        <v>44602</v>
      </c>
      <c r="D412" s="160" t="s">
        <v>457</v>
      </c>
      <c r="E412" s="160">
        <v>0</v>
      </c>
      <c r="F412" s="163">
        <v>-0.17</v>
      </c>
    </row>
    <row r="413" spans="1:6" s="161" customFormat="1" x14ac:dyDescent="0.2">
      <c r="A413" s="160" t="s">
        <v>520</v>
      </c>
      <c r="B413" s="165">
        <v>44602</v>
      </c>
      <c r="C413" s="165">
        <v>44602</v>
      </c>
      <c r="D413" s="160" t="s">
        <v>457</v>
      </c>
      <c r="E413" s="160">
        <v>0</v>
      </c>
      <c r="F413" s="163">
        <v>-0.13</v>
      </c>
    </row>
    <row r="414" spans="1:6" s="161" customFormat="1" x14ac:dyDescent="0.2">
      <c r="A414" s="160" t="s">
        <v>520</v>
      </c>
      <c r="B414" s="165">
        <v>44602</v>
      </c>
      <c r="C414" s="165">
        <v>44602</v>
      </c>
      <c r="D414" s="160" t="s">
        <v>457</v>
      </c>
      <c r="E414" s="160">
        <v>0</v>
      </c>
      <c r="F414" s="163">
        <v>-0.18</v>
      </c>
    </row>
    <row r="415" spans="1:6" s="161" customFormat="1" x14ac:dyDescent="0.2">
      <c r="A415" s="160" t="s">
        <v>520</v>
      </c>
      <c r="B415" s="165">
        <v>44602</v>
      </c>
      <c r="C415" s="165">
        <v>44602</v>
      </c>
      <c r="D415" s="160" t="s">
        <v>457</v>
      </c>
      <c r="E415" s="160">
        <v>0</v>
      </c>
      <c r="F415" s="163">
        <v>-0.16</v>
      </c>
    </row>
    <row r="416" spans="1:6" s="161" customFormat="1" x14ac:dyDescent="0.2">
      <c r="A416" s="160"/>
      <c r="B416" s="165"/>
      <c r="C416" s="165"/>
      <c r="D416" s="160"/>
      <c r="E416" s="160"/>
      <c r="F416" s="163"/>
    </row>
    <row r="417" spans="1:8" s="161" customFormat="1" x14ac:dyDescent="0.2">
      <c r="A417" s="160" t="s">
        <v>510</v>
      </c>
      <c r="B417" s="165">
        <v>44511</v>
      </c>
      <c r="C417" s="165">
        <v>44512</v>
      </c>
      <c r="D417" s="160" t="s">
        <v>457</v>
      </c>
      <c r="E417" s="160">
        <v>0.9</v>
      </c>
      <c r="F417" s="161">
        <v>0.94</v>
      </c>
      <c r="H417" s="167"/>
    </row>
    <row r="418" spans="1:8" s="161" customFormat="1" x14ac:dyDescent="0.2">
      <c r="A418" s="160" t="s">
        <v>511</v>
      </c>
      <c r="B418" s="165">
        <v>44511</v>
      </c>
      <c r="C418" s="165">
        <v>44512</v>
      </c>
      <c r="D418" s="160" t="s">
        <v>457</v>
      </c>
      <c r="E418" s="166">
        <v>2</v>
      </c>
      <c r="F418" s="161">
        <v>1.92</v>
      </c>
      <c r="G418" s="160"/>
      <c r="H418" s="167"/>
    </row>
    <row r="419" spans="1:8" s="161" customFormat="1" x14ac:dyDescent="0.2">
      <c r="A419" s="160" t="s">
        <v>512</v>
      </c>
      <c r="B419" s="165">
        <v>44511</v>
      </c>
      <c r="C419" s="165">
        <v>44512</v>
      </c>
      <c r="D419" s="160" t="s">
        <v>457</v>
      </c>
      <c r="E419" s="160">
        <v>7.5</v>
      </c>
      <c r="F419" s="161">
        <v>7.41</v>
      </c>
      <c r="H419" s="167"/>
    </row>
    <row r="420" spans="1:8" s="161" customFormat="1" x14ac:dyDescent="0.2">
      <c r="A420" s="160" t="s">
        <v>514</v>
      </c>
      <c r="B420" s="165">
        <v>44511</v>
      </c>
      <c r="C420" s="165">
        <v>44512</v>
      </c>
      <c r="D420" s="160" t="s">
        <v>457</v>
      </c>
      <c r="E420" s="166">
        <v>0.5</v>
      </c>
      <c r="F420" s="161">
        <v>0.43</v>
      </c>
      <c r="G420" s="160" t="s">
        <v>260</v>
      </c>
      <c r="H420" s="167"/>
    </row>
    <row r="421" spans="1:8" s="161" customFormat="1" x14ac:dyDescent="0.2">
      <c r="A421" s="160" t="s">
        <v>514</v>
      </c>
      <c r="B421" s="165">
        <v>44511</v>
      </c>
      <c r="C421" s="165">
        <v>44512</v>
      </c>
      <c r="D421" s="160" t="s">
        <v>457</v>
      </c>
      <c r="E421" s="160">
        <v>0.5</v>
      </c>
      <c r="F421" s="161">
        <v>0.28999999999999998</v>
      </c>
      <c r="G421" s="160" t="s">
        <v>260</v>
      </c>
      <c r="H421" s="167"/>
    </row>
    <row r="422" spans="1:8" s="161" customFormat="1" x14ac:dyDescent="0.2">
      <c r="A422" s="160" t="s">
        <v>514</v>
      </c>
      <c r="B422" s="165">
        <v>44511</v>
      </c>
      <c r="C422" s="165">
        <v>44512</v>
      </c>
      <c r="D422" s="160" t="s">
        <v>457</v>
      </c>
      <c r="E422" s="160">
        <v>0.5</v>
      </c>
      <c r="F422" s="161">
        <v>0.45</v>
      </c>
      <c r="G422" s="160"/>
      <c r="H422" s="167"/>
    </row>
    <row r="423" spans="1:8" s="161" customFormat="1" x14ac:dyDescent="0.2">
      <c r="A423" s="160" t="s">
        <v>515</v>
      </c>
      <c r="B423" s="165">
        <v>44511</v>
      </c>
      <c r="C423" s="165">
        <v>44512</v>
      </c>
      <c r="D423" s="160" t="s">
        <v>457</v>
      </c>
      <c r="E423" s="166">
        <v>1</v>
      </c>
      <c r="F423" s="161">
        <v>0.92</v>
      </c>
      <c r="G423" s="160"/>
      <c r="H423" s="167"/>
    </row>
    <row r="424" spans="1:8" s="161" customFormat="1" x14ac:dyDescent="0.2">
      <c r="A424" s="160" t="s">
        <v>515</v>
      </c>
      <c r="B424" s="165">
        <v>44511</v>
      </c>
      <c r="C424" s="165">
        <v>44512</v>
      </c>
      <c r="D424" s="160" t="s">
        <v>457</v>
      </c>
      <c r="E424" s="166">
        <v>1</v>
      </c>
      <c r="F424" s="161">
        <v>0.9</v>
      </c>
      <c r="G424" s="160"/>
      <c r="H424" s="167"/>
    </row>
    <row r="425" spans="1:8" s="161" customFormat="1" x14ac:dyDescent="0.2">
      <c r="A425" s="160" t="s">
        <v>516</v>
      </c>
      <c r="B425" s="165">
        <v>44511</v>
      </c>
      <c r="C425" s="165">
        <v>44512</v>
      </c>
      <c r="D425" s="160" t="s">
        <v>457</v>
      </c>
      <c r="E425" s="166">
        <v>5</v>
      </c>
      <c r="F425" s="161">
        <v>4.9400000000000004</v>
      </c>
      <c r="H425" s="167"/>
    </row>
    <row r="426" spans="1:8" s="161" customFormat="1" x14ac:dyDescent="0.2">
      <c r="A426" s="160" t="s">
        <v>516</v>
      </c>
      <c r="B426" s="165">
        <v>44511</v>
      </c>
      <c r="C426" s="165">
        <v>44512</v>
      </c>
      <c r="D426" s="160" t="s">
        <v>457</v>
      </c>
      <c r="E426" s="166">
        <v>5</v>
      </c>
      <c r="F426" s="161">
        <v>4.6399999999999997</v>
      </c>
      <c r="H426" s="167"/>
    </row>
    <row r="427" spans="1:8" s="161" customFormat="1" x14ac:dyDescent="0.2">
      <c r="A427" s="160" t="s">
        <v>517</v>
      </c>
      <c r="B427" s="165">
        <v>44511</v>
      </c>
      <c r="C427" s="165">
        <v>44512</v>
      </c>
      <c r="D427" s="160" t="s">
        <v>457</v>
      </c>
      <c r="E427" s="166">
        <v>10</v>
      </c>
      <c r="F427" s="161">
        <v>9.91</v>
      </c>
      <c r="H427" s="167"/>
    </row>
    <row r="428" spans="1:8" s="161" customFormat="1" x14ac:dyDescent="0.2">
      <c r="A428" s="160" t="s">
        <v>517</v>
      </c>
      <c r="B428" s="165">
        <v>44511</v>
      </c>
      <c r="C428" s="165">
        <v>44512</v>
      </c>
      <c r="D428" s="160" t="s">
        <v>457</v>
      </c>
      <c r="E428" s="166">
        <v>10</v>
      </c>
      <c r="F428" s="161">
        <v>9.36</v>
      </c>
      <c r="H428" s="167"/>
    </row>
    <row r="429" spans="1:8" s="161" customFormat="1" x14ac:dyDescent="0.2">
      <c r="A429" s="160" t="s">
        <v>518</v>
      </c>
      <c r="B429" s="165">
        <v>44511</v>
      </c>
      <c r="C429" s="165">
        <v>44512</v>
      </c>
      <c r="D429" s="160" t="s">
        <v>457</v>
      </c>
      <c r="E429" s="166">
        <v>12</v>
      </c>
      <c r="F429" s="161">
        <v>12.01</v>
      </c>
      <c r="H429" s="167"/>
    </row>
    <row r="430" spans="1:8" s="161" customFormat="1" x14ac:dyDescent="0.2">
      <c r="A430" s="160" t="s">
        <v>518</v>
      </c>
      <c r="B430" s="165">
        <v>44511</v>
      </c>
      <c r="C430" s="165">
        <v>44512</v>
      </c>
      <c r="D430" s="160" t="s">
        <v>457</v>
      </c>
      <c r="E430" s="166">
        <v>12</v>
      </c>
      <c r="F430" s="161">
        <v>11.43</v>
      </c>
      <c r="H430" s="167"/>
    </row>
    <row r="431" spans="1:8" s="161" customFormat="1" x14ac:dyDescent="0.2">
      <c r="A431" s="160" t="s">
        <v>191</v>
      </c>
      <c r="B431" s="165">
        <v>44480</v>
      </c>
      <c r="C431" s="165">
        <v>44512</v>
      </c>
      <c r="D431" s="160" t="s">
        <v>457</v>
      </c>
      <c r="E431" s="160">
        <v>5.0250000000000004</v>
      </c>
      <c r="F431" s="161">
        <v>4.93</v>
      </c>
      <c r="H431" s="167"/>
    </row>
    <row r="432" spans="1:8" s="161" customFormat="1" x14ac:dyDescent="0.2">
      <c r="A432" s="160" t="s">
        <v>191</v>
      </c>
      <c r="B432" s="165">
        <v>44480</v>
      </c>
      <c r="C432" s="165">
        <v>44512</v>
      </c>
      <c r="D432" s="160" t="s">
        <v>457</v>
      </c>
      <c r="E432" s="160">
        <v>5.0250000000000004</v>
      </c>
      <c r="F432" s="161">
        <v>4.38</v>
      </c>
      <c r="G432" s="161" t="s">
        <v>199</v>
      </c>
      <c r="H432" s="167"/>
    </row>
    <row r="433" spans="1:8" s="161" customFormat="1" x14ac:dyDescent="0.2">
      <c r="A433" s="160" t="s">
        <v>191</v>
      </c>
      <c r="B433" s="165">
        <v>44480</v>
      </c>
      <c r="C433" s="165">
        <v>44512</v>
      </c>
      <c r="D433" s="160" t="s">
        <v>457</v>
      </c>
      <c r="E433" s="160">
        <v>5.0250000000000004</v>
      </c>
      <c r="F433" s="161">
        <v>4.63</v>
      </c>
      <c r="H433" s="167"/>
    </row>
    <row r="434" spans="1:8" s="161" customFormat="1" x14ac:dyDescent="0.2">
      <c r="A434" s="160" t="s">
        <v>520</v>
      </c>
      <c r="B434" s="165">
        <v>44512</v>
      </c>
      <c r="C434" s="165">
        <v>44512</v>
      </c>
      <c r="D434" s="160" t="s">
        <v>457</v>
      </c>
      <c r="E434" s="160">
        <v>0</v>
      </c>
      <c r="F434" s="161">
        <v>-0.12</v>
      </c>
      <c r="H434" s="164"/>
    </row>
    <row r="435" spans="1:8" s="161" customFormat="1" x14ac:dyDescent="0.2">
      <c r="A435" s="160" t="s">
        <v>520</v>
      </c>
      <c r="B435" s="165">
        <v>44512</v>
      </c>
      <c r="C435" s="165">
        <v>44512</v>
      </c>
      <c r="D435" s="160" t="s">
        <v>457</v>
      </c>
      <c r="E435" s="160">
        <v>0</v>
      </c>
      <c r="F435" s="161">
        <v>-0.17</v>
      </c>
      <c r="H435" s="164"/>
    </row>
    <row r="436" spans="1:8" s="161" customFormat="1" x14ac:dyDescent="0.2">
      <c r="A436" s="160" t="s">
        <v>520</v>
      </c>
      <c r="B436" s="165">
        <v>44512</v>
      </c>
      <c r="C436" s="165">
        <v>44512</v>
      </c>
      <c r="D436" s="160" t="s">
        <v>457</v>
      </c>
      <c r="E436" s="160">
        <v>0</v>
      </c>
      <c r="F436" s="161">
        <v>-0.15</v>
      </c>
      <c r="H436" s="164"/>
    </row>
    <row r="437" spans="1:8" s="161" customFormat="1" x14ac:dyDescent="0.2">
      <c r="A437" s="160" t="s">
        <v>520</v>
      </c>
      <c r="B437" s="165">
        <v>44512</v>
      </c>
      <c r="C437" s="165">
        <v>44512</v>
      </c>
      <c r="D437" s="160" t="s">
        <v>457</v>
      </c>
      <c r="E437" s="160">
        <v>0</v>
      </c>
      <c r="F437" s="161">
        <v>-0.16</v>
      </c>
      <c r="H437" s="164"/>
    </row>
    <row r="438" spans="1:8" s="161" customFormat="1" x14ac:dyDescent="0.2">
      <c r="A438" s="160" t="s">
        <v>520</v>
      </c>
      <c r="B438" s="165">
        <v>44512</v>
      </c>
      <c r="C438" s="165">
        <v>44512</v>
      </c>
      <c r="D438" s="160" t="s">
        <v>457</v>
      </c>
      <c r="E438" s="160">
        <v>0</v>
      </c>
      <c r="F438" s="161">
        <v>-0.22</v>
      </c>
      <c r="H438" s="164"/>
    </row>
    <row r="439" spans="1:8" s="161" customFormat="1" x14ac:dyDescent="0.2">
      <c r="A439" s="160" t="s">
        <v>520</v>
      </c>
      <c r="B439" s="165">
        <v>44512</v>
      </c>
      <c r="C439" s="165">
        <v>44512</v>
      </c>
      <c r="D439" s="160" t="s">
        <v>457</v>
      </c>
      <c r="E439" s="160">
        <v>0</v>
      </c>
      <c r="F439" s="161">
        <v>-0.23</v>
      </c>
      <c r="H439" s="164"/>
    </row>
    <row r="440" spans="1:8" s="161" customFormat="1" x14ac:dyDescent="0.2">
      <c r="A440" s="160" t="s">
        <v>520</v>
      </c>
      <c r="B440" s="165">
        <v>44512</v>
      </c>
      <c r="C440" s="165">
        <v>44512</v>
      </c>
      <c r="D440" s="160" t="s">
        <v>457</v>
      </c>
      <c r="E440" s="160">
        <v>0</v>
      </c>
      <c r="F440" s="161">
        <v>-0.16</v>
      </c>
      <c r="H440" s="164"/>
    </row>
    <row r="441" spans="1:8" s="161" customFormat="1" x14ac:dyDescent="0.2">
      <c r="A441" s="160" t="s">
        <v>520</v>
      </c>
      <c r="B441" s="165">
        <v>44512</v>
      </c>
      <c r="C441" s="165">
        <v>44512</v>
      </c>
      <c r="D441" s="160" t="s">
        <v>457</v>
      </c>
      <c r="E441" s="160">
        <v>0</v>
      </c>
      <c r="F441" s="161">
        <v>-0.15</v>
      </c>
      <c r="H441" s="164"/>
    </row>
    <row r="442" spans="1:8" s="161" customFormat="1" x14ac:dyDescent="0.2">
      <c r="A442" s="160" t="s">
        <v>520</v>
      </c>
      <c r="B442" s="165">
        <v>44512</v>
      </c>
      <c r="C442" s="165">
        <v>44512</v>
      </c>
      <c r="D442" s="160" t="s">
        <v>457</v>
      </c>
      <c r="E442" s="160">
        <v>0</v>
      </c>
      <c r="F442" s="161">
        <v>-7.0000000000000007E-2</v>
      </c>
      <c r="H442" s="164"/>
    </row>
    <row r="443" spans="1:8" s="161" customFormat="1" x14ac:dyDescent="0.2">
      <c r="A443" s="160" t="s">
        <v>520</v>
      </c>
      <c r="B443" s="165">
        <v>44512</v>
      </c>
      <c r="C443" s="165">
        <v>44512</v>
      </c>
      <c r="D443" s="160" t="s">
        <v>457</v>
      </c>
      <c r="E443" s="160">
        <v>0</v>
      </c>
      <c r="F443" s="161">
        <v>-0.16</v>
      </c>
      <c r="H443" s="164"/>
    </row>
    <row r="444" spans="1:8" s="161" customFormat="1" x14ac:dyDescent="0.2">
      <c r="A444" s="160" t="s">
        <v>520</v>
      </c>
      <c r="B444" s="165">
        <v>44512</v>
      </c>
      <c r="C444" s="165">
        <v>44512</v>
      </c>
      <c r="D444" s="160" t="s">
        <v>457</v>
      </c>
      <c r="E444" s="160">
        <v>0</v>
      </c>
      <c r="F444" s="161">
        <v>-0.19</v>
      </c>
      <c r="H444" s="164"/>
    </row>
    <row r="445" spans="1:8" s="161" customFormat="1" x14ac:dyDescent="0.2"/>
    <row r="446" spans="1:8" s="161" customFormat="1" x14ac:dyDescent="0.2">
      <c r="A446" s="160" t="s">
        <v>510</v>
      </c>
      <c r="B446" s="165">
        <v>44529</v>
      </c>
      <c r="C446" s="165">
        <v>44529</v>
      </c>
      <c r="D446" s="160" t="s">
        <v>457</v>
      </c>
      <c r="E446" s="160">
        <v>0.9</v>
      </c>
      <c r="F446" s="163">
        <v>0.86</v>
      </c>
      <c r="H446" s="166"/>
    </row>
    <row r="447" spans="1:8" s="161" customFormat="1" x14ac:dyDescent="0.2">
      <c r="A447" s="160" t="s">
        <v>511</v>
      </c>
      <c r="B447" s="165">
        <v>44529</v>
      </c>
      <c r="C447" s="165">
        <v>44529</v>
      </c>
      <c r="D447" s="160" t="s">
        <v>457</v>
      </c>
      <c r="E447" s="166">
        <v>2</v>
      </c>
      <c r="F447" s="163">
        <v>1.95</v>
      </c>
      <c r="H447" s="166"/>
    </row>
    <row r="448" spans="1:8" s="161" customFormat="1" x14ac:dyDescent="0.2">
      <c r="A448" s="160" t="s">
        <v>512</v>
      </c>
      <c r="B448" s="165">
        <v>44529</v>
      </c>
      <c r="C448" s="165">
        <v>44529</v>
      </c>
      <c r="D448" s="160" t="s">
        <v>457</v>
      </c>
      <c r="E448" s="160">
        <v>7.5</v>
      </c>
      <c r="F448" s="163">
        <v>7.45</v>
      </c>
      <c r="H448" s="166"/>
    </row>
    <row r="449" spans="1:8" s="161" customFormat="1" x14ac:dyDescent="0.2">
      <c r="A449" s="160" t="s">
        <v>513</v>
      </c>
      <c r="B449" s="165">
        <v>44529</v>
      </c>
      <c r="C449" s="165">
        <v>44529</v>
      </c>
      <c r="D449" s="160" t="s">
        <v>457</v>
      </c>
      <c r="E449" s="166">
        <v>15</v>
      </c>
      <c r="F449" s="163">
        <v>14.81</v>
      </c>
      <c r="H449" s="166"/>
    </row>
    <row r="450" spans="1:8" s="161" customFormat="1" x14ac:dyDescent="0.2">
      <c r="A450" s="160" t="s">
        <v>514</v>
      </c>
      <c r="B450" s="165">
        <v>44529</v>
      </c>
      <c r="C450" s="165">
        <v>44529</v>
      </c>
      <c r="D450" s="160" t="s">
        <v>457</v>
      </c>
      <c r="E450" s="160">
        <v>0.5</v>
      </c>
      <c r="F450" s="163">
        <v>0.46</v>
      </c>
      <c r="G450" s="160"/>
      <c r="H450" s="166"/>
    </row>
    <row r="451" spans="1:8" s="161" customFormat="1" x14ac:dyDescent="0.2">
      <c r="A451" s="160" t="s">
        <v>514</v>
      </c>
      <c r="B451" s="165">
        <v>44529</v>
      </c>
      <c r="C451" s="165">
        <v>44529</v>
      </c>
      <c r="D451" s="160" t="s">
        <v>457</v>
      </c>
      <c r="E451" s="160">
        <v>0.5</v>
      </c>
      <c r="F451" s="163">
        <v>0.51</v>
      </c>
      <c r="G451" s="160"/>
      <c r="H451" s="166"/>
    </row>
    <row r="452" spans="1:8" s="161" customFormat="1" x14ac:dyDescent="0.2">
      <c r="A452" s="160" t="s">
        <v>514</v>
      </c>
      <c r="B452" s="165">
        <v>44529</v>
      </c>
      <c r="C452" s="165">
        <v>44529</v>
      </c>
      <c r="D452" s="160" t="s">
        <v>457</v>
      </c>
      <c r="E452" s="160">
        <v>0.5</v>
      </c>
      <c r="F452" s="163">
        <v>0.56000000000000005</v>
      </c>
      <c r="G452" s="160" t="s">
        <v>260</v>
      </c>
      <c r="H452" s="166"/>
    </row>
    <row r="453" spans="1:8" s="161" customFormat="1" x14ac:dyDescent="0.2">
      <c r="A453" s="160" t="s">
        <v>514</v>
      </c>
      <c r="B453" s="165">
        <v>44529</v>
      </c>
      <c r="C453" s="165">
        <v>44529</v>
      </c>
      <c r="D453" s="160" t="s">
        <v>457</v>
      </c>
      <c r="E453" s="160">
        <v>0.5</v>
      </c>
      <c r="F453" s="163">
        <v>0.6</v>
      </c>
      <c r="G453" s="160" t="s">
        <v>260</v>
      </c>
      <c r="H453" s="166"/>
    </row>
    <row r="454" spans="1:8" s="161" customFormat="1" x14ac:dyDescent="0.2">
      <c r="A454" s="160" t="s">
        <v>515</v>
      </c>
      <c r="B454" s="165">
        <v>44529</v>
      </c>
      <c r="C454" s="165">
        <v>44529</v>
      </c>
      <c r="D454" s="160" t="s">
        <v>457</v>
      </c>
      <c r="E454" s="166">
        <v>1</v>
      </c>
      <c r="F454" s="163">
        <v>0.97</v>
      </c>
      <c r="H454" s="166"/>
    </row>
    <row r="455" spans="1:8" s="161" customFormat="1" x14ac:dyDescent="0.2">
      <c r="A455" s="160" t="s">
        <v>515</v>
      </c>
      <c r="B455" s="165">
        <v>44529</v>
      </c>
      <c r="C455" s="165">
        <v>44529</v>
      </c>
      <c r="D455" s="160" t="s">
        <v>457</v>
      </c>
      <c r="E455" s="166">
        <v>1</v>
      </c>
      <c r="F455" s="163">
        <v>1.04</v>
      </c>
      <c r="H455" s="166"/>
    </row>
    <row r="456" spans="1:8" s="161" customFormat="1" x14ac:dyDescent="0.2">
      <c r="A456" s="160" t="s">
        <v>516</v>
      </c>
      <c r="B456" s="165">
        <v>44529</v>
      </c>
      <c r="C456" s="165">
        <v>44529</v>
      </c>
      <c r="D456" s="160" t="s">
        <v>457</v>
      </c>
      <c r="E456" s="166">
        <v>5</v>
      </c>
      <c r="F456" s="163">
        <v>4.83</v>
      </c>
      <c r="H456" s="166"/>
    </row>
    <row r="457" spans="1:8" s="161" customFormat="1" x14ac:dyDescent="0.2">
      <c r="A457" s="160" t="s">
        <v>516</v>
      </c>
      <c r="B457" s="165">
        <v>44529</v>
      </c>
      <c r="C457" s="165">
        <v>44529</v>
      </c>
      <c r="D457" s="160" t="s">
        <v>457</v>
      </c>
      <c r="E457" s="166">
        <v>5</v>
      </c>
      <c r="F457" s="163">
        <v>4.93</v>
      </c>
      <c r="H457" s="166"/>
    </row>
    <row r="458" spans="1:8" s="161" customFormat="1" x14ac:dyDescent="0.2">
      <c r="A458" s="160" t="s">
        <v>517</v>
      </c>
      <c r="B458" s="165">
        <v>44529</v>
      </c>
      <c r="C458" s="165">
        <v>44529</v>
      </c>
      <c r="D458" s="160" t="s">
        <v>457</v>
      </c>
      <c r="E458" s="166">
        <v>10</v>
      </c>
      <c r="F458" s="163">
        <v>9.85</v>
      </c>
      <c r="H458" s="166"/>
    </row>
    <row r="459" spans="1:8" s="161" customFormat="1" x14ac:dyDescent="0.2">
      <c r="A459" s="160" t="s">
        <v>517</v>
      </c>
      <c r="B459" s="165">
        <v>44529</v>
      </c>
      <c r="C459" s="165">
        <v>44529</v>
      </c>
      <c r="D459" s="160" t="s">
        <v>457</v>
      </c>
      <c r="E459" s="166">
        <v>10</v>
      </c>
      <c r="F459" s="163">
        <v>9.94</v>
      </c>
      <c r="H459" s="166"/>
    </row>
    <row r="460" spans="1:8" s="161" customFormat="1" x14ac:dyDescent="0.2">
      <c r="A460" s="160" t="s">
        <v>518</v>
      </c>
      <c r="B460" s="165">
        <v>44529</v>
      </c>
      <c r="C460" s="165">
        <v>44529</v>
      </c>
      <c r="D460" s="160" t="s">
        <v>457</v>
      </c>
      <c r="E460" s="166">
        <v>12</v>
      </c>
      <c r="F460" s="163">
        <v>11.94</v>
      </c>
      <c r="H460" s="166"/>
    </row>
    <row r="461" spans="1:8" s="161" customFormat="1" x14ac:dyDescent="0.2">
      <c r="A461" s="160" t="s">
        <v>518</v>
      </c>
      <c r="B461" s="165">
        <v>44529</v>
      </c>
      <c r="C461" s="165">
        <v>44529</v>
      </c>
      <c r="D461" s="160" t="s">
        <v>457</v>
      </c>
      <c r="E461" s="166">
        <v>12</v>
      </c>
      <c r="F461" s="163">
        <v>12.05</v>
      </c>
      <c r="H461" s="166"/>
    </row>
    <row r="462" spans="1:8" s="161" customFormat="1" x14ac:dyDescent="0.2">
      <c r="A462" s="160" t="s">
        <v>519</v>
      </c>
      <c r="B462" s="165">
        <v>44529</v>
      </c>
      <c r="C462" s="165">
        <v>44529</v>
      </c>
      <c r="D462" s="160" t="s">
        <v>457</v>
      </c>
      <c r="E462" s="166">
        <v>20</v>
      </c>
      <c r="F462" s="163">
        <v>20.09</v>
      </c>
      <c r="H462" s="166"/>
    </row>
    <row r="463" spans="1:8" s="161" customFormat="1" x14ac:dyDescent="0.2">
      <c r="A463" s="160" t="s">
        <v>519</v>
      </c>
      <c r="B463" s="165">
        <v>44529</v>
      </c>
      <c r="C463" s="165">
        <v>44529</v>
      </c>
      <c r="D463" s="160" t="s">
        <v>457</v>
      </c>
      <c r="E463" s="166">
        <v>20</v>
      </c>
      <c r="F463" s="163">
        <v>20.12</v>
      </c>
      <c r="H463" s="166"/>
    </row>
    <row r="464" spans="1:8" s="161" customFormat="1" x14ac:dyDescent="0.2">
      <c r="A464" s="160" t="s">
        <v>191</v>
      </c>
      <c r="B464" s="165">
        <v>44480</v>
      </c>
      <c r="C464" s="165">
        <v>44529</v>
      </c>
      <c r="D464" s="160" t="s">
        <v>457</v>
      </c>
      <c r="E464" s="160">
        <v>5.0250000000000004</v>
      </c>
      <c r="F464" s="163">
        <v>4.87</v>
      </c>
      <c r="H464" s="166"/>
    </row>
    <row r="465" spans="1:8" s="161" customFormat="1" x14ac:dyDescent="0.2">
      <c r="A465" s="160" t="s">
        <v>191</v>
      </c>
      <c r="B465" s="165">
        <v>44480</v>
      </c>
      <c r="C465" s="165">
        <v>44529</v>
      </c>
      <c r="D465" s="160" t="s">
        <v>457</v>
      </c>
      <c r="E465" s="160">
        <v>5.0250000000000004</v>
      </c>
      <c r="F465" s="163">
        <v>4.92</v>
      </c>
      <c r="H465" s="166"/>
    </row>
    <row r="466" spans="1:8" s="161" customFormat="1" x14ac:dyDescent="0.2">
      <c r="A466" s="160" t="s">
        <v>191</v>
      </c>
      <c r="B466" s="165">
        <v>44480</v>
      </c>
      <c r="C466" s="165">
        <v>44529</v>
      </c>
      <c r="D466" s="160" t="s">
        <v>457</v>
      </c>
      <c r="E466" s="160">
        <v>5.0250000000000004</v>
      </c>
      <c r="F466" s="163">
        <v>4.95</v>
      </c>
      <c r="H466" s="166"/>
    </row>
    <row r="467" spans="1:8" s="161" customFormat="1" x14ac:dyDescent="0.2">
      <c r="A467" s="160" t="s">
        <v>191</v>
      </c>
      <c r="B467" s="165">
        <v>44480</v>
      </c>
      <c r="C467" s="165">
        <v>44529</v>
      </c>
      <c r="D467" s="160" t="s">
        <v>457</v>
      </c>
      <c r="E467" s="160">
        <v>5.0250000000000004</v>
      </c>
      <c r="F467" s="163">
        <v>5.08</v>
      </c>
      <c r="H467" s="166"/>
    </row>
    <row r="468" spans="1:8" s="161" customFormat="1" x14ac:dyDescent="0.2">
      <c r="A468" s="160" t="s">
        <v>520</v>
      </c>
      <c r="B468" s="165">
        <v>44529</v>
      </c>
      <c r="C468" s="165">
        <v>44529</v>
      </c>
      <c r="D468" s="160" t="s">
        <v>457</v>
      </c>
      <c r="E468" s="160">
        <v>0</v>
      </c>
      <c r="F468" s="163">
        <v>0</v>
      </c>
      <c r="H468" s="166"/>
    </row>
    <row r="469" spans="1:8" s="161" customFormat="1" x14ac:dyDescent="0.2">
      <c r="A469" s="160" t="s">
        <v>520</v>
      </c>
      <c r="B469" s="165">
        <v>44529</v>
      </c>
      <c r="C469" s="165">
        <v>44529</v>
      </c>
      <c r="D469" s="160" t="s">
        <v>457</v>
      </c>
      <c r="E469" s="160">
        <v>0</v>
      </c>
      <c r="F469" s="163">
        <v>-0.02</v>
      </c>
      <c r="H469" s="166"/>
    </row>
    <row r="470" spans="1:8" s="161" customFormat="1" x14ac:dyDescent="0.2">
      <c r="A470" s="160" t="s">
        <v>520</v>
      </c>
      <c r="B470" s="165">
        <v>44529</v>
      </c>
      <c r="C470" s="165">
        <v>44529</v>
      </c>
      <c r="D470" s="160" t="s">
        <v>457</v>
      </c>
      <c r="E470" s="160">
        <v>0</v>
      </c>
      <c r="F470" s="163">
        <v>-0.02</v>
      </c>
      <c r="H470" s="164"/>
    </row>
    <row r="471" spans="1:8" s="161" customFormat="1" x14ac:dyDescent="0.2">
      <c r="A471" s="160" t="s">
        <v>520</v>
      </c>
      <c r="B471" s="165">
        <v>44529</v>
      </c>
      <c r="C471" s="165">
        <v>44529</v>
      </c>
      <c r="D471" s="160" t="s">
        <v>457</v>
      </c>
      <c r="E471" s="160">
        <v>0</v>
      </c>
      <c r="F471" s="163">
        <v>0.01</v>
      </c>
      <c r="H471" s="164"/>
    </row>
    <row r="472" spans="1:8" s="161" customFormat="1" x14ac:dyDescent="0.2">
      <c r="A472" s="160" t="s">
        <v>520</v>
      </c>
      <c r="B472" s="165">
        <v>44529</v>
      </c>
      <c r="C472" s="165">
        <v>44529</v>
      </c>
      <c r="D472" s="160" t="s">
        <v>457</v>
      </c>
      <c r="E472" s="160">
        <v>0</v>
      </c>
      <c r="F472" s="163">
        <v>0.02</v>
      </c>
      <c r="H472" s="164"/>
    </row>
    <row r="473" spans="1:8" s="161" customFormat="1" x14ac:dyDescent="0.2">
      <c r="A473" s="160" t="s">
        <v>520</v>
      </c>
      <c r="B473" s="165">
        <v>44529</v>
      </c>
      <c r="C473" s="165">
        <v>44529</v>
      </c>
      <c r="D473" s="160" t="s">
        <v>457</v>
      </c>
      <c r="E473" s="160">
        <v>0</v>
      </c>
      <c r="F473" s="163">
        <v>0.03</v>
      </c>
      <c r="H473" s="164"/>
    </row>
    <row r="474" spans="1:8" s="161" customFormat="1" x14ac:dyDescent="0.2">
      <c r="A474" s="160" t="s">
        <v>520</v>
      </c>
      <c r="B474" s="165">
        <v>44529</v>
      </c>
      <c r="C474" s="165">
        <v>44529</v>
      </c>
      <c r="D474" s="160" t="s">
        <v>457</v>
      </c>
      <c r="E474" s="160">
        <v>0</v>
      </c>
      <c r="F474" s="163">
        <v>7.0000000000000007E-2</v>
      </c>
      <c r="H474" s="164"/>
    </row>
    <row r="475" spans="1:8" s="161" customFormat="1" x14ac:dyDescent="0.2">
      <c r="A475" s="160" t="s">
        <v>520</v>
      </c>
      <c r="B475" s="165">
        <v>44529</v>
      </c>
      <c r="C475" s="165">
        <v>44529</v>
      </c>
      <c r="D475" s="160" t="s">
        <v>457</v>
      </c>
      <c r="E475" s="160">
        <v>0</v>
      </c>
      <c r="F475" s="163">
        <v>-7.0000000000000007E-2</v>
      </c>
      <c r="H475" s="164"/>
    </row>
    <row r="476" spans="1:8" s="161" customFormat="1" x14ac:dyDescent="0.2">
      <c r="A476" s="160" t="s">
        <v>520</v>
      </c>
      <c r="B476" s="165">
        <v>44529</v>
      </c>
      <c r="C476" s="165">
        <v>44529</v>
      </c>
      <c r="D476" s="160" t="s">
        <v>457</v>
      </c>
      <c r="E476" s="160">
        <v>0</v>
      </c>
      <c r="F476" s="163">
        <v>0.06</v>
      </c>
      <c r="H476" s="164"/>
    </row>
    <row r="477" spans="1:8" s="161" customFormat="1" x14ac:dyDescent="0.2">
      <c r="A477" s="160" t="s">
        <v>520</v>
      </c>
      <c r="B477" s="165">
        <v>44529</v>
      </c>
      <c r="C477" s="165">
        <v>44529</v>
      </c>
      <c r="D477" s="160" t="s">
        <v>457</v>
      </c>
      <c r="E477" s="160">
        <v>0</v>
      </c>
      <c r="F477" s="163">
        <v>0.05</v>
      </c>
      <c r="H477" s="164"/>
    </row>
    <row r="478" spans="1:8" s="161" customFormat="1" x14ac:dyDescent="0.2">
      <c r="A478" s="160" t="s">
        <v>520</v>
      </c>
      <c r="B478" s="165">
        <v>44529</v>
      </c>
      <c r="C478" s="165">
        <v>44529</v>
      </c>
      <c r="D478" s="160" t="s">
        <v>457</v>
      </c>
      <c r="E478" s="160">
        <v>0</v>
      </c>
      <c r="F478" s="163">
        <v>0.03</v>
      </c>
      <c r="H478" s="164"/>
    </row>
    <row r="479" spans="1:8" s="161" customFormat="1" x14ac:dyDescent="0.2">
      <c r="A479" s="160" t="s">
        <v>520</v>
      </c>
      <c r="B479" s="165">
        <v>44529</v>
      </c>
      <c r="C479" s="165">
        <v>44529</v>
      </c>
      <c r="D479" s="160" t="s">
        <v>457</v>
      </c>
      <c r="E479" s="160">
        <v>0</v>
      </c>
      <c r="F479" s="163">
        <v>0</v>
      </c>
      <c r="H479" s="164"/>
    </row>
    <row r="480" spans="1:8" s="161" customFormat="1" x14ac:dyDescent="0.2">
      <c r="A480" s="160" t="s">
        <v>520</v>
      </c>
      <c r="B480" s="165">
        <v>44529</v>
      </c>
      <c r="C480" s="165">
        <v>44529</v>
      </c>
      <c r="D480" s="160" t="s">
        <v>457</v>
      </c>
      <c r="E480" s="160">
        <v>0</v>
      </c>
      <c r="F480" s="163">
        <v>-0.06</v>
      </c>
      <c r="H480" s="164"/>
    </row>
    <row r="481" spans="1:8" s="161" customFormat="1" x14ac:dyDescent="0.2">
      <c r="A481" s="160" t="s">
        <v>520</v>
      </c>
      <c r="B481" s="165">
        <v>44529</v>
      </c>
      <c r="C481" s="165">
        <v>44529</v>
      </c>
      <c r="D481" s="160" t="s">
        <v>457</v>
      </c>
      <c r="E481" s="160">
        <v>0</v>
      </c>
      <c r="F481" s="163">
        <v>-0.03</v>
      </c>
      <c r="H481" s="164"/>
    </row>
    <row r="482" spans="1:8" s="161" customFormat="1" x14ac:dyDescent="0.2">
      <c r="A482" s="160" t="s">
        <v>520</v>
      </c>
      <c r="B482" s="165">
        <v>44529</v>
      </c>
      <c r="C482" s="165">
        <v>44529</v>
      </c>
      <c r="D482" s="160" t="s">
        <v>457</v>
      </c>
      <c r="E482" s="160">
        <v>0</v>
      </c>
      <c r="F482" s="163">
        <v>-0.01</v>
      </c>
      <c r="H482" s="164"/>
    </row>
    <row r="483" spans="1:8" s="161" customFormat="1" x14ac:dyDescent="0.2">
      <c r="A483" s="160" t="s">
        <v>520</v>
      </c>
      <c r="B483" s="165">
        <v>44529</v>
      </c>
      <c r="C483" s="165">
        <v>44529</v>
      </c>
      <c r="D483" s="160" t="s">
        <v>457</v>
      </c>
      <c r="E483" s="160">
        <v>0</v>
      </c>
      <c r="F483" s="163">
        <v>-0.02</v>
      </c>
      <c r="H483" s="164"/>
    </row>
    <row r="484" spans="1:8" s="161" customFormat="1" x14ac:dyDescent="0.2">
      <c r="A484" s="160" t="s">
        <v>520</v>
      </c>
      <c r="B484" s="165">
        <v>44529</v>
      </c>
      <c r="C484" s="165">
        <v>44529</v>
      </c>
      <c r="D484" s="160" t="s">
        <v>457</v>
      </c>
      <c r="E484" s="160">
        <v>0</v>
      </c>
      <c r="F484" s="163">
        <v>-0.02</v>
      </c>
      <c r="H484" s="164"/>
    </row>
    <row r="485" spans="1:8" s="161" customFormat="1" x14ac:dyDescent="0.2">
      <c r="A485" s="160" t="s">
        <v>520</v>
      </c>
      <c r="B485" s="165">
        <v>44529</v>
      </c>
      <c r="C485" s="165">
        <v>44529</v>
      </c>
      <c r="D485" s="160" t="s">
        <v>457</v>
      </c>
      <c r="E485" s="160">
        <v>0</v>
      </c>
      <c r="F485" s="163">
        <v>0.06</v>
      </c>
      <c r="H485" s="164"/>
    </row>
    <row r="486" spans="1:8" s="161" customFormat="1" x14ac:dyDescent="0.2">
      <c r="A486" s="160" t="s">
        <v>520</v>
      </c>
      <c r="B486" s="165">
        <v>44529</v>
      </c>
      <c r="C486" s="165">
        <v>44529</v>
      </c>
      <c r="D486" s="160" t="s">
        <v>457</v>
      </c>
      <c r="E486" s="160">
        <v>0</v>
      </c>
      <c r="F486" s="163">
        <v>0.04</v>
      </c>
      <c r="H486" s="164"/>
    </row>
    <row r="487" spans="1:8" s="161" customFormat="1" x14ac:dyDescent="0.2">
      <c r="A487" s="160" t="s">
        <v>520</v>
      </c>
      <c r="B487" s="165">
        <v>44529</v>
      </c>
      <c r="C487" s="165">
        <v>44529</v>
      </c>
      <c r="D487" s="160" t="s">
        <v>457</v>
      </c>
      <c r="E487" s="160">
        <v>0</v>
      </c>
      <c r="F487" s="163">
        <v>0.02</v>
      </c>
    </row>
    <row r="488" spans="1:8" s="161" customFormat="1" x14ac:dyDescent="0.2">
      <c r="A488" s="160" t="s">
        <v>520</v>
      </c>
      <c r="B488" s="165">
        <v>44529</v>
      </c>
      <c r="C488" s="165">
        <v>44529</v>
      </c>
      <c r="D488" s="160" t="s">
        <v>457</v>
      </c>
      <c r="E488" s="160">
        <v>0</v>
      </c>
      <c r="F488" s="163">
        <v>0.08</v>
      </c>
    </row>
    <row r="489" spans="1:8" s="161" customFormat="1" x14ac:dyDescent="0.2">
      <c r="A489" s="160" t="s">
        <v>520</v>
      </c>
      <c r="B489" s="165">
        <v>44529</v>
      </c>
      <c r="C489" s="165">
        <v>44529</v>
      </c>
      <c r="D489" s="160" t="s">
        <v>457</v>
      </c>
      <c r="E489" s="160">
        <v>0</v>
      </c>
      <c r="F489" s="163">
        <v>0.05</v>
      </c>
    </row>
    <row r="490" spans="1:8" s="161" customFormat="1" x14ac:dyDescent="0.2">
      <c r="A490" s="160" t="s">
        <v>520</v>
      </c>
      <c r="B490" s="165">
        <v>44529</v>
      </c>
      <c r="C490" s="165">
        <v>44529</v>
      </c>
      <c r="D490" s="160" t="s">
        <v>457</v>
      </c>
      <c r="E490" s="160">
        <v>0</v>
      </c>
      <c r="F490" s="163">
        <v>0.01</v>
      </c>
    </row>
    <row r="491" spans="1:8" s="161" customFormat="1" x14ac:dyDescent="0.2">
      <c r="A491" s="160" t="s">
        <v>520</v>
      </c>
      <c r="B491" s="165">
        <v>44529</v>
      </c>
      <c r="C491" s="165">
        <v>44529</v>
      </c>
      <c r="D491" s="160" t="s">
        <v>457</v>
      </c>
      <c r="E491" s="160">
        <v>0</v>
      </c>
      <c r="F491" s="163">
        <v>0.05</v>
      </c>
    </row>
    <row r="492" spans="1:8" s="161" customFormat="1" x14ac:dyDescent="0.2">
      <c r="A492" s="160" t="s">
        <v>520</v>
      </c>
      <c r="B492" s="165">
        <v>44529</v>
      </c>
      <c r="C492" s="165">
        <v>44529</v>
      </c>
      <c r="D492" s="160" t="s">
        <v>457</v>
      </c>
      <c r="E492" s="160">
        <v>0</v>
      </c>
      <c r="F492" s="163">
        <v>0.04</v>
      </c>
    </row>
    <row r="493" spans="1:8" s="161" customFormat="1" x14ac:dyDescent="0.2">
      <c r="A493" s="160" t="s">
        <v>520</v>
      </c>
      <c r="B493" s="165">
        <v>44529</v>
      </c>
      <c r="C493" s="165">
        <v>44529</v>
      </c>
      <c r="D493" s="160" t="s">
        <v>457</v>
      </c>
      <c r="E493" s="160">
        <v>0</v>
      </c>
      <c r="F493" s="163">
        <v>0.09</v>
      </c>
    </row>
    <row r="494" spans="1:8" s="161" customFormat="1" x14ac:dyDescent="0.2">
      <c r="A494" s="160" t="s">
        <v>520</v>
      </c>
      <c r="B494" s="165">
        <v>44529</v>
      </c>
      <c r="C494" s="165">
        <v>44529</v>
      </c>
      <c r="D494" s="160" t="s">
        <v>457</v>
      </c>
      <c r="E494" s="160">
        <v>0</v>
      </c>
      <c r="F494" s="163">
        <v>0.05</v>
      </c>
    </row>
    <row r="495" spans="1:8" s="161" customFormat="1" x14ac:dyDescent="0.2">
      <c r="A495" s="160" t="s">
        <v>520</v>
      </c>
      <c r="B495" s="165">
        <v>44529</v>
      </c>
      <c r="C495" s="165">
        <v>44529</v>
      </c>
      <c r="D495" s="160" t="s">
        <v>457</v>
      </c>
      <c r="E495" s="160">
        <v>0</v>
      </c>
      <c r="F495" s="163">
        <v>0.03</v>
      </c>
    </row>
    <row r="496" spans="1:8" s="161" customFormat="1" x14ac:dyDescent="0.2">
      <c r="A496" s="160" t="s">
        <v>520</v>
      </c>
      <c r="B496" s="165">
        <v>44529</v>
      </c>
      <c r="C496" s="165">
        <v>44529</v>
      </c>
      <c r="D496" s="160" t="s">
        <v>457</v>
      </c>
      <c r="E496" s="160">
        <v>0</v>
      </c>
      <c r="F496" s="163">
        <v>0.1</v>
      </c>
    </row>
    <row r="497" spans="1:8" s="161" customFormat="1" x14ac:dyDescent="0.2"/>
    <row r="498" spans="1:8" s="161" customFormat="1" x14ac:dyDescent="0.2">
      <c r="A498" s="160" t="s">
        <v>510</v>
      </c>
      <c r="B498" s="165">
        <v>44566</v>
      </c>
      <c r="C498" s="165">
        <v>44566</v>
      </c>
      <c r="D498" s="160" t="s">
        <v>457</v>
      </c>
      <c r="E498" s="160">
        <v>0.9</v>
      </c>
      <c r="F498" s="163">
        <v>0.99</v>
      </c>
      <c r="H498" s="166"/>
    </row>
    <row r="499" spans="1:8" s="161" customFormat="1" x14ac:dyDescent="0.2">
      <c r="A499" s="160" t="s">
        <v>511</v>
      </c>
      <c r="B499" s="165">
        <v>44566</v>
      </c>
      <c r="C499" s="165">
        <v>44566</v>
      </c>
      <c r="D499" s="160" t="s">
        <v>457</v>
      </c>
      <c r="E499" s="166">
        <v>2</v>
      </c>
      <c r="F499" s="163">
        <v>2.08</v>
      </c>
      <c r="H499" s="166"/>
    </row>
    <row r="500" spans="1:8" s="161" customFormat="1" x14ac:dyDescent="0.2">
      <c r="A500" s="160" t="s">
        <v>512</v>
      </c>
      <c r="B500" s="165">
        <v>44566</v>
      </c>
      <c r="C500" s="165">
        <v>44566</v>
      </c>
      <c r="D500" s="160" t="s">
        <v>457</v>
      </c>
      <c r="E500" s="160">
        <v>7.5</v>
      </c>
      <c r="F500" s="163">
        <v>7.27</v>
      </c>
      <c r="H500" s="166"/>
    </row>
    <row r="501" spans="1:8" s="161" customFormat="1" x14ac:dyDescent="0.2">
      <c r="A501" s="160" t="s">
        <v>513</v>
      </c>
      <c r="B501" s="165">
        <v>44566</v>
      </c>
      <c r="C501" s="165">
        <v>44566</v>
      </c>
      <c r="D501" s="160" t="s">
        <v>457</v>
      </c>
      <c r="E501" s="166">
        <v>15</v>
      </c>
      <c r="F501" s="163">
        <v>15.31</v>
      </c>
      <c r="H501" s="166"/>
    </row>
    <row r="502" spans="1:8" s="161" customFormat="1" x14ac:dyDescent="0.2">
      <c r="A502" s="160" t="s">
        <v>514</v>
      </c>
      <c r="B502" s="165">
        <v>44566</v>
      </c>
      <c r="C502" s="165">
        <v>44566</v>
      </c>
      <c r="D502" s="160" t="s">
        <v>457</v>
      </c>
      <c r="E502" s="160">
        <v>0.5</v>
      </c>
      <c r="F502" s="163">
        <v>0.61</v>
      </c>
      <c r="G502" s="160" t="s">
        <v>260</v>
      </c>
      <c r="H502" s="166"/>
    </row>
    <row r="503" spans="1:8" s="161" customFormat="1" x14ac:dyDescent="0.2">
      <c r="A503" s="160" t="s">
        <v>514</v>
      </c>
      <c r="B503" s="165">
        <v>44566</v>
      </c>
      <c r="C503" s="165">
        <v>44566</v>
      </c>
      <c r="D503" s="160" t="s">
        <v>457</v>
      </c>
      <c r="E503" s="160">
        <v>0.5</v>
      </c>
      <c r="F503" s="163">
        <v>0.53</v>
      </c>
      <c r="G503" s="160"/>
      <c r="H503" s="166"/>
    </row>
    <row r="504" spans="1:8" s="161" customFormat="1" x14ac:dyDescent="0.2">
      <c r="A504" s="160" t="s">
        <v>514</v>
      </c>
      <c r="B504" s="165">
        <v>44566</v>
      </c>
      <c r="C504" s="165">
        <v>44566</v>
      </c>
      <c r="D504" s="160" t="s">
        <v>457</v>
      </c>
      <c r="E504" s="160">
        <v>0.5</v>
      </c>
      <c r="F504" s="163">
        <v>0.59</v>
      </c>
      <c r="G504" s="160" t="s">
        <v>260</v>
      </c>
      <c r="H504" s="166"/>
    </row>
    <row r="505" spans="1:8" s="161" customFormat="1" x14ac:dyDescent="0.2">
      <c r="A505" s="160" t="s">
        <v>514</v>
      </c>
      <c r="B505" s="165">
        <v>44566</v>
      </c>
      <c r="C505" s="165">
        <v>44566</v>
      </c>
      <c r="D505" s="160" t="s">
        <v>457</v>
      </c>
      <c r="E505" s="160">
        <v>0.5</v>
      </c>
      <c r="F505" s="163">
        <v>0.7</v>
      </c>
      <c r="G505" s="160" t="s">
        <v>260</v>
      </c>
      <c r="H505" s="166"/>
    </row>
    <row r="506" spans="1:8" s="161" customFormat="1" x14ac:dyDescent="0.2">
      <c r="A506" s="160" t="s">
        <v>515</v>
      </c>
      <c r="B506" s="165">
        <v>44566</v>
      </c>
      <c r="C506" s="165">
        <v>44566</v>
      </c>
      <c r="D506" s="160" t="s">
        <v>457</v>
      </c>
      <c r="E506" s="166">
        <v>1</v>
      </c>
      <c r="F506" s="163">
        <v>0.99</v>
      </c>
      <c r="H506" s="166"/>
    </row>
    <row r="507" spans="1:8" s="161" customFormat="1" x14ac:dyDescent="0.2">
      <c r="A507" s="160" t="s">
        <v>515</v>
      </c>
      <c r="B507" s="165">
        <v>44566</v>
      </c>
      <c r="C507" s="165">
        <v>44566</v>
      </c>
      <c r="D507" s="160" t="s">
        <v>457</v>
      </c>
      <c r="E507" s="166">
        <v>1</v>
      </c>
      <c r="F507" s="163">
        <v>1.1200000000000001</v>
      </c>
      <c r="G507" s="160" t="s">
        <v>260</v>
      </c>
      <c r="H507" s="166"/>
    </row>
    <row r="508" spans="1:8" s="161" customFormat="1" x14ac:dyDescent="0.2">
      <c r="A508" s="160" t="s">
        <v>516</v>
      </c>
      <c r="B508" s="165">
        <v>44566</v>
      </c>
      <c r="C508" s="165">
        <v>44566</v>
      </c>
      <c r="D508" s="160" t="s">
        <v>457</v>
      </c>
      <c r="E508" s="166">
        <v>5</v>
      </c>
      <c r="F508" s="163">
        <v>4.75</v>
      </c>
      <c r="H508" s="166"/>
    </row>
    <row r="509" spans="1:8" s="161" customFormat="1" x14ac:dyDescent="0.2">
      <c r="A509" s="160" t="s">
        <v>516</v>
      </c>
      <c r="B509" s="165">
        <v>44566</v>
      </c>
      <c r="C509" s="165">
        <v>44566</v>
      </c>
      <c r="D509" s="160" t="s">
        <v>457</v>
      </c>
      <c r="E509" s="166">
        <v>5</v>
      </c>
      <c r="F509" s="163">
        <v>5.1100000000000003</v>
      </c>
      <c r="H509" s="166"/>
    </row>
    <row r="510" spans="1:8" s="161" customFormat="1" x14ac:dyDescent="0.2">
      <c r="A510" s="160" t="s">
        <v>517</v>
      </c>
      <c r="B510" s="165">
        <v>44566</v>
      </c>
      <c r="C510" s="165">
        <v>44566</v>
      </c>
      <c r="D510" s="160" t="s">
        <v>457</v>
      </c>
      <c r="E510" s="166">
        <v>10</v>
      </c>
      <c r="F510" s="163">
        <v>9.68</v>
      </c>
      <c r="H510" s="166"/>
    </row>
    <row r="511" spans="1:8" s="161" customFormat="1" x14ac:dyDescent="0.2">
      <c r="A511" s="160" t="s">
        <v>517</v>
      </c>
      <c r="B511" s="165">
        <v>44566</v>
      </c>
      <c r="C511" s="165">
        <v>44566</v>
      </c>
      <c r="D511" s="160" t="s">
        <v>457</v>
      </c>
      <c r="E511" s="166">
        <v>10</v>
      </c>
      <c r="F511" s="163">
        <v>10.27</v>
      </c>
      <c r="H511" s="166"/>
    </row>
    <row r="512" spans="1:8" s="161" customFormat="1" x14ac:dyDescent="0.2">
      <c r="A512" s="160" t="s">
        <v>518</v>
      </c>
      <c r="B512" s="165">
        <v>44566</v>
      </c>
      <c r="C512" s="165">
        <v>44566</v>
      </c>
      <c r="D512" s="160" t="s">
        <v>457</v>
      </c>
      <c r="E512" s="166">
        <v>12</v>
      </c>
      <c r="F512" s="163">
        <v>12.02</v>
      </c>
      <c r="H512" s="166"/>
    </row>
    <row r="513" spans="1:8" s="161" customFormat="1" x14ac:dyDescent="0.2">
      <c r="A513" s="160" t="s">
        <v>518</v>
      </c>
      <c r="B513" s="165">
        <v>44566</v>
      </c>
      <c r="C513" s="165">
        <v>44566</v>
      </c>
      <c r="D513" s="160" t="s">
        <v>457</v>
      </c>
      <c r="E513" s="166">
        <v>12</v>
      </c>
      <c r="F513" s="163">
        <v>12.55</v>
      </c>
      <c r="H513" s="166"/>
    </row>
    <row r="514" spans="1:8" s="161" customFormat="1" x14ac:dyDescent="0.2">
      <c r="A514" s="160" t="s">
        <v>519</v>
      </c>
      <c r="B514" s="165">
        <v>44566</v>
      </c>
      <c r="C514" s="165">
        <v>44566</v>
      </c>
      <c r="D514" s="160" t="s">
        <v>457</v>
      </c>
      <c r="E514" s="166">
        <v>20</v>
      </c>
      <c r="F514" s="163">
        <v>20.54</v>
      </c>
      <c r="H514" s="166"/>
    </row>
    <row r="515" spans="1:8" s="161" customFormat="1" x14ac:dyDescent="0.2">
      <c r="A515" s="160" t="s">
        <v>519</v>
      </c>
      <c r="B515" s="165">
        <v>44566</v>
      </c>
      <c r="C515" s="165">
        <v>44566</v>
      </c>
      <c r="D515" s="160" t="s">
        <v>457</v>
      </c>
      <c r="E515" s="166">
        <v>20</v>
      </c>
      <c r="F515" s="163">
        <v>20.74</v>
      </c>
      <c r="H515" s="166"/>
    </row>
    <row r="516" spans="1:8" s="161" customFormat="1" x14ac:dyDescent="0.2">
      <c r="A516" s="160" t="s">
        <v>191</v>
      </c>
      <c r="B516" s="165">
        <v>44480</v>
      </c>
      <c r="C516" s="165">
        <v>44566</v>
      </c>
      <c r="D516" s="160" t="s">
        <v>457</v>
      </c>
      <c r="E516" s="160">
        <v>5.0250000000000004</v>
      </c>
      <c r="F516" s="163">
        <v>4.68</v>
      </c>
      <c r="H516" s="166"/>
    </row>
    <row r="517" spans="1:8" s="161" customFormat="1" x14ac:dyDescent="0.2">
      <c r="A517" s="160" t="s">
        <v>191</v>
      </c>
      <c r="B517" s="165">
        <v>44480</v>
      </c>
      <c r="C517" s="165">
        <v>44566</v>
      </c>
      <c r="D517" s="160" t="s">
        <v>457</v>
      </c>
      <c r="E517" s="160">
        <v>5.0250000000000004</v>
      </c>
      <c r="F517" s="163">
        <v>4.79</v>
      </c>
      <c r="H517" s="166"/>
    </row>
    <row r="518" spans="1:8" s="161" customFormat="1" x14ac:dyDescent="0.2">
      <c r="A518" s="160" t="s">
        <v>191</v>
      </c>
      <c r="B518" s="165">
        <v>44480</v>
      </c>
      <c r="C518" s="165">
        <v>44566</v>
      </c>
      <c r="D518" s="160" t="s">
        <v>457</v>
      </c>
      <c r="E518" s="160">
        <v>5.0250000000000004</v>
      </c>
      <c r="F518" s="163">
        <v>4.8</v>
      </c>
      <c r="H518" s="166"/>
    </row>
    <row r="519" spans="1:8" s="161" customFormat="1" x14ac:dyDescent="0.2">
      <c r="A519" s="160" t="s">
        <v>191</v>
      </c>
      <c r="B519" s="165">
        <v>44480</v>
      </c>
      <c r="C519" s="165">
        <v>44566</v>
      </c>
      <c r="D519" s="160" t="s">
        <v>457</v>
      </c>
      <c r="E519" s="160">
        <v>5.0250000000000004</v>
      </c>
      <c r="F519" s="163">
        <v>5.05</v>
      </c>
      <c r="H519" s="166"/>
    </row>
    <row r="520" spans="1:8" s="161" customFormat="1" x14ac:dyDescent="0.2">
      <c r="A520" s="160" t="s">
        <v>520</v>
      </c>
      <c r="B520" s="165">
        <v>44566</v>
      </c>
      <c r="C520" s="165">
        <v>44566</v>
      </c>
      <c r="D520" s="160" t="s">
        <v>457</v>
      </c>
      <c r="E520" s="160">
        <v>0</v>
      </c>
      <c r="F520" s="163">
        <v>0.15</v>
      </c>
      <c r="H520" s="166"/>
    </row>
    <row r="521" spans="1:8" s="161" customFormat="1" x14ac:dyDescent="0.2">
      <c r="A521" s="160" t="s">
        <v>520</v>
      </c>
      <c r="B521" s="165">
        <v>44566</v>
      </c>
      <c r="C521" s="165">
        <v>44566</v>
      </c>
      <c r="D521" s="160" t="s">
        <v>457</v>
      </c>
      <c r="E521" s="160">
        <v>0</v>
      </c>
      <c r="F521" s="163">
        <v>0</v>
      </c>
      <c r="H521" s="166"/>
    </row>
    <row r="522" spans="1:8" s="161" customFormat="1" x14ac:dyDescent="0.2">
      <c r="A522" s="160" t="s">
        <v>520</v>
      </c>
      <c r="B522" s="165">
        <v>44566</v>
      </c>
      <c r="C522" s="165">
        <v>44566</v>
      </c>
      <c r="D522" s="160" t="s">
        <v>457</v>
      </c>
      <c r="E522" s="160">
        <v>0</v>
      </c>
      <c r="F522" s="163">
        <v>0.28999999999999998</v>
      </c>
      <c r="H522" s="164"/>
    </row>
    <row r="523" spans="1:8" s="161" customFormat="1" x14ac:dyDescent="0.2">
      <c r="A523" s="160" t="s">
        <v>520</v>
      </c>
      <c r="B523" s="165">
        <v>44566</v>
      </c>
      <c r="C523" s="165">
        <v>44566</v>
      </c>
      <c r="D523" s="160" t="s">
        <v>457</v>
      </c>
      <c r="E523" s="160">
        <v>0</v>
      </c>
      <c r="F523" s="163">
        <v>-0.09</v>
      </c>
      <c r="H523" s="164"/>
    </row>
    <row r="524" spans="1:8" s="161" customFormat="1" x14ac:dyDescent="0.2">
      <c r="A524" s="160" t="s">
        <v>520</v>
      </c>
      <c r="B524" s="165">
        <v>44566</v>
      </c>
      <c r="C524" s="165">
        <v>44566</v>
      </c>
      <c r="D524" s="160" t="s">
        <v>457</v>
      </c>
      <c r="E524" s="160">
        <v>0</v>
      </c>
      <c r="F524" s="163">
        <v>0.05</v>
      </c>
      <c r="H524" s="164"/>
    </row>
    <row r="525" spans="1:8" s="161" customFormat="1" x14ac:dyDescent="0.2">
      <c r="A525" s="160" t="s">
        <v>520</v>
      </c>
      <c r="B525" s="165">
        <v>44566</v>
      </c>
      <c r="C525" s="165">
        <v>44566</v>
      </c>
      <c r="D525" s="160" t="s">
        <v>457</v>
      </c>
      <c r="E525" s="160">
        <v>0</v>
      </c>
      <c r="F525" s="163">
        <v>-0.01</v>
      </c>
      <c r="H525" s="164"/>
    </row>
    <row r="526" spans="1:8" s="161" customFormat="1" x14ac:dyDescent="0.2">
      <c r="A526" s="160" t="s">
        <v>520</v>
      </c>
      <c r="B526" s="165">
        <v>44566</v>
      </c>
      <c r="C526" s="165">
        <v>44566</v>
      </c>
      <c r="D526" s="160" t="s">
        <v>457</v>
      </c>
      <c r="E526" s="160">
        <v>0</v>
      </c>
      <c r="F526" s="163">
        <v>0.06</v>
      </c>
      <c r="H526" s="164"/>
    </row>
    <row r="527" spans="1:8" s="161" customFormat="1" x14ac:dyDescent="0.2">
      <c r="A527" s="160" t="s">
        <v>520</v>
      </c>
      <c r="B527" s="165">
        <v>44566</v>
      </c>
      <c r="C527" s="165">
        <v>44566</v>
      </c>
      <c r="D527" s="160" t="s">
        <v>457</v>
      </c>
      <c r="E527" s="160">
        <v>0</v>
      </c>
      <c r="F527" s="163">
        <v>0.05</v>
      </c>
      <c r="H527" s="164"/>
    </row>
    <row r="528" spans="1:8" s="161" customFormat="1" x14ac:dyDescent="0.2">
      <c r="A528" s="160" t="s">
        <v>520</v>
      </c>
      <c r="B528" s="165">
        <v>44566</v>
      </c>
      <c r="C528" s="165">
        <v>44566</v>
      </c>
      <c r="D528" s="160" t="s">
        <v>457</v>
      </c>
      <c r="E528" s="160">
        <v>0</v>
      </c>
      <c r="F528" s="163">
        <v>0.03</v>
      </c>
      <c r="H528" s="164"/>
    </row>
    <row r="529" spans="1:8" s="161" customFormat="1" x14ac:dyDescent="0.2">
      <c r="A529" s="160" t="s">
        <v>520</v>
      </c>
      <c r="B529" s="165">
        <v>44566</v>
      </c>
      <c r="C529" s="165">
        <v>44566</v>
      </c>
      <c r="D529" s="160" t="s">
        <v>457</v>
      </c>
      <c r="E529" s="160">
        <v>0</v>
      </c>
      <c r="F529" s="163">
        <v>-7.0000000000000007E-2</v>
      </c>
      <c r="H529" s="164"/>
    </row>
    <row r="530" spans="1:8" s="161" customFormat="1" x14ac:dyDescent="0.2">
      <c r="A530" s="160" t="s">
        <v>520</v>
      </c>
      <c r="B530" s="165">
        <v>44566</v>
      </c>
      <c r="C530" s="165">
        <v>44566</v>
      </c>
      <c r="D530" s="160" t="s">
        <v>457</v>
      </c>
      <c r="E530" s="160">
        <v>0</v>
      </c>
      <c r="F530" s="163">
        <v>-0.05</v>
      </c>
      <c r="H530" s="164"/>
    </row>
    <row r="531" spans="1:8" s="161" customFormat="1" x14ac:dyDescent="0.2">
      <c r="A531" s="160" t="s">
        <v>520</v>
      </c>
      <c r="B531" s="165">
        <v>44566</v>
      </c>
      <c r="C531" s="165">
        <v>44566</v>
      </c>
      <c r="D531" s="160" t="s">
        <v>457</v>
      </c>
      <c r="E531" s="160">
        <v>0</v>
      </c>
      <c r="F531" s="163">
        <v>0.08</v>
      </c>
      <c r="H531" s="164"/>
    </row>
    <row r="532" spans="1:8" s="161" customFormat="1" x14ac:dyDescent="0.2">
      <c r="A532" s="160" t="s">
        <v>520</v>
      </c>
      <c r="B532" s="165">
        <v>44566</v>
      </c>
      <c r="C532" s="165">
        <v>44566</v>
      </c>
      <c r="D532" s="160" t="s">
        <v>457</v>
      </c>
      <c r="E532" s="160">
        <v>0</v>
      </c>
      <c r="F532" s="163">
        <v>-0.05</v>
      </c>
      <c r="H532" s="164"/>
    </row>
    <row r="533" spans="1:8" s="161" customFormat="1" x14ac:dyDescent="0.2">
      <c r="A533" s="160" t="s">
        <v>520</v>
      </c>
      <c r="B533" s="165">
        <v>44566</v>
      </c>
      <c r="C533" s="165">
        <v>44566</v>
      </c>
      <c r="D533" s="160" t="s">
        <v>457</v>
      </c>
      <c r="E533" s="160">
        <v>0</v>
      </c>
      <c r="F533" s="163">
        <v>-0.01</v>
      </c>
      <c r="H533" s="164"/>
    </row>
    <row r="534" spans="1:8" s="161" customFormat="1" x14ac:dyDescent="0.2">
      <c r="A534" s="160" t="s">
        <v>520</v>
      </c>
      <c r="B534" s="165">
        <v>44566</v>
      </c>
      <c r="C534" s="165">
        <v>44566</v>
      </c>
      <c r="D534" s="160" t="s">
        <v>457</v>
      </c>
      <c r="E534" s="160">
        <v>0</v>
      </c>
      <c r="F534" s="163">
        <v>-0.01</v>
      </c>
      <c r="H534" s="164"/>
    </row>
    <row r="535" spans="1:8" s="161" customFormat="1" x14ac:dyDescent="0.2">
      <c r="A535" s="160" t="s">
        <v>520</v>
      </c>
      <c r="B535" s="165">
        <v>44566</v>
      </c>
      <c r="C535" s="165">
        <v>44566</v>
      </c>
      <c r="D535" s="160" t="s">
        <v>457</v>
      </c>
      <c r="E535" s="160">
        <v>0</v>
      </c>
      <c r="F535" s="163">
        <v>0.15</v>
      </c>
      <c r="H535" s="164"/>
    </row>
    <row r="536" spans="1:8" s="161" customFormat="1" x14ac:dyDescent="0.2">
      <c r="A536" s="160" t="s">
        <v>520</v>
      </c>
      <c r="B536" s="165">
        <v>44566</v>
      </c>
      <c r="C536" s="165">
        <v>44566</v>
      </c>
      <c r="D536" s="160" t="s">
        <v>457</v>
      </c>
      <c r="E536" s="160">
        <v>0</v>
      </c>
      <c r="F536" s="163">
        <v>0.12</v>
      </c>
      <c r="H536" s="164"/>
    </row>
    <row r="537" spans="1:8" s="161" customFormat="1" x14ac:dyDescent="0.2">
      <c r="A537" s="160" t="s">
        <v>520</v>
      </c>
      <c r="B537" s="165">
        <v>44566</v>
      </c>
      <c r="C537" s="165">
        <v>44566</v>
      </c>
      <c r="D537" s="160" t="s">
        <v>457</v>
      </c>
      <c r="E537" s="160">
        <v>0</v>
      </c>
      <c r="F537" s="163">
        <v>0.18</v>
      </c>
      <c r="H537" s="164"/>
    </row>
    <row r="538" spans="1:8" s="161" customFormat="1" x14ac:dyDescent="0.2">
      <c r="A538" s="160" t="s">
        <v>520</v>
      </c>
      <c r="B538" s="165">
        <v>44566</v>
      </c>
      <c r="C538" s="165">
        <v>44566</v>
      </c>
      <c r="D538" s="160" t="s">
        <v>457</v>
      </c>
      <c r="E538" s="160">
        <v>0</v>
      </c>
      <c r="F538" s="163">
        <v>0.1</v>
      </c>
      <c r="H538" s="164"/>
    </row>
    <row r="539" spans="1:8" s="161" customFormat="1" x14ac:dyDescent="0.2">
      <c r="A539" s="160" t="s">
        <v>520</v>
      </c>
      <c r="B539" s="165">
        <v>44566</v>
      </c>
      <c r="C539" s="165">
        <v>44566</v>
      </c>
      <c r="D539" s="160" t="s">
        <v>457</v>
      </c>
      <c r="E539" s="160">
        <v>0</v>
      </c>
      <c r="F539" s="163">
        <v>0.02</v>
      </c>
    </row>
    <row r="540" spans="1:8" s="161" customFormat="1" x14ac:dyDescent="0.2">
      <c r="A540" s="160" t="s">
        <v>520</v>
      </c>
      <c r="B540" s="165">
        <v>44566</v>
      </c>
      <c r="C540" s="165">
        <v>44566</v>
      </c>
      <c r="D540" s="160" t="s">
        <v>457</v>
      </c>
      <c r="E540" s="160">
        <v>0</v>
      </c>
      <c r="F540" s="163">
        <v>0.17</v>
      </c>
    </row>
    <row r="541" spans="1:8" s="161" customFormat="1" x14ac:dyDescent="0.2">
      <c r="A541" s="160" t="s">
        <v>520</v>
      </c>
      <c r="B541" s="165">
        <v>44566</v>
      </c>
      <c r="C541" s="165">
        <v>44566</v>
      </c>
      <c r="D541" s="160" t="s">
        <v>457</v>
      </c>
      <c r="E541" s="160">
        <v>0</v>
      </c>
      <c r="F541" s="163">
        <v>0.18</v>
      </c>
    </row>
    <row r="542" spans="1:8" s="161" customFormat="1" x14ac:dyDescent="0.2">
      <c r="A542" s="160" t="s">
        <v>520</v>
      </c>
      <c r="B542" s="165">
        <v>44566</v>
      </c>
      <c r="C542" s="165">
        <v>44566</v>
      </c>
      <c r="D542" s="160" t="s">
        <v>457</v>
      </c>
      <c r="E542" s="160">
        <v>0</v>
      </c>
      <c r="F542" s="163">
        <v>0.14000000000000001</v>
      </c>
    </row>
    <row r="544" spans="1:8" s="161" customFormat="1" x14ac:dyDescent="0.2">
      <c r="A544" s="137" t="s">
        <v>523</v>
      </c>
      <c r="B544" s="149">
        <v>44509</v>
      </c>
      <c r="C544" s="149">
        <v>44510</v>
      </c>
      <c r="D544" s="137" t="s">
        <v>521</v>
      </c>
      <c r="E544" s="148">
        <v>1.4</v>
      </c>
      <c r="F544" s="163">
        <v>1.43</v>
      </c>
      <c r="G544" s="168"/>
    </row>
    <row r="545" spans="1:7" s="161" customFormat="1" x14ac:dyDescent="0.2">
      <c r="A545" s="137" t="s">
        <v>524</v>
      </c>
      <c r="B545" s="149">
        <v>44509</v>
      </c>
      <c r="C545" s="149">
        <v>44510</v>
      </c>
      <c r="D545" s="137" t="s">
        <v>521</v>
      </c>
      <c r="E545" s="148">
        <v>1.4</v>
      </c>
      <c r="F545" s="163">
        <v>1.44</v>
      </c>
      <c r="G545" s="168"/>
    </row>
    <row r="546" spans="1:7" s="161" customFormat="1" x14ac:dyDescent="0.2">
      <c r="A546" s="137" t="s">
        <v>524</v>
      </c>
      <c r="B546" s="149">
        <v>44509</v>
      </c>
      <c r="C546" s="149">
        <v>44510</v>
      </c>
      <c r="D546" s="137" t="s">
        <v>521</v>
      </c>
      <c r="E546" s="148">
        <v>1.4</v>
      </c>
      <c r="F546" s="163">
        <v>1.44</v>
      </c>
      <c r="G546" s="169"/>
    </row>
    <row r="547" spans="1:7" s="161" customFormat="1" x14ac:dyDescent="0.2">
      <c r="A547" s="137" t="s">
        <v>524</v>
      </c>
      <c r="B547" s="149">
        <v>44509</v>
      </c>
      <c r="C547" s="149">
        <v>44510</v>
      </c>
      <c r="D547" s="137" t="s">
        <v>521</v>
      </c>
      <c r="E547" s="148">
        <v>1.4</v>
      </c>
      <c r="F547" s="163">
        <v>1.48</v>
      </c>
      <c r="G547" s="169"/>
    </row>
    <row r="548" spans="1:7" s="161" customFormat="1" x14ac:dyDescent="0.2">
      <c r="A548" s="137" t="s">
        <v>524</v>
      </c>
      <c r="B548" s="149">
        <v>44509</v>
      </c>
      <c r="C548" s="149">
        <v>44510</v>
      </c>
      <c r="D548" s="137" t="s">
        <v>521</v>
      </c>
      <c r="E548" s="148">
        <v>1.4</v>
      </c>
      <c r="F548" s="163">
        <v>1.54</v>
      </c>
      <c r="G548" s="168"/>
    </row>
    <row r="549" spans="1:7" s="161" customFormat="1" x14ac:dyDescent="0.2">
      <c r="A549" s="137" t="s">
        <v>525</v>
      </c>
      <c r="B549" s="149">
        <v>44509</v>
      </c>
      <c r="C549" s="149">
        <v>44510</v>
      </c>
      <c r="D549" s="137" t="s">
        <v>521</v>
      </c>
      <c r="E549" s="148">
        <v>7</v>
      </c>
      <c r="F549" s="163">
        <v>7.15</v>
      </c>
      <c r="G549" s="168"/>
    </row>
    <row r="550" spans="1:7" s="161" customFormat="1" x14ac:dyDescent="0.2">
      <c r="A550" s="137" t="s">
        <v>526</v>
      </c>
      <c r="B550" s="149">
        <v>44509</v>
      </c>
      <c r="C550" s="149">
        <v>44510</v>
      </c>
      <c r="D550" s="137" t="s">
        <v>521</v>
      </c>
      <c r="E550" s="148">
        <v>7</v>
      </c>
      <c r="F550" s="163">
        <v>7.2</v>
      </c>
      <c r="G550" s="169"/>
    </row>
    <row r="551" spans="1:7" s="161" customFormat="1" x14ac:dyDescent="0.2">
      <c r="A551" s="137" t="s">
        <v>526</v>
      </c>
      <c r="B551" s="149">
        <v>44509</v>
      </c>
      <c r="C551" s="149">
        <v>44510</v>
      </c>
      <c r="D551" s="137" t="s">
        <v>521</v>
      </c>
      <c r="E551" s="148">
        <v>7</v>
      </c>
      <c r="F551" s="163">
        <v>7.34</v>
      </c>
    </row>
    <row r="552" spans="1:7" s="161" customFormat="1" x14ac:dyDescent="0.2">
      <c r="A552" s="137" t="s">
        <v>526</v>
      </c>
      <c r="B552" s="149">
        <v>44509</v>
      </c>
      <c r="C552" s="149">
        <v>44510</v>
      </c>
      <c r="D552" s="137" t="s">
        <v>521</v>
      </c>
      <c r="E552" s="148">
        <v>7</v>
      </c>
      <c r="F552" s="163">
        <v>7.41</v>
      </c>
    </row>
    <row r="553" spans="1:7" s="161" customFormat="1" x14ac:dyDescent="0.2">
      <c r="A553" s="137" t="s">
        <v>526</v>
      </c>
      <c r="B553" s="149">
        <v>44509</v>
      </c>
      <c r="C553" s="149">
        <v>44510</v>
      </c>
      <c r="D553" s="137" t="s">
        <v>521</v>
      </c>
      <c r="E553" s="148">
        <v>7</v>
      </c>
      <c r="F553" s="163">
        <v>7.72</v>
      </c>
    </row>
    <row r="554" spans="1:7" s="161" customFormat="1" x14ac:dyDescent="0.2">
      <c r="A554" s="137" t="s">
        <v>527</v>
      </c>
      <c r="B554" s="149">
        <v>44246</v>
      </c>
      <c r="C554" s="149">
        <v>44510</v>
      </c>
      <c r="D554" s="137" t="s">
        <v>521</v>
      </c>
      <c r="E554" s="148">
        <v>1</v>
      </c>
      <c r="F554" s="163">
        <v>1.06</v>
      </c>
    </row>
    <row r="555" spans="1:7" s="161" customFormat="1" x14ac:dyDescent="0.2">
      <c r="A555" s="137" t="s">
        <v>527</v>
      </c>
      <c r="B555" s="149">
        <v>44246</v>
      </c>
      <c r="C555" s="149">
        <v>44510</v>
      </c>
      <c r="D555" s="137" t="s">
        <v>521</v>
      </c>
      <c r="E555" s="148">
        <v>1</v>
      </c>
      <c r="F555" s="163">
        <v>1.08</v>
      </c>
    </row>
    <row r="556" spans="1:7" s="161" customFormat="1" x14ac:dyDescent="0.2">
      <c r="A556" s="137" t="s">
        <v>527</v>
      </c>
      <c r="B556" s="149">
        <v>44246</v>
      </c>
      <c r="C556" s="149">
        <v>44510</v>
      </c>
      <c r="D556" s="137" t="s">
        <v>521</v>
      </c>
      <c r="E556" s="148">
        <v>1</v>
      </c>
      <c r="F556" s="163">
        <v>1.06</v>
      </c>
    </row>
    <row r="557" spans="1:7" s="161" customFormat="1" x14ac:dyDescent="0.2">
      <c r="A557" s="137" t="s">
        <v>527</v>
      </c>
      <c r="B557" s="149">
        <v>44246</v>
      </c>
      <c r="C557" s="149">
        <v>44510</v>
      </c>
      <c r="D557" s="137" t="s">
        <v>521</v>
      </c>
      <c r="E557" s="148">
        <v>1</v>
      </c>
      <c r="F557" s="163">
        <v>1.08</v>
      </c>
    </row>
    <row r="558" spans="1:7" s="161" customFormat="1" x14ac:dyDescent="0.2">
      <c r="A558" s="137" t="s">
        <v>527</v>
      </c>
      <c r="B558" s="149">
        <v>44246</v>
      </c>
      <c r="C558" s="149">
        <v>44510</v>
      </c>
      <c r="D558" s="137" t="s">
        <v>521</v>
      </c>
      <c r="E558" s="148">
        <v>1</v>
      </c>
      <c r="F558" s="163">
        <v>1.06</v>
      </c>
    </row>
    <row r="559" spans="1:7" s="161" customFormat="1" x14ac:dyDescent="0.2">
      <c r="A559" s="137" t="s">
        <v>528</v>
      </c>
      <c r="B559" s="149">
        <v>44510</v>
      </c>
      <c r="C559" s="149">
        <v>44510</v>
      </c>
      <c r="D559" s="137" t="s">
        <v>521</v>
      </c>
      <c r="E559" s="170">
        <v>0</v>
      </c>
      <c r="F559" s="163">
        <v>0</v>
      </c>
    </row>
    <row r="560" spans="1:7" s="161" customFormat="1" x14ac:dyDescent="0.2">
      <c r="A560" s="137" t="s">
        <v>528</v>
      </c>
      <c r="B560" s="149">
        <v>44510</v>
      </c>
      <c r="C560" s="149">
        <v>44510</v>
      </c>
      <c r="D560" s="137" t="s">
        <v>521</v>
      </c>
      <c r="E560" s="170">
        <v>0</v>
      </c>
      <c r="F560" s="163">
        <v>0</v>
      </c>
    </row>
    <row r="561" spans="1:10" s="161" customFormat="1" x14ac:dyDescent="0.2">
      <c r="A561" s="137" t="s">
        <v>528</v>
      </c>
      <c r="B561" s="149">
        <v>44510</v>
      </c>
      <c r="C561" s="149">
        <v>44510</v>
      </c>
      <c r="D561" s="137" t="s">
        <v>521</v>
      </c>
      <c r="E561" s="170">
        <v>0</v>
      </c>
      <c r="F561" s="163">
        <v>-0.01</v>
      </c>
    </row>
    <row r="562" spans="1:10" s="161" customFormat="1" x14ac:dyDescent="0.2">
      <c r="A562" s="137" t="s">
        <v>528</v>
      </c>
      <c r="B562" s="149">
        <v>44510</v>
      </c>
      <c r="C562" s="149">
        <v>44510</v>
      </c>
      <c r="D562" s="137" t="s">
        <v>521</v>
      </c>
      <c r="E562" s="170">
        <v>0</v>
      </c>
      <c r="F562" s="163">
        <v>0</v>
      </c>
    </row>
    <row r="563" spans="1:10" s="161" customFormat="1" x14ac:dyDescent="0.2">
      <c r="A563" s="137" t="s">
        <v>528</v>
      </c>
      <c r="B563" s="149">
        <v>44510</v>
      </c>
      <c r="C563" s="149">
        <v>44510</v>
      </c>
      <c r="D563" s="137" t="s">
        <v>521</v>
      </c>
      <c r="E563" s="170">
        <v>0</v>
      </c>
      <c r="F563" s="163">
        <v>0</v>
      </c>
    </row>
    <row r="565" spans="1:10" s="161" customFormat="1" x14ac:dyDescent="0.2">
      <c r="A565" s="176" t="s">
        <v>535</v>
      </c>
      <c r="B565" s="161" t="s">
        <v>536</v>
      </c>
      <c r="C565" s="161" t="s">
        <v>537</v>
      </c>
      <c r="E565" s="157"/>
      <c r="H565" s="177"/>
      <c r="I565" s="124"/>
      <c r="J565" s="178"/>
    </row>
    <row r="566" spans="1:10" s="161" customFormat="1" ht="28.5" x14ac:dyDescent="0.2">
      <c r="A566" s="176" t="s">
        <v>538</v>
      </c>
      <c r="B566" s="161" t="s">
        <v>539</v>
      </c>
      <c r="C566" s="157">
        <v>44547</v>
      </c>
      <c r="E566" s="157"/>
      <c r="H566" s="177"/>
      <c r="I566" s="124"/>
      <c r="J566" s="178"/>
    </row>
    <row r="567" spans="1:10" s="161" customFormat="1" ht="49.5" customHeight="1" x14ac:dyDescent="0.2">
      <c r="A567" s="161" t="s">
        <v>540</v>
      </c>
      <c r="B567" s="179" t="s">
        <v>541</v>
      </c>
      <c r="C567" s="180" t="s">
        <v>13</v>
      </c>
      <c r="D567" s="161" t="s">
        <v>2</v>
      </c>
      <c r="E567" s="179" t="s">
        <v>542</v>
      </c>
      <c r="F567" s="179" t="s">
        <v>543</v>
      </c>
      <c r="G567" s="161" t="s">
        <v>544</v>
      </c>
      <c r="H567" s="177"/>
      <c r="J567" s="178"/>
    </row>
    <row r="568" spans="1:10" s="161" customFormat="1" ht="36.75" customHeight="1" x14ac:dyDescent="0.2">
      <c r="A568" s="179" t="s">
        <v>545</v>
      </c>
      <c r="B568" s="157">
        <v>44456</v>
      </c>
      <c r="E568" s="161">
        <v>19956.18</v>
      </c>
      <c r="F568" s="163"/>
      <c r="J568" s="178"/>
    </row>
    <row r="569" spans="1:10" s="161" customFormat="1" x14ac:dyDescent="0.2">
      <c r="A569" s="176" t="s">
        <v>194</v>
      </c>
      <c r="C569" s="157">
        <v>44502</v>
      </c>
      <c r="D569" s="161" t="s">
        <v>546</v>
      </c>
      <c r="E569" s="124"/>
      <c r="F569" s="161">
        <v>20513.57</v>
      </c>
      <c r="G569" s="163">
        <f>(F569/19956.18)*100</f>
        <v>102.79306961552761</v>
      </c>
    </row>
    <row r="570" spans="1:10" s="161" customFormat="1" x14ac:dyDescent="0.2">
      <c r="A570" s="161" t="s">
        <v>5</v>
      </c>
      <c r="C570" s="157">
        <v>44502</v>
      </c>
      <c r="D570" s="161" t="s">
        <v>546</v>
      </c>
      <c r="E570" s="124"/>
      <c r="F570" s="161">
        <v>20405.53</v>
      </c>
      <c r="G570" s="163">
        <f t="shared" ref="G570:G573" si="0">(F570/19956.18)*100</f>
        <v>102.25168343841355</v>
      </c>
      <c r="J570" s="178"/>
    </row>
    <row r="571" spans="1:10" s="161" customFormat="1" x14ac:dyDescent="0.2">
      <c r="A571" s="161" t="s">
        <v>5</v>
      </c>
      <c r="C571" s="157">
        <v>44502</v>
      </c>
      <c r="D571" s="161" t="s">
        <v>546</v>
      </c>
      <c r="E571" s="124"/>
      <c r="F571" s="161">
        <v>20188.310000000001</v>
      </c>
      <c r="G571" s="163">
        <f t="shared" si="0"/>
        <v>101.16319856806264</v>
      </c>
      <c r="J571" s="178"/>
    </row>
    <row r="572" spans="1:10" s="161" customFormat="1" x14ac:dyDescent="0.2">
      <c r="A572" s="161" t="s">
        <v>5</v>
      </c>
      <c r="C572" s="157">
        <v>44502</v>
      </c>
      <c r="D572" s="161" t="s">
        <v>546</v>
      </c>
      <c r="E572" s="124"/>
      <c r="F572" s="161">
        <v>19912.82</v>
      </c>
      <c r="G572" s="163">
        <f t="shared" si="0"/>
        <v>99.782723948170442</v>
      </c>
      <c r="J572" s="178"/>
    </row>
    <row r="573" spans="1:10" s="161" customFormat="1" x14ac:dyDescent="0.2">
      <c r="A573" s="161" t="s">
        <v>5</v>
      </c>
      <c r="C573" s="157">
        <v>44502</v>
      </c>
      <c r="D573" s="161" t="s">
        <v>546</v>
      </c>
      <c r="E573" s="124"/>
      <c r="F573" s="161">
        <v>19999.740000000002</v>
      </c>
      <c r="G573" s="163">
        <f t="shared" si="0"/>
        <v>100.21827824764058</v>
      </c>
      <c r="J573" s="178"/>
    </row>
    <row r="574" spans="1:10" s="161" customFormat="1" x14ac:dyDescent="0.2">
      <c r="A574" s="176" t="s">
        <v>547</v>
      </c>
      <c r="C574" s="157"/>
      <c r="E574" s="124"/>
      <c r="F574" s="163"/>
      <c r="G574" s="163"/>
    </row>
    <row r="575" spans="1:10" s="161" customFormat="1" x14ac:dyDescent="0.2">
      <c r="A575" s="176" t="s">
        <v>185</v>
      </c>
      <c r="B575" s="157">
        <v>44456</v>
      </c>
      <c r="C575" s="157"/>
      <c r="D575" s="161" t="s">
        <v>546</v>
      </c>
      <c r="E575" s="163">
        <v>82.54</v>
      </c>
      <c r="F575" s="163"/>
      <c r="G575" s="163"/>
    </row>
    <row r="576" spans="1:10" s="161" customFormat="1" x14ac:dyDescent="0.2">
      <c r="A576" s="176" t="s">
        <v>185</v>
      </c>
      <c r="C576" s="157">
        <v>44502</v>
      </c>
      <c r="D576" s="161" t="s">
        <v>546</v>
      </c>
      <c r="F576" s="161">
        <v>85.51</v>
      </c>
      <c r="G576" s="163">
        <f>(F576/82.54)*100</f>
        <v>103.59825539132541</v>
      </c>
    </row>
    <row r="577" spans="1:7" s="161" customFormat="1" x14ac:dyDescent="0.2">
      <c r="A577" s="176" t="s">
        <v>185</v>
      </c>
      <c r="C577" s="157">
        <v>44502</v>
      </c>
      <c r="D577" s="161" t="s">
        <v>546</v>
      </c>
      <c r="F577" s="161">
        <v>83.53</v>
      </c>
      <c r="G577" s="163">
        <f t="shared" ref="G577:G580" si="1">(F577/82.54)*100</f>
        <v>101.19941846377513</v>
      </c>
    </row>
    <row r="578" spans="1:7" s="161" customFormat="1" x14ac:dyDescent="0.2">
      <c r="A578" s="176" t="s">
        <v>185</v>
      </c>
      <c r="C578" s="157">
        <v>44502</v>
      </c>
      <c r="D578" s="161" t="s">
        <v>546</v>
      </c>
      <c r="F578" s="161">
        <v>80.12</v>
      </c>
      <c r="G578" s="163">
        <f t="shared" si="1"/>
        <v>97.068088199660778</v>
      </c>
    </row>
    <row r="579" spans="1:7" s="161" customFormat="1" x14ac:dyDescent="0.2">
      <c r="A579" s="176" t="s">
        <v>185</v>
      </c>
      <c r="C579" s="157">
        <v>44502</v>
      </c>
      <c r="D579" s="161" t="s">
        <v>546</v>
      </c>
      <c r="F579" s="161">
        <v>86.63</v>
      </c>
      <c r="G579" s="163">
        <f t="shared" si="1"/>
        <v>104.95517324933363</v>
      </c>
    </row>
    <row r="580" spans="1:7" s="161" customFormat="1" x14ac:dyDescent="0.2">
      <c r="A580" s="176" t="s">
        <v>185</v>
      </c>
      <c r="C580" s="157">
        <v>44502</v>
      </c>
      <c r="D580" s="161" t="s">
        <v>546</v>
      </c>
      <c r="F580" s="161">
        <v>88.45</v>
      </c>
      <c r="G580" s="163">
        <f t="shared" si="1"/>
        <v>107.16016476859704</v>
      </c>
    </row>
  </sheetData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workbookViewId="0">
      <selection activeCell="B6" sqref="B6"/>
    </sheetView>
  </sheetViews>
  <sheetFormatPr defaultRowHeight="14.25" x14ac:dyDescent="0.2"/>
  <cols>
    <col min="1" max="1" width="15.5703125" style="161" customWidth="1"/>
    <col min="2" max="2" width="16.140625" style="161" bestFit="1" customWidth="1"/>
    <col min="3" max="3" width="5.5703125" style="161" customWidth="1"/>
    <col min="4" max="16384" width="9.140625" style="161"/>
  </cols>
  <sheetData>
    <row r="1" spans="1:19" x14ac:dyDescent="0.2">
      <c r="A1" s="161" t="s">
        <v>562</v>
      </c>
    </row>
    <row r="2" spans="1:19" x14ac:dyDescent="0.2">
      <c r="A2" s="161" t="s">
        <v>563</v>
      </c>
    </row>
    <row r="4" spans="1:19" s="154" customFormat="1" ht="15" x14ac:dyDescent="0.25">
      <c r="A4" s="154" t="s">
        <v>564</v>
      </c>
      <c r="B4" s="154" t="s">
        <v>566</v>
      </c>
      <c r="D4" s="181" t="s">
        <v>391</v>
      </c>
      <c r="E4" s="182" t="s">
        <v>327</v>
      </c>
      <c r="F4" s="182" t="s">
        <v>156</v>
      </c>
      <c r="G4" s="183" t="s">
        <v>565</v>
      </c>
      <c r="I4" s="181" t="s">
        <v>373</v>
      </c>
      <c r="J4" s="182" t="s">
        <v>153</v>
      </c>
      <c r="K4" s="183" t="s">
        <v>565</v>
      </c>
      <c r="M4" s="181" t="s">
        <v>156</v>
      </c>
      <c r="N4" s="182" t="s">
        <v>412</v>
      </c>
      <c r="O4" s="183" t="s">
        <v>565</v>
      </c>
      <c r="Q4" s="181" t="s">
        <v>153</v>
      </c>
      <c r="R4" s="182" t="s">
        <v>410</v>
      </c>
      <c r="S4" s="183" t="s">
        <v>565</v>
      </c>
    </row>
    <row r="5" spans="1:19" x14ac:dyDescent="0.2">
      <c r="A5" s="118" t="s">
        <v>548</v>
      </c>
      <c r="B5" s="162">
        <v>44460</v>
      </c>
      <c r="C5" s="162"/>
      <c r="D5" s="184">
        <v>0.32800000000000001</v>
      </c>
      <c r="E5" s="158">
        <v>0.156</v>
      </c>
      <c r="F5" s="185">
        <v>0.86</v>
      </c>
      <c r="G5" s="186">
        <f>F5-(D5+E5)</f>
        <v>0.376</v>
      </c>
      <c r="I5" s="188">
        <v>3.5000000000000001E-3</v>
      </c>
      <c r="J5" s="193">
        <v>1.3299999999999999E-2</v>
      </c>
      <c r="K5" s="186">
        <f>J5-I5</f>
        <v>9.7999999999999997E-3</v>
      </c>
      <c r="M5" s="196">
        <v>0.86</v>
      </c>
      <c r="N5" s="185">
        <v>0.9</v>
      </c>
      <c r="O5" s="197">
        <f>N5-M5</f>
        <v>4.0000000000000036E-2</v>
      </c>
      <c r="Q5" s="200">
        <v>1.3299999999999999E-2</v>
      </c>
      <c r="R5" s="193">
        <v>1.5599999999999999E-2</v>
      </c>
      <c r="S5" s="186">
        <f>R5-Q5</f>
        <v>2.3E-3</v>
      </c>
    </row>
    <row r="6" spans="1:19" x14ac:dyDescent="0.2">
      <c r="A6" s="118" t="s">
        <v>549</v>
      </c>
      <c r="B6" s="162">
        <v>44460</v>
      </c>
      <c r="C6" s="162"/>
      <c r="D6" s="184">
        <v>0.20899999999999999</v>
      </c>
      <c r="E6" s="187">
        <v>0.13</v>
      </c>
      <c r="F6" s="185">
        <v>0.67</v>
      </c>
      <c r="G6" s="186">
        <f t="shared" ref="G6:G45" si="0">F6-(D6+E6)</f>
        <v>0.33100000000000007</v>
      </c>
      <c r="I6" s="188">
        <v>4.7000000000000002E-3</v>
      </c>
      <c r="J6" s="193">
        <v>1.7299999999999999E-2</v>
      </c>
      <c r="K6" s="186">
        <f t="shared" ref="K6:K45" si="1">J6-I6</f>
        <v>1.26E-2</v>
      </c>
      <c r="M6" s="196">
        <v>0.67</v>
      </c>
      <c r="N6" s="185">
        <v>0.61</v>
      </c>
      <c r="O6" s="197">
        <f t="shared" ref="O6:O45" si="2">N6-M6</f>
        <v>-6.0000000000000053E-2</v>
      </c>
      <c r="Q6" s="200">
        <v>1.7299999999999999E-2</v>
      </c>
      <c r="R6" s="193">
        <v>1.67E-2</v>
      </c>
      <c r="S6" s="186">
        <f t="shared" ref="S6:S45" si="3">R6-Q6</f>
        <v>-5.9999999999999984E-4</v>
      </c>
    </row>
    <row r="7" spans="1:19" x14ac:dyDescent="0.2">
      <c r="A7" s="118" t="s">
        <v>550</v>
      </c>
      <c r="B7" s="162">
        <v>44460</v>
      </c>
      <c r="C7" s="162"/>
      <c r="D7" s="188">
        <v>7.1999999999999998E-3</v>
      </c>
      <c r="E7" s="187">
        <v>8.9999999999999993E-3</v>
      </c>
      <c r="F7" s="185">
        <v>0.52</v>
      </c>
      <c r="G7" s="186">
        <f t="shared" si="0"/>
        <v>0.50380000000000003</v>
      </c>
      <c r="I7" s="188">
        <v>1.55E-2</v>
      </c>
      <c r="J7" s="194">
        <v>6.3899999999999998E-2</v>
      </c>
      <c r="K7" s="186">
        <f t="shared" si="1"/>
        <v>4.8399999999999999E-2</v>
      </c>
      <c r="M7" s="196">
        <v>0.52</v>
      </c>
      <c r="N7" s="185">
        <v>0.51</v>
      </c>
      <c r="O7" s="197">
        <f t="shared" si="2"/>
        <v>-1.0000000000000009E-2</v>
      </c>
      <c r="Q7" s="201">
        <v>6.3899999999999998E-2</v>
      </c>
      <c r="R7" s="193">
        <v>6.5299999999999997E-2</v>
      </c>
      <c r="S7" s="186">
        <f t="shared" si="3"/>
        <v>1.3999999999999985E-3</v>
      </c>
    </row>
    <row r="8" spans="1:19" x14ac:dyDescent="0.2">
      <c r="A8" s="118" t="s">
        <v>551</v>
      </c>
      <c r="B8" s="162">
        <v>44460</v>
      </c>
      <c r="C8" s="162"/>
      <c r="D8" s="184">
        <v>7.8509999999999996E-2</v>
      </c>
      <c r="E8" s="187">
        <v>0.05</v>
      </c>
      <c r="F8" s="185">
        <v>0.55000000000000004</v>
      </c>
      <c r="G8" s="186">
        <f t="shared" si="0"/>
        <v>0.42149000000000003</v>
      </c>
      <c r="I8" s="188">
        <v>1.1299999999999999E-2</v>
      </c>
      <c r="J8" s="193">
        <v>2.46E-2</v>
      </c>
      <c r="K8" s="186">
        <f t="shared" si="1"/>
        <v>1.3300000000000001E-2</v>
      </c>
      <c r="M8" s="196">
        <v>0.55000000000000004</v>
      </c>
      <c r="N8" s="185">
        <v>0.53</v>
      </c>
      <c r="O8" s="197">
        <f t="shared" si="2"/>
        <v>-2.0000000000000018E-2</v>
      </c>
      <c r="Q8" s="200">
        <v>2.46E-2</v>
      </c>
      <c r="R8" s="193">
        <v>2.35E-2</v>
      </c>
      <c r="S8" s="186">
        <f t="shared" si="3"/>
        <v>-1.1000000000000003E-3</v>
      </c>
    </row>
    <row r="9" spans="1:19" x14ac:dyDescent="0.2">
      <c r="A9" s="161" t="s">
        <v>552</v>
      </c>
      <c r="B9" s="162">
        <v>44460</v>
      </c>
      <c r="C9" s="162"/>
      <c r="D9" s="184">
        <v>0.14699999999999999</v>
      </c>
      <c r="E9" s="187">
        <v>9.5000000000000001E-2</v>
      </c>
      <c r="F9" s="185">
        <v>0.65</v>
      </c>
      <c r="G9" s="186">
        <f t="shared" si="0"/>
        <v>0.40800000000000003</v>
      </c>
      <c r="I9" s="188">
        <v>7.6E-3</v>
      </c>
      <c r="J9" s="193">
        <v>2.24E-2</v>
      </c>
      <c r="K9" s="186">
        <f t="shared" si="1"/>
        <v>1.4800000000000001E-2</v>
      </c>
      <c r="M9" s="196">
        <v>0.65</v>
      </c>
      <c r="N9" s="185">
        <v>0.66</v>
      </c>
      <c r="O9" s="197">
        <f t="shared" si="2"/>
        <v>1.0000000000000009E-2</v>
      </c>
      <c r="Q9" s="200">
        <v>2.24E-2</v>
      </c>
      <c r="R9" s="193">
        <v>2.23E-2</v>
      </c>
      <c r="S9" s="186">
        <f t="shared" si="3"/>
        <v>-9.9999999999999395E-5</v>
      </c>
    </row>
    <row r="10" spans="1:19" x14ac:dyDescent="0.2">
      <c r="A10" s="118" t="s">
        <v>553</v>
      </c>
      <c r="B10" s="162">
        <v>44460</v>
      </c>
      <c r="C10" s="162"/>
      <c r="D10" s="184">
        <v>5.5960000000000003E-2</v>
      </c>
      <c r="E10" s="187">
        <v>1.2999999999999999E-2</v>
      </c>
      <c r="F10" s="185">
        <v>0.62</v>
      </c>
      <c r="G10" s="186">
        <f t="shared" si="0"/>
        <v>0.55103999999999997</v>
      </c>
      <c r="I10" s="188">
        <v>3.3999999999999998E-3</v>
      </c>
      <c r="J10" s="193">
        <v>1.38E-2</v>
      </c>
      <c r="K10" s="186">
        <f t="shared" si="1"/>
        <v>1.04E-2</v>
      </c>
      <c r="M10" s="196">
        <v>0.62</v>
      </c>
      <c r="N10" s="185">
        <v>0.61</v>
      </c>
      <c r="O10" s="197">
        <f t="shared" si="2"/>
        <v>-1.0000000000000009E-2</v>
      </c>
      <c r="Q10" s="200">
        <v>1.38E-2</v>
      </c>
      <c r="R10" s="193">
        <v>1.2699999999999999E-2</v>
      </c>
      <c r="S10" s="186">
        <f t="shared" si="3"/>
        <v>-1.1000000000000003E-3</v>
      </c>
    </row>
    <row r="11" spans="1:19" x14ac:dyDescent="0.2">
      <c r="A11" s="161" t="s">
        <v>554</v>
      </c>
      <c r="B11" s="162">
        <v>44460</v>
      </c>
      <c r="C11" s="162"/>
      <c r="D11" s="184">
        <v>0.104</v>
      </c>
      <c r="E11" s="187">
        <v>1.9E-2</v>
      </c>
      <c r="F11" s="185">
        <v>0.65</v>
      </c>
      <c r="G11" s="186">
        <f t="shared" si="0"/>
        <v>0.52700000000000002</v>
      </c>
      <c r="I11" s="188">
        <v>4.1000000000000003E-3</v>
      </c>
      <c r="J11" s="193">
        <v>1.32E-2</v>
      </c>
      <c r="K11" s="186">
        <f t="shared" si="1"/>
        <v>9.1000000000000004E-3</v>
      </c>
      <c r="M11" s="196">
        <v>0.65</v>
      </c>
      <c r="N11" s="185">
        <v>0.67</v>
      </c>
      <c r="O11" s="197">
        <f t="shared" si="2"/>
        <v>2.0000000000000018E-2</v>
      </c>
      <c r="Q11" s="200">
        <v>1.32E-2</v>
      </c>
      <c r="R11" s="193">
        <v>1.4500000000000001E-2</v>
      </c>
      <c r="S11" s="186">
        <f t="shared" si="3"/>
        <v>1.3000000000000008E-3</v>
      </c>
    </row>
    <row r="12" spans="1:19" x14ac:dyDescent="0.2">
      <c r="A12" s="118" t="s">
        <v>555</v>
      </c>
      <c r="B12" s="162">
        <v>44460</v>
      </c>
      <c r="C12" s="162"/>
      <c r="D12" s="188">
        <v>1.3100000000000001E-2</v>
      </c>
      <c r="E12" s="187">
        <v>8.9999999999999993E-3</v>
      </c>
      <c r="F12" s="185">
        <v>0.3</v>
      </c>
      <c r="G12" s="186">
        <f t="shared" si="0"/>
        <v>0.27789999999999998</v>
      </c>
      <c r="I12" s="188">
        <v>3.3999999999999998E-3</v>
      </c>
      <c r="J12" s="193">
        <v>8.2000000000000007E-3</v>
      </c>
      <c r="K12" s="186">
        <f t="shared" si="1"/>
        <v>4.8000000000000004E-3</v>
      </c>
      <c r="M12" s="196">
        <v>0.3</v>
      </c>
      <c r="N12" s="185">
        <v>0.28999999999999998</v>
      </c>
      <c r="O12" s="197">
        <f t="shared" si="2"/>
        <v>-1.0000000000000009E-2</v>
      </c>
      <c r="Q12" s="200">
        <v>8.2000000000000007E-3</v>
      </c>
      <c r="R12" s="193">
        <v>8.6E-3</v>
      </c>
      <c r="S12" s="186">
        <f t="shared" si="3"/>
        <v>3.9999999999999931E-4</v>
      </c>
    </row>
    <row r="13" spans="1:19" x14ac:dyDescent="0.2">
      <c r="A13" s="161" t="s">
        <v>556</v>
      </c>
      <c r="B13" s="162">
        <v>44460</v>
      </c>
      <c r="C13" s="162"/>
      <c r="D13" s="188">
        <v>1.29E-2</v>
      </c>
      <c r="E13" s="187">
        <v>3.3000000000000002E-2</v>
      </c>
      <c r="F13" s="185">
        <v>0.38</v>
      </c>
      <c r="G13" s="186">
        <f t="shared" si="0"/>
        <v>0.33410000000000001</v>
      </c>
      <c r="I13" s="188">
        <v>3.3999999999999998E-3</v>
      </c>
      <c r="J13" s="193">
        <v>1.1900000000000001E-2</v>
      </c>
      <c r="K13" s="186">
        <f t="shared" si="1"/>
        <v>8.5000000000000006E-3</v>
      </c>
      <c r="M13" s="196">
        <v>0.38</v>
      </c>
      <c r="N13" s="185">
        <v>0.4</v>
      </c>
      <c r="O13" s="197">
        <f t="shared" si="2"/>
        <v>2.0000000000000018E-2</v>
      </c>
      <c r="Q13" s="200">
        <v>1.1900000000000001E-2</v>
      </c>
      <c r="R13" s="193">
        <v>1.15E-2</v>
      </c>
      <c r="S13" s="186">
        <f t="shared" si="3"/>
        <v>-4.0000000000000105E-4</v>
      </c>
    </row>
    <row r="14" spans="1:19" x14ac:dyDescent="0.2">
      <c r="A14" s="161" t="s">
        <v>557</v>
      </c>
      <c r="B14" s="162">
        <v>44460</v>
      </c>
      <c r="C14" s="162"/>
      <c r="D14" s="184">
        <v>0.11799999999999999</v>
      </c>
      <c r="E14" s="187">
        <v>0.06</v>
      </c>
      <c r="F14" s="185">
        <v>0.47</v>
      </c>
      <c r="G14" s="186">
        <f t="shared" si="0"/>
        <v>0.29199999999999998</v>
      </c>
      <c r="I14" s="188">
        <v>3.3999999999999998E-3</v>
      </c>
      <c r="J14" s="193">
        <v>1.0200000000000001E-2</v>
      </c>
      <c r="K14" s="186">
        <f t="shared" si="1"/>
        <v>6.8000000000000005E-3</v>
      </c>
      <c r="M14" s="196">
        <v>0.47</v>
      </c>
      <c r="N14" s="185">
        <v>0.49</v>
      </c>
      <c r="O14" s="197">
        <f t="shared" si="2"/>
        <v>2.0000000000000018E-2</v>
      </c>
      <c r="Q14" s="200">
        <v>1.0200000000000001E-2</v>
      </c>
      <c r="R14" s="193">
        <v>9.5999999999999992E-3</v>
      </c>
      <c r="S14" s="186">
        <f t="shared" si="3"/>
        <v>-6.0000000000000157E-4</v>
      </c>
    </row>
    <row r="15" spans="1:19" x14ac:dyDescent="0.2">
      <c r="A15" s="161" t="s">
        <v>558</v>
      </c>
      <c r="B15" s="162">
        <v>44460</v>
      </c>
      <c r="C15" s="162"/>
      <c r="D15" s="184">
        <v>5.4879999999999998E-2</v>
      </c>
      <c r="E15" s="187">
        <v>1.4999999999999999E-2</v>
      </c>
      <c r="F15" s="185">
        <v>0.38</v>
      </c>
      <c r="G15" s="186">
        <f t="shared" si="0"/>
        <v>0.31012000000000001</v>
      </c>
      <c r="I15" s="188">
        <v>3.3999999999999998E-3</v>
      </c>
      <c r="J15" s="193">
        <v>8.9999999999999993E-3</v>
      </c>
      <c r="K15" s="186">
        <f t="shared" si="1"/>
        <v>5.5999999999999991E-3</v>
      </c>
      <c r="M15" s="196">
        <v>0.38</v>
      </c>
      <c r="N15" s="185">
        <v>0.37</v>
      </c>
      <c r="O15" s="197">
        <f t="shared" si="2"/>
        <v>-1.0000000000000009E-2</v>
      </c>
      <c r="Q15" s="200">
        <v>8.9999999999999993E-3</v>
      </c>
      <c r="R15" s="193">
        <v>9.4000000000000004E-3</v>
      </c>
      <c r="S15" s="186">
        <f t="shared" si="3"/>
        <v>4.0000000000000105E-4</v>
      </c>
    </row>
    <row r="16" spans="1:19" x14ac:dyDescent="0.2">
      <c r="A16" s="161" t="s">
        <v>559</v>
      </c>
      <c r="B16" s="162">
        <v>44460</v>
      </c>
      <c r="C16" s="162"/>
      <c r="D16" s="188">
        <v>1.17E-2</v>
      </c>
      <c r="E16" s="187">
        <v>3.2000000000000001E-2</v>
      </c>
      <c r="F16" s="185">
        <v>0.39</v>
      </c>
      <c r="G16" s="186">
        <f t="shared" si="0"/>
        <v>0.3463</v>
      </c>
      <c r="I16" s="188">
        <v>3.3999999999999998E-3</v>
      </c>
      <c r="J16" s="193">
        <v>1.2200000000000001E-2</v>
      </c>
      <c r="K16" s="186">
        <f t="shared" si="1"/>
        <v>8.8000000000000005E-3</v>
      </c>
      <c r="M16" s="196">
        <v>0.39</v>
      </c>
      <c r="N16" s="185">
        <v>0.39</v>
      </c>
      <c r="O16" s="197">
        <f t="shared" si="2"/>
        <v>0</v>
      </c>
      <c r="Q16" s="200">
        <v>1.2200000000000001E-2</v>
      </c>
      <c r="R16" s="193">
        <v>1.4999999999999999E-2</v>
      </c>
      <c r="S16" s="186">
        <f t="shared" si="3"/>
        <v>2.7999999999999987E-3</v>
      </c>
    </row>
    <row r="17" spans="1:19" x14ac:dyDescent="0.2">
      <c r="A17" s="161" t="s">
        <v>520</v>
      </c>
      <c r="B17" s="162">
        <v>44460</v>
      </c>
      <c r="C17" s="162"/>
      <c r="D17" s="188">
        <v>1.5E-3</v>
      </c>
      <c r="E17" s="187">
        <v>8.9999999999999993E-3</v>
      </c>
      <c r="F17" s="185">
        <v>0.05</v>
      </c>
      <c r="G17" s="186">
        <f t="shared" si="0"/>
        <v>3.9500000000000007E-2</v>
      </c>
      <c r="I17" s="188">
        <v>3.3999999999999998E-3</v>
      </c>
      <c r="J17" s="193">
        <v>2.8999999999999998E-3</v>
      </c>
      <c r="K17" s="186">
        <f t="shared" si="1"/>
        <v>-5.0000000000000001E-4</v>
      </c>
      <c r="M17" s="196">
        <v>0.05</v>
      </c>
      <c r="N17" s="185">
        <v>0.05</v>
      </c>
      <c r="O17" s="197">
        <f t="shared" si="2"/>
        <v>0</v>
      </c>
      <c r="Q17" s="200">
        <v>2.8999999999999998E-3</v>
      </c>
      <c r="R17" s="193">
        <v>2.7000000000000001E-3</v>
      </c>
      <c r="S17" s="186">
        <f t="shared" si="3"/>
        <v>-1.9999999999999966E-4</v>
      </c>
    </row>
    <row r="18" spans="1:19" x14ac:dyDescent="0.2">
      <c r="A18" s="118" t="s">
        <v>548</v>
      </c>
      <c r="B18" s="162">
        <v>44467</v>
      </c>
      <c r="C18" s="162"/>
      <c r="D18" s="184">
        <v>9.801E-2</v>
      </c>
      <c r="E18" s="187">
        <v>5.1999999999999998E-2</v>
      </c>
      <c r="F18" s="185">
        <v>0.4</v>
      </c>
      <c r="G18" s="186">
        <f t="shared" si="0"/>
        <v>0.24999000000000002</v>
      </c>
      <c r="I18" s="188">
        <v>3.3999999999999998E-3</v>
      </c>
      <c r="J18" s="193">
        <v>5.7000000000000002E-3</v>
      </c>
      <c r="K18" s="186">
        <f t="shared" si="1"/>
        <v>2.3000000000000004E-3</v>
      </c>
      <c r="M18" s="196">
        <v>0.4</v>
      </c>
      <c r="N18" s="185">
        <v>0.41</v>
      </c>
      <c r="O18" s="197">
        <f t="shared" si="2"/>
        <v>9.9999999999999534E-3</v>
      </c>
      <c r="Q18" s="200">
        <v>5.7000000000000002E-3</v>
      </c>
      <c r="R18" s="193">
        <v>7.7999999999999996E-3</v>
      </c>
      <c r="S18" s="186">
        <f t="shared" si="3"/>
        <v>2.0999999999999994E-3</v>
      </c>
    </row>
    <row r="19" spans="1:19" x14ac:dyDescent="0.2">
      <c r="A19" s="161" t="s">
        <v>557</v>
      </c>
      <c r="B19" s="162">
        <v>44467</v>
      </c>
      <c r="C19" s="162"/>
      <c r="D19" s="184">
        <v>0.124</v>
      </c>
      <c r="E19" s="187">
        <v>8.6999999999999994E-2</v>
      </c>
      <c r="F19" s="185">
        <v>0.46</v>
      </c>
      <c r="G19" s="186">
        <f t="shared" si="0"/>
        <v>0.24900000000000003</v>
      </c>
      <c r="I19" s="188">
        <v>3.3999999999999998E-3</v>
      </c>
      <c r="J19" s="193">
        <v>7.6E-3</v>
      </c>
      <c r="K19" s="186">
        <f t="shared" si="1"/>
        <v>4.2000000000000006E-3</v>
      </c>
      <c r="M19" s="196">
        <v>0.46</v>
      </c>
      <c r="N19" s="185">
        <v>0.46</v>
      </c>
      <c r="O19" s="197">
        <f t="shared" si="2"/>
        <v>0</v>
      </c>
      <c r="Q19" s="200">
        <v>7.6E-3</v>
      </c>
      <c r="R19" s="193">
        <v>7.4000000000000003E-3</v>
      </c>
      <c r="S19" s="186">
        <f t="shared" si="3"/>
        <v>-1.9999999999999966E-4</v>
      </c>
    </row>
    <row r="20" spans="1:19" x14ac:dyDescent="0.2">
      <c r="A20" s="161" t="s">
        <v>558</v>
      </c>
      <c r="B20" s="162">
        <v>44467</v>
      </c>
      <c r="C20" s="162"/>
      <c r="D20" s="184">
        <v>0.13</v>
      </c>
      <c r="E20" s="187">
        <v>1.9E-2</v>
      </c>
      <c r="F20" s="185">
        <v>0.36</v>
      </c>
      <c r="G20" s="186">
        <f t="shared" si="0"/>
        <v>0.21099999999999999</v>
      </c>
      <c r="I20" s="188">
        <v>3.3999999999999998E-3</v>
      </c>
      <c r="J20" s="193">
        <v>6.0000000000000001E-3</v>
      </c>
      <c r="K20" s="186">
        <f t="shared" si="1"/>
        <v>2.6000000000000003E-3</v>
      </c>
      <c r="M20" s="196">
        <v>0.36</v>
      </c>
      <c r="N20" s="185">
        <v>0.34</v>
      </c>
      <c r="O20" s="197">
        <f t="shared" si="2"/>
        <v>-1.9999999999999962E-2</v>
      </c>
      <c r="Q20" s="200">
        <v>6.0000000000000001E-3</v>
      </c>
      <c r="R20" s="193">
        <v>4.7999999999999996E-3</v>
      </c>
      <c r="S20" s="186">
        <f t="shared" si="3"/>
        <v>-1.2000000000000005E-3</v>
      </c>
    </row>
    <row r="21" spans="1:19" x14ac:dyDescent="0.2">
      <c r="A21" s="161" t="s">
        <v>559</v>
      </c>
      <c r="B21" s="162">
        <v>44467</v>
      </c>
      <c r="C21" s="162"/>
      <c r="D21" s="184">
        <v>0.215</v>
      </c>
      <c r="E21" s="187">
        <v>0.115</v>
      </c>
      <c r="F21" s="185">
        <v>0.57999999999999996</v>
      </c>
      <c r="G21" s="186">
        <f t="shared" si="0"/>
        <v>0.24999999999999994</v>
      </c>
      <c r="I21" s="188">
        <v>3.3999999999999998E-3</v>
      </c>
      <c r="J21" s="193">
        <v>5.4000000000000003E-3</v>
      </c>
      <c r="K21" s="186">
        <f t="shared" si="1"/>
        <v>2.0000000000000005E-3</v>
      </c>
      <c r="M21" s="196">
        <v>0.57999999999999996</v>
      </c>
      <c r="N21" s="185">
        <v>0.57999999999999996</v>
      </c>
      <c r="O21" s="197">
        <f t="shared" si="2"/>
        <v>0</v>
      </c>
      <c r="Q21" s="200">
        <v>5.4000000000000003E-3</v>
      </c>
      <c r="R21" s="193">
        <v>4.5999999999999999E-3</v>
      </c>
      <c r="S21" s="186">
        <f t="shared" si="3"/>
        <v>-8.0000000000000036E-4</v>
      </c>
    </row>
    <row r="22" spans="1:19" x14ac:dyDescent="0.2">
      <c r="A22" s="118" t="s">
        <v>549</v>
      </c>
      <c r="B22" s="162">
        <v>44467</v>
      </c>
      <c r="C22" s="162"/>
      <c r="D22" s="184">
        <v>0.17899999999999999</v>
      </c>
      <c r="E22" s="187">
        <v>0.02</v>
      </c>
      <c r="F22" s="185">
        <v>0.41</v>
      </c>
      <c r="G22" s="186">
        <f t="shared" si="0"/>
        <v>0.21099999999999999</v>
      </c>
      <c r="I22" s="188">
        <v>3.3999999999999998E-3</v>
      </c>
      <c r="J22" s="193">
        <v>7.3000000000000001E-3</v>
      </c>
      <c r="K22" s="186">
        <f t="shared" si="1"/>
        <v>3.9000000000000003E-3</v>
      </c>
      <c r="M22" s="196">
        <v>0.41</v>
      </c>
      <c r="N22" s="185">
        <v>0.42</v>
      </c>
      <c r="O22" s="197">
        <f t="shared" si="2"/>
        <v>1.0000000000000009E-2</v>
      </c>
      <c r="Q22" s="200">
        <v>7.3000000000000001E-3</v>
      </c>
      <c r="R22" s="193">
        <v>5.4000000000000003E-3</v>
      </c>
      <c r="S22" s="186">
        <f t="shared" si="3"/>
        <v>-1.8999999999999998E-3</v>
      </c>
    </row>
    <row r="23" spans="1:19" x14ac:dyDescent="0.2">
      <c r="A23" s="118" t="s">
        <v>550</v>
      </c>
      <c r="B23" s="162">
        <v>44467</v>
      </c>
      <c r="C23" s="162"/>
      <c r="D23" s="184">
        <v>0.129</v>
      </c>
      <c r="E23" s="187">
        <v>1.4999999999999999E-2</v>
      </c>
      <c r="F23" s="185">
        <v>0.36</v>
      </c>
      <c r="G23" s="186">
        <f t="shared" si="0"/>
        <v>0.21599999999999997</v>
      </c>
      <c r="I23" s="188">
        <v>3.3999999999999998E-3</v>
      </c>
      <c r="J23" s="193">
        <v>6.4999999999999997E-3</v>
      </c>
      <c r="K23" s="186">
        <f t="shared" si="1"/>
        <v>3.0999999999999999E-3</v>
      </c>
      <c r="M23" s="196">
        <v>0.36</v>
      </c>
      <c r="N23" s="185">
        <v>0.34</v>
      </c>
      <c r="O23" s="197">
        <f t="shared" si="2"/>
        <v>-1.9999999999999962E-2</v>
      </c>
      <c r="Q23" s="200">
        <v>6.4999999999999997E-3</v>
      </c>
      <c r="R23" s="193">
        <v>5.7999999999999996E-3</v>
      </c>
      <c r="S23" s="186">
        <f t="shared" si="3"/>
        <v>-7.000000000000001E-4</v>
      </c>
    </row>
    <row r="24" spans="1:19" x14ac:dyDescent="0.2">
      <c r="A24" s="118" t="s">
        <v>551</v>
      </c>
      <c r="B24" s="162">
        <v>44467</v>
      </c>
      <c r="C24" s="162"/>
      <c r="D24" s="184">
        <v>0.43</v>
      </c>
      <c r="E24" s="187">
        <v>8.6999999999999994E-2</v>
      </c>
      <c r="F24" s="185">
        <v>0.77</v>
      </c>
      <c r="G24" s="186">
        <f t="shared" si="0"/>
        <v>0.253</v>
      </c>
      <c r="I24" s="184">
        <v>5.0000000000000001E-3</v>
      </c>
      <c r="J24" s="193">
        <v>1.0999999999999999E-2</v>
      </c>
      <c r="K24" s="186">
        <f t="shared" si="1"/>
        <v>5.9999999999999993E-3</v>
      </c>
      <c r="M24" s="196">
        <v>0.77</v>
      </c>
      <c r="N24" s="185">
        <v>0.76</v>
      </c>
      <c r="O24" s="197">
        <f t="shared" si="2"/>
        <v>-1.0000000000000009E-2</v>
      </c>
      <c r="Q24" s="200">
        <v>1.0999999999999999E-2</v>
      </c>
      <c r="R24" s="193">
        <v>1.26E-2</v>
      </c>
      <c r="S24" s="186">
        <f t="shared" si="3"/>
        <v>1.6000000000000007E-3</v>
      </c>
    </row>
    <row r="25" spans="1:19" x14ac:dyDescent="0.2">
      <c r="A25" s="161" t="s">
        <v>552</v>
      </c>
      <c r="B25" s="162">
        <v>44467</v>
      </c>
      <c r="C25" s="162"/>
      <c r="D25" s="184">
        <v>0.42899999999999999</v>
      </c>
      <c r="E25" s="187">
        <v>0.124</v>
      </c>
      <c r="F25" s="185">
        <v>0.82</v>
      </c>
      <c r="G25" s="186">
        <f t="shared" si="0"/>
        <v>0.26700000000000002</v>
      </c>
      <c r="I25" s="184">
        <v>3.3999999999999998E-3</v>
      </c>
      <c r="J25" s="194">
        <v>1.24E-2</v>
      </c>
      <c r="K25" s="186">
        <f t="shared" si="1"/>
        <v>8.9999999999999993E-3</v>
      </c>
      <c r="M25" s="196">
        <v>0.82</v>
      </c>
      <c r="N25" s="185">
        <v>0.86</v>
      </c>
      <c r="O25" s="197">
        <f t="shared" si="2"/>
        <v>4.0000000000000036E-2</v>
      </c>
      <c r="Q25" s="201">
        <v>1.24E-2</v>
      </c>
      <c r="R25" s="193">
        <v>1.35E-2</v>
      </c>
      <c r="S25" s="186">
        <f t="shared" si="3"/>
        <v>1.1000000000000003E-3</v>
      </c>
    </row>
    <row r="26" spans="1:19" x14ac:dyDescent="0.2">
      <c r="A26" s="118" t="s">
        <v>553</v>
      </c>
      <c r="B26" s="162">
        <v>44467</v>
      </c>
      <c r="C26" s="162"/>
      <c r="D26" s="184">
        <v>0.2</v>
      </c>
      <c r="E26" s="187">
        <v>2.5000000000000001E-2</v>
      </c>
      <c r="F26" s="185">
        <v>0.6</v>
      </c>
      <c r="G26" s="186">
        <f t="shared" si="0"/>
        <v>0.375</v>
      </c>
      <c r="I26" s="184">
        <v>8.8000000000000005E-3</v>
      </c>
      <c r="J26" s="193">
        <v>1.89E-2</v>
      </c>
      <c r="K26" s="186">
        <f t="shared" si="1"/>
        <v>1.01E-2</v>
      </c>
      <c r="M26" s="196">
        <v>0.6</v>
      </c>
      <c r="N26" s="185">
        <v>0.61</v>
      </c>
      <c r="O26" s="197">
        <f t="shared" si="2"/>
        <v>1.0000000000000009E-2</v>
      </c>
      <c r="Q26" s="200">
        <v>1.89E-2</v>
      </c>
      <c r="R26" s="193">
        <v>1.8800000000000001E-2</v>
      </c>
      <c r="S26" s="186">
        <f t="shared" si="3"/>
        <v>-9.9999999999999395E-5</v>
      </c>
    </row>
    <row r="27" spans="1:19" x14ac:dyDescent="0.2">
      <c r="A27" s="161" t="s">
        <v>554</v>
      </c>
      <c r="B27" s="162">
        <v>44467</v>
      </c>
      <c r="C27" s="162"/>
      <c r="D27" s="188">
        <v>4.1999999999999997E-3</v>
      </c>
      <c r="E27" s="187">
        <v>8.9999999999999993E-3</v>
      </c>
      <c r="F27" s="185">
        <v>1.21</v>
      </c>
      <c r="G27" s="186">
        <f t="shared" si="0"/>
        <v>1.1967999999999999</v>
      </c>
      <c r="I27" s="184">
        <v>7.0999999999999994E-2</v>
      </c>
      <c r="J27" s="193">
        <v>0.1497</v>
      </c>
      <c r="K27" s="186">
        <f t="shared" si="1"/>
        <v>7.8700000000000006E-2</v>
      </c>
      <c r="M27" s="196">
        <v>1.21</v>
      </c>
      <c r="N27" s="185">
        <v>0.93</v>
      </c>
      <c r="O27" s="197">
        <f t="shared" si="2"/>
        <v>-0.27999999999999992</v>
      </c>
      <c r="Q27" s="200">
        <v>0.1497</v>
      </c>
      <c r="R27" s="193">
        <v>0.1055</v>
      </c>
      <c r="S27" s="186">
        <f t="shared" si="3"/>
        <v>-4.4200000000000003E-2</v>
      </c>
    </row>
    <row r="28" spans="1:19" x14ac:dyDescent="0.2">
      <c r="A28" s="118" t="s">
        <v>555</v>
      </c>
      <c r="B28" s="162">
        <v>44467</v>
      </c>
      <c r="C28" s="162"/>
      <c r="D28" s="188">
        <v>8.0999999999999996E-3</v>
      </c>
      <c r="E28" s="187">
        <v>8.9999999999999993E-3</v>
      </c>
      <c r="F28" s="185">
        <v>0.26</v>
      </c>
      <c r="G28" s="186">
        <f t="shared" si="0"/>
        <v>0.2429</v>
      </c>
      <c r="I28" s="184">
        <v>3.3999999999999998E-3</v>
      </c>
      <c r="J28" s="193">
        <v>6.0000000000000001E-3</v>
      </c>
      <c r="K28" s="186">
        <f t="shared" si="1"/>
        <v>2.6000000000000003E-3</v>
      </c>
      <c r="M28" s="196">
        <v>0.26</v>
      </c>
      <c r="N28" s="185">
        <v>0.24</v>
      </c>
      <c r="O28" s="197">
        <f t="shared" si="2"/>
        <v>-2.0000000000000018E-2</v>
      </c>
      <c r="Q28" s="200">
        <v>6.0000000000000001E-3</v>
      </c>
      <c r="R28" s="193">
        <v>6.7000000000000002E-3</v>
      </c>
      <c r="S28" s="186">
        <f t="shared" si="3"/>
        <v>7.000000000000001E-4</v>
      </c>
    </row>
    <row r="29" spans="1:19" x14ac:dyDescent="0.2">
      <c r="A29" s="118" t="s">
        <v>560</v>
      </c>
      <c r="B29" s="162">
        <v>44467</v>
      </c>
      <c r="C29" s="162"/>
      <c r="D29" s="188">
        <v>2.3E-3</v>
      </c>
      <c r="E29" s="187">
        <v>8.9999999999999993E-3</v>
      </c>
      <c r="F29" s="185">
        <v>0.35</v>
      </c>
      <c r="G29" s="186">
        <f t="shared" si="0"/>
        <v>0.3387</v>
      </c>
      <c r="I29" s="184">
        <v>3.3999999999999998E-3</v>
      </c>
      <c r="J29" s="193">
        <v>1.06E-2</v>
      </c>
      <c r="K29" s="186">
        <f t="shared" si="1"/>
        <v>7.1999999999999998E-3</v>
      </c>
      <c r="M29" s="196">
        <v>0.35</v>
      </c>
      <c r="N29" s="185">
        <v>0.34</v>
      </c>
      <c r="O29" s="197">
        <f t="shared" si="2"/>
        <v>-9.9999999999999534E-3</v>
      </c>
      <c r="Q29" s="200">
        <v>1.06E-2</v>
      </c>
      <c r="R29" s="193">
        <v>1.04E-2</v>
      </c>
      <c r="S29" s="186">
        <f t="shared" si="3"/>
        <v>-2.0000000000000052E-4</v>
      </c>
    </row>
    <row r="30" spans="1:19" x14ac:dyDescent="0.2">
      <c r="A30" s="161" t="s">
        <v>556</v>
      </c>
      <c r="B30" s="162">
        <v>44467</v>
      </c>
      <c r="C30" s="162"/>
      <c r="D30" s="188">
        <v>2.3999999999999998E-3</v>
      </c>
      <c r="E30" s="187">
        <v>3.3000000000000002E-2</v>
      </c>
      <c r="F30" s="185">
        <v>0.34</v>
      </c>
      <c r="G30" s="186">
        <f t="shared" si="0"/>
        <v>0.30460000000000004</v>
      </c>
      <c r="I30" s="184">
        <v>3.7000000000000002E-3</v>
      </c>
      <c r="J30" s="193">
        <v>1.12E-2</v>
      </c>
      <c r="K30" s="186">
        <f t="shared" si="1"/>
        <v>7.4999999999999997E-3</v>
      </c>
      <c r="M30" s="196">
        <v>0.34</v>
      </c>
      <c r="N30" s="185">
        <v>0.34</v>
      </c>
      <c r="O30" s="197">
        <f t="shared" si="2"/>
        <v>0</v>
      </c>
      <c r="Q30" s="200">
        <v>1.12E-2</v>
      </c>
      <c r="R30" s="193">
        <v>1.37E-2</v>
      </c>
      <c r="S30" s="186">
        <f t="shared" si="3"/>
        <v>2.5000000000000005E-3</v>
      </c>
    </row>
    <row r="31" spans="1:19" x14ac:dyDescent="0.2">
      <c r="A31" s="161" t="s">
        <v>520</v>
      </c>
      <c r="B31" s="162">
        <v>44467</v>
      </c>
      <c r="C31" s="162"/>
      <c r="D31" s="188">
        <v>6.7000000000000002E-3</v>
      </c>
      <c r="E31" s="187">
        <v>8.9999999999999993E-3</v>
      </c>
      <c r="F31" s="185">
        <v>0.05</v>
      </c>
      <c r="G31" s="186">
        <f t="shared" si="0"/>
        <v>3.4300000000000004E-2</v>
      </c>
      <c r="I31" s="184">
        <v>3.3999999999999998E-3</v>
      </c>
      <c r="J31" s="193">
        <v>3.7000000000000002E-3</v>
      </c>
      <c r="K31" s="186">
        <f t="shared" si="1"/>
        <v>3.0000000000000035E-4</v>
      </c>
      <c r="M31" s="196">
        <v>0.05</v>
      </c>
      <c r="N31" s="185">
        <v>0.05</v>
      </c>
      <c r="O31" s="197">
        <f t="shared" si="2"/>
        <v>0</v>
      </c>
      <c r="Q31" s="200">
        <v>3.7000000000000002E-3</v>
      </c>
      <c r="R31" s="193">
        <v>3.7000000000000002E-3</v>
      </c>
      <c r="S31" s="186">
        <f t="shared" si="3"/>
        <v>0</v>
      </c>
    </row>
    <row r="32" spans="1:19" x14ac:dyDescent="0.2">
      <c r="A32" s="118" t="s">
        <v>548</v>
      </c>
      <c r="B32" s="162">
        <v>44481</v>
      </c>
      <c r="C32" s="162"/>
      <c r="D32" s="184">
        <v>0.16400000000000001</v>
      </c>
      <c r="E32" s="187">
        <v>0.10299999999999999</v>
      </c>
      <c r="F32" s="185">
        <v>0.48</v>
      </c>
      <c r="G32" s="186">
        <f t="shared" si="0"/>
        <v>0.21299999999999997</v>
      </c>
      <c r="I32" s="184">
        <v>3.3999999999999998E-3</v>
      </c>
      <c r="J32" s="193">
        <v>4.7000000000000002E-3</v>
      </c>
      <c r="K32" s="186">
        <f t="shared" si="1"/>
        <v>1.3000000000000004E-3</v>
      </c>
      <c r="M32" s="196">
        <v>0.48</v>
      </c>
      <c r="N32" s="185">
        <v>0.51</v>
      </c>
      <c r="O32" s="197">
        <f t="shared" si="2"/>
        <v>3.0000000000000027E-2</v>
      </c>
      <c r="Q32" s="200">
        <v>4.7000000000000002E-3</v>
      </c>
      <c r="R32" s="193">
        <v>6.6E-3</v>
      </c>
      <c r="S32" s="186">
        <f t="shared" si="3"/>
        <v>1.8999999999999998E-3</v>
      </c>
    </row>
    <row r="33" spans="1:19" x14ac:dyDescent="0.2">
      <c r="A33" s="161" t="s">
        <v>557</v>
      </c>
      <c r="B33" s="162">
        <v>44481</v>
      </c>
      <c r="C33" s="162"/>
      <c r="D33" s="184">
        <v>0.11899999999999999</v>
      </c>
      <c r="E33" s="187">
        <v>0.108</v>
      </c>
      <c r="F33" s="185">
        <v>0.47</v>
      </c>
      <c r="G33" s="186">
        <f t="shared" si="0"/>
        <v>0.24299999999999999</v>
      </c>
      <c r="I33" s="184">
        <v>3.3999999999999998E-3</v>
      </c>
      <c r="J33" s="193">
        <v>5.5999999999999999E-3</v>
      </c>
      <c r="K33" s="186">
        <f t="shared" si="1"/>
        <v>2.2000000000000001E-3</v>
      </c>
      <c r="M33" s="196">
        <v>0.47</v>
      </c>
      <c r="N33" s="185">
        <v>0.49</v>
      </c>
      <c r="O33" s="197">
        <f t="shared" si="2"/>
        <v>2.0000000000000018E-2</v>
      </c>
      <c r="Q33" s="200">
        <v>5.5999999999999999E-3</v>
      </c>
      <c r="R33" s="193">
        <v>6.3E-3</v>
      </c>
      <c r="S33" s="186">
        <f t="shared" si="3"/>
        <v>7.000000000000001E-4</v>
      </c>
    </row>
    <row r="34" spans="1:19" x14ac:dyDescent="0.2">
      <c r="A34" s="161" t="s">
        <v>558</v>
      </c>
      <c r="B34" s="162">
        <v>44481</v>
      </c>
      <c r="C34" s="162"/>
      <c r="D34" s="184">
        <v>0.10199999999999999</v>
      </c>
      <c r="E34" s="187">
        <v>1.9E-2</v>
      </c>
      <c r="F34" s="185">
        <v>0.34</v>
      </c>
      <c r="G34" s="186">
        <f t="shared" si="0"/>
        <v>0.21900000000000003</v>
      </c>
      <c r="I34" s="184">
        <v>3.3999999999999998E-3</v>
      </c>
      <c r="J34" s="193">
        <v>5.4000000000000003E-3</v>
      </c>
      <c r="K34" s="186">
        <f t="shared" si="1"/>
        <v>2.0000000000000005E-3</v>
      </c>
      <c r="M34" s="196">
        <v>0.34</v>
      </c>
      <c r="N34" s="185">
        <v>0.36</v>
      </c>
      <c r="O34" s="197">
        <f t="shared" si="2"/>
        <v>1.9999999999999962E-2</v>
      </c>
      <c r="Q34" s="200">
        <v>5.4000000000000003E-3</v>
      </c>
      <c r="R34" s="193">
        <v>4.5999999999999999E-3</v>
      </c>
      <c r="S34" s="186">
        <f t="shared" si="3"/>
        <v>-8.0000000000000036E-4</v>
      </c>
    </row>
    <row r="35" spans="1:19" x14ac:dyDescent="0.2">
      <c r="A35" s="161" t="s">
        <v>559</v>
      </c>
      <c r="B35" s="162">
        <v>44481</v>
      </c>
      <c r="C35" s="162"/>
      <c r="D35" s="184">
        <v>0.221</v>
      </c>
      <c r="E35" s="187">
        <v>0.1</v>
      </c>
      <c r="F35" s="185">
        <v>0.51</v>
      </c>
      <c r="G35" s="186">
        <f t="shared" si="0"/>
        <v>0.189</v>
      </c>
      <c r="I35" s="184">
        <v>3.3999999999999998E-3</v>
      </c>
      <c r="J35" s="193">
        <v>5.0000000000000001E-3</v>
      </c>
      <c r="K35" s="186">
        <f t="shared" si="1"/>
        <v>1.6000000000000003E-3</v>
      </c>
      <c r="M35" s="196">
        <v>0.51</v>
      </c>
      <c r="N35" s="185">
        <v>0.49</v>
      </c>
      <c r="O35" s="197">
        <f t="shared" si="2"/>
        <v>-2.0000000000000018E-2</v>
      </c>
      <c r="Q35" s="200">
        <v>5.0000000000000001E-3</v>
      </c>
      <c r="R35" s="193">
        <v>4.4000000000000003E-3</v>
      </c>
      <c r="S35" s="186">
        <f t="shared" si="3"/>
        <v>-5.9999999999999984E-4</v>
      </c>
    </row>
    <row r="36" spans="1:19" x14ac:dyDescent="0.2">
      <c r="A36" s="118" t="s">
        <v>549</v>
      </c>
      <c r="B36" s="162">
        <v>44481</v>
      </c>
      <c r="C36" s="162"/>
      <c r="D36" s="184">
        <v>0.20599999999999999</v>
      </c>
      <c r="E36" s="187">
        <v>4.2000000000000003E-2</v>
      </c>
      <c r="F36" s="185">
        <v>0.45</v>
      </c>
      <c r="G36" s="186">
        <f t="shared" si="0"/>
        <v>0.20200000000000001</v>
      </c>
      <c r="I36" s="184">
        <v>3.3999999999999998E-3</v>
      </c>
      <c r="J36" s="193">
        <v>5.4999999999999997E-3</v>
      </c>
      <c r="K36" s="186">
        <f t="shared" si="1"/>
        <v>2.0999999999999999E-3</v>
      </c>
      <c r="M36" s="196">
        <v>0.45</v>
      </c>
      <c r="N36" s="185">
        <v>0.42</v>
      </c>
      <c r="O36" s="197">
        <f t="shared" si="2"/>
        <v>-3.0000000000000027E-2</v>
      </c>
      <c r="Q36" s="200">
        <v>5.4999999999999997E-3</v>
      </c>
      <c r="R36" s="193">
        <v>5.7000000000000002E-3</v>
      </c>
      <c r="S36" s="186">
        <f t="shared" si="3"/>
        <v>2.0000000000000052E-4</v>
      </c>
    </row>
    <row r="37" spans="1:19" x14ac:dyDescent="0.2">
      <c r="A37" s="118" t="s">
        <v>550</v>
      </c>
      <c r="B37" s="162">
        <v>44481</v>
      </c>
      <c r="C37" s="162"/>
      <c r="D37" s="184">
        <v>0.20100000000000001</v>
      </c>
      <c r="E37" s="187">
        <v>3.5000000000000003E-2</v>
      </c>
      <c r="F37" s="185">
        <v>0.43</v>
      </c>
      <c r="G37" s="186">
        <f t="shared" si="0"/>
        <v>0.19399999999999998</v>
      </c>
      <c r="I37" s="184">
        <v>3.3999999999999998E-3</v>
      </c>
      <c r="J37" s="193">
        <v>5.4000000000000003E-3</v>
      </c>
      <c r="K37" s="186">
        <f t="shared" si="1"/>
        <v>2.0000000000000005E-3</v>
      </c>
      <c r="M37" s="196">
        <v>0.43</v>
      </c>
      <c r="N37" s="185">
        <v>0.42</v>
      </c>
      <c r="O37" s="197">
        <f t="shared" si="2"/>
        <v>-1.0000000000000009E-2</v>
      </c>
      <c r="Q37" s="200">
        <v>5.4000000000000003E-3</v>
      </c>
      <c r="R37" s="193">
        <v>5.1999999999999998E-3</v>
      </c>
      <c r="S37" s="186">
        <f t="shared" si="3"/>
        <v>-2.0000000000000052E-4</v>
      </c>
    </row>
    <row r="38" spans="1:19" x14ac:dyDescent="0.2">
      <c r="A38" s="118" t="s">
        <v>551</v>
      </c>
      <c r="B38" s="162">
        <v>44481</v>
      </c>
      <c r="C38" s="162"/>
      <c r="D38" s="184">
        <v>0.376</v>
      </c>
      <c r="E38" s="187">
        <v>0.124</v>
      </c>
      <c r="F38" s="185">
        <v>0.72</v>
      </c>
      <c r="G38" s="186">
        <f t="shared" si="0"/>
        <v>0.21999999999999997</v>
      </c>
      <c r="I38" s="184">
        <v>3.3999999999999998E-3</v>
      </c>
      <c r="J38" s="193">
        <v>8.3999999999999995E-3</v>
      </c>
      <c r="K38" s="186">
        <f t="shared" si="1"/>
        <v>4.9999999999999992E-3</v>
      </c>
      <c r="M38" s="196">
        <v>0.72</v>
      </c>
      <c r="N38" s="185">
        <v>0.77</v>
      </c>
      <c r="O38" s="197">
        <f t="shared" si="2"/>
        <v>5.0000000000000044E-2</v>
      </c>
      <c r="Q38" s="200">
        <v>8.3999999999999995E-3</v>
      </c>
      <c r="R38" s="193">
        <v>9.9000000000000008E-3</v>
      </c>
      <c r="S38" s="186">
        <f t="shared" si="3"/>
        <v>1.5000000000000013E-3</v>
      </c>
    </row>
    <row r="39" spans="1:19" x14ac:dyDescent="0.2">
      <c r="A39" s="161" t="s">
        <v>552</v>
      </c>
      <c r="B39" s="162">
        <v>44481</v>
      </c>
      <c r="C39" s="162"/>
      <c r="D39" s="184">
        <v>0.373</v>
      </c>
      <c r="E39" s="187">
        <v>0.13500000000000001</v>
      </c>
      <c r="F39" s="185">
        <v>0.75</v>
      </c>
      <c r="G39" s="186">
        <f t="shared" si="0"/>
        <v>0.24199999999999999</v>
      </c>
      <c r="I39" s="184">
        <v>3.3999999999999998E-3</v>
      </c>
      <c r="J39" s="193">
        <v>8.6E-3</v>
      </c>
      <c r="K39" s="186">
        <f t="shared" si="1"/>
        <v>5.1999999999999998E-3</v>
      </c>
      <c r="M39" s="196">
        <v>0.75</v>
      </c>
      <c r="N39" s="185">
        <v>0.76</v>
      </c>
      <c r="O39" s="197">
        <f t="shared" si="2"/>
        <v>1.0000000000000009E-2</v>
      </c>
      <c r="Q39" s="200">
        <v>8.6E-3</v>
      </c>
      <c r="R39" s="193">
        <v>9.9000000000000008E-3</v>
      </c>
      <c r="S39" s="186">
        <f t="shared" si="3"/>
        <v>1.3000000000000008E-3</v>
      </c>
    </row>
    <row r="40" spans="1:19" x14ac:dyDescent="0.2">
      <c r="A40" s="118" t="s">
        <v>553</v>
      </c>
      <c r="B40" s="162">
        <v>44481</v>
      </c>
      <c r="C40" s="162"/>
      <c r="D40" s="184">
        <v>0.16700000000000001</v>
      </c>
      <c r="E40" s="187">
        <v>2.5000000000000001E-2</v>
      </c>
      <c r="F40" s="185">
        <v>0.6</v>
      </c>
      <c r="G40" s="186">
        <f t="shared" si="0"/>
        <v>0.40799999999999997</v>
      </c>
      <c r="I40" s="184">
        <v>6.3E-3</v>
      </c>
      <c r="J40" s="193">
        <v>1.4800000000000001E-2</v>
      </c>
      <c r="K40" s="186">
        <f t="shared" si="1"/>
        <v>8.5000000000000006E-3</v>
      </c>
      <c r="M40" s="196">
        <v>0.6</v>
      </c>
      <c r="N40" s="185">
        <v>0.57999999999999996</v>
      </c>
      <c r="O40" s="197">
        <f t="shared" si="2"/>
        <v>-2.0000000000000018E-2</v>
      </c>
      <c r="Q40" s="200">
        <v>1.4800000000000001E-2</v>
      </c>
      <c r="R40" s="193">
        <v>1.52E-2</v>
      </c>
      <c r="S40" s="186">
        <f t="shared" si="3"/>
        <v>3.9999999999999931E-4</v>
      </c>
    </row>
    <row r="41" spans="1:19" x14ac:dyDescent="0.2">
      <c r="A41" s="161" t="s">
        <v>554</v>
      </c>
      <c r="B41" s="162">
        <v>44481</v>
      </c>
      <c r="C41" s="162"/>
      <c r="D41" s="184">
        <v>6.7150000000000001E-2</v>
      </c>
      <c r="E41" s="187">
        <v>8.9999999999999993E-3</v>
      </c>
      <c r="F41" s="185">
        <v>0.92</v>
      </c>
      <c r="G41" s="186">
        <f t="shared" si="0"/>
        <v>0.84384999999999999</v>
      </c>
      <c r="I41" s="184">
        <v>1.9800000000000002E-2</v>
      </c>
      <c r="J41" s="193">
        <v>6.3799999999999996E-2</v>
      </c>
      <c r="K41" s="186">
        <f t="shared" si="1"/>
        <v>4.3999999999999997E-2</v>
      </c>
      <c r="M41" s="196">
        <v>0.92</v>
      </c>
      <c r="N41" s="185">
        <v>0.96</v>
      </c>
      <c r="O41" s="197">
        <f t="shared" si="2"/>
        <v>3.9999999999999925E-2</v>
      </c>
      <c r="Q41" s="200">
        <v>6.3799999999999996E-2</v>
      </c>
      <c r="R41" s="193">
        <v>6.4299999999999996E-2</v>
      </c>
      <c r="S41" s="186">
        <f t="shared" si="3"/>
        <v>5.0000000000000044E-4</v>
      </c>
    </row>
    <row r="42" spans="1:19" x14ac:dyDescent="0.2">
      <c r="A42" s="161" t="s">
        <v>561</v>
      </c>
      <c r="B42" s="162">
        <v>44481</v>
      </c>
      <c r="C42" s="162"/>
      <c r="D42" s="184">
        <v>7.7229999999999993E-2</v>
      </c>
      <c r="E42" s="187">
        <v>8.9999999999999993E-3</v>
      </c>
      <c r="F42" s="185">
        <v>0.65</v>
      </c>
      <c r="G42" s="186">
        <f t="shared" si="0"/>
        <v>0.56376999999999999</v>
      </c>
      <c r="I42" s="184">
        <v>1.18E-2</v>
      </c>
      <c r="J42" s="194">
        <v>3.6900000000000002E-2</v>
      </c>
      <c r="K42" s="186">
        <f t="shared" si="1"/>
        <v>2.5100000000000004E-2</v>
      </c>
      <c r="M42" s="196">
        <v>0.65</v>
      </c>
      <c r="N42" s="185">
        <v>0.64</v>
      </c>
      <c r="O42" s="197">
        <f t="shared" si="2"/>
        <v>-1.0000000000000009E-2</v>
      </c>
      <c r="Q42" s="201">
        <v>3.6900000000000002E-2</v>
      </c>
      <c r="R42" s="193">
        <v>3.5299999999999998E-2</v>
      </c>
      <c r="S42" s="186">
        <f t="shared" si="3"/>
        <v>-1.6000000000000042E-3</v>
      </c>
    </row>
    <row r="43" spans="1:19" x14ac:dyDescent="0.2">
      <c r="A43" s="118" t="s">
        <v>555</v>
      </c>
      <c r="B43" s="162">
        <v>44481</v>
      </c>
      <c r="C43" s="162"/>
      <c r="D43" s="188">
        <v>1.5E-3</v>
      </c>
      <c r="E43" s="187">
        <v>8.9999999999999993E-3</v>
      </c>
      <c r="F43" s="185">
        <v>0.4</v>
      </c>
      <c r="G43" s="186">
        <f t="shared" si="0"/>
        <v>0.38950000000000001</v>
      </c>
      <c r="I43" s="184">
        <v>3.3999999999999998E-3</v>
      </c>
      <c r="J43" s="193">
        <v>1.2200000000000001E-2</v>
      </c>
      <c r="K43" s="186">
        <f t="shared" si="1"/>
        <v>8.8000000000000005E-3</v>
      </c>
      <c r="M43" s="196">
        <v>0.4</v>
      </c>
      <c r="N43" s="185">
        <v>0.39</v>
      </c>
      <c r="O43" s="197">
        <f t="shared" si="2"/>
        <v>-1.0000000000000009E-2</v>
      </c>
      <c r="Q43" s="200">
        <v>1.2200000000000001E-2</v>
      </c>
      <c r="R43" s="193">
        <v>1.2E-2</v>
      </c>
      <c r="S43" s="186">
        <f t="shared" si="3"/>
        <v>-2.0000000000000052E-4</v>
      </c>
    </row>
    <row r="44" spans="1:19" x14ac:dyDescent="0.2">
      <c r="A44" s="161" t="s">
        <v>556</v>
      </c>
      <c r="B44" s="162">
        <v>44481</v>
      </c>
      <c r="C44" s="162"/>
      <c r="D44" s="188">
        <v>9.1000000000000004E-3</v>
      </c>
      <c r="E44" s="187">
        <v>1.7999999999999999E-2</v>
      </c>
      <c r="F44" s="185">
        <v>0.31</v>
      </c>
      <c r="G44" s="186">
        <f>F44-(D44+E44)</f>
        <v>0.28289999999999998</v>
      </c>
      <c r="I44" s="184">
        <v>3.3999999999999998E-3</v>
      </c>
      <c r="J44" s="193">
        <v>7.3000000000000001E-3</v>
      </c>
      <c r="K44" s="186">
        <f t="shared" si="1"/>
        <v>3.9000000000000003E-3</v>
      </c>
      <c r="M44" s="196">
        <v>0.31</v>
      </c>
      <c r="N44" s="185">
        <v>0.31</v>
      </c>
      <c r="O44" s="197">
        <f t="shared" si="2"/>
        <v>0</v>
      </c>
      <c r="Q44" s="200">
        <v>7.3000000000000001E-3</v>
      </c>
      <c r="R44" s="193">
        <v>7.6E-3</v>
      </c>
      <c r="S44" s="186">
        <f t="shared" si="3"/>
        <v>2.9999999999999992E-4</v>
      </c>
    </row>
    <row r="45" spans="1:19" x14ac:dyDescent="0.2">
      <c r="A45" s="161" t="s">
        <v>520</v>
      </c>
      <c r="B45" s="162">
        <v>44481</v>
      </c>
      <c r="C45" s="162"/>
      <c r="D45" s="189">
        <v>1.5E-3</v>
      </c>
      <c r="E45" s="190">
        <v>8.9999999999999993E-3</v>
      </c>
      <c r="F45" s="191">
        <v>0.05</v>
      </c>
      <c r="G45" s="192">
        <f t="shared" si="0"/>
        <v>3.9500000000000007E-2</v>
      </c>
      <c r="I45" s="189">
        <v>3.3999999999999998E-3</v>
      </c>
      <c r="J45" s="195">
        <v>2.8E-3</v>
      </c>
      <c r="K45" s="192">
        <f t="shared" si="1"/>
        <v>-5.9999999999999984E-4</v>
      </c>
      <c r="M45" s="198">
        <v>0.05</v>
      </c>
      <c r="N45" s="191">
        <v>0.05</v>
      </c>
      <c r="O45" s="199">
        <f t="shared" si="2"/>
        <v>0</v>
      </c>
      <c r="Q45" s="202">
        <v>2.8E-3</v>
      </c>
      <c r="R45" s="195">
        <v>2.5999999999999999E-3</v>
      </c>
      <c r="S45" s="192">
        <f t="shared" si="3"/>
        <v>-2.0000000000000009E-4</v>
      </c>
    </row>
  </sheetData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zoomScale="80" zoomScaleNormal="80" workbookViewId="0">
      <selection activeCell="A9" sqref="A9"/>
    </sheetView>
  </sheetViews>
  <sheetFormatPr defaultRowHeight="15" x14ac:dyDescent="0.25"/>
  <cols>
    <col min="1" max="1" width="45.7109375" customWidth="1"/>
    <col min="2" max="2" width="36" customWidth="1"/>
    <col min="3" max="3" width="10.5703125" customWidth="1"/>
    <col min="4" max="4" width="18.7109375" customWidth="1"/>
    <col min="5" max="5" width="63.28515625" customWidth="1"/>
    <col min="6" max="6" width="93.42578125" customWidth="1"/>
  </cols>
  <sheetData>
    <row r="1" spans="1:6" x14ac:dyDescent="0.25">
      <c r="A1" s="41"/>
      <c r="B1" s="41"/>
      <c r="C1" s="41"/>
      <c r="D1" s="41"/>
      <c r="E1" s="65"/>
      <c r="F1" s="65"/>
    </row>
    <row r="2" spans="1:6" x14ac:dyDescent="0.25">
      <c r="A2" s="41"/>
      <c r="B2" s="41"/>
      <c r="C2" s="41"/>
      <c r="D2" s="41"/>
      <c r="E2" s="65"/>
      <c r="F2" s="65"/>
    </row>
    <row r="3" spans="1:6" x14ac:dyDescent="0.25">
      <c r="A3" s="41"/>
      <c r="B3" s="41"/>
      <c r="C3" s="41"/>
      <c r="D3" s="41"/>
      <c r="E3" s="65"/>
      <c r="F3" s="65"/>
    </row>
    <row r="4" spans="1:6" x14ac:dyDescent="0.25">
      <c r="A4" s="41"/>
      <c r="B4" s="41"/>
      <c r="C4" s="41"/>
      <c r="D4" s="41"/>
      <c r="E4" s="65"/>
      <c r="F4" s="65"/>
    </row>
    <row r="5" spans="1:6" x14ac:dyDescent="0.25">
      <c r="A5" s="41"/>
      <c r="B5" s="41"/>
      <c r="C5" s="41"/>
      <c r="D5" s="41"/>
      <c r="E5" s="65"/>
      <c r="F5" s="65"/>
    </row>
    <row r="6" spans="1:6" x14ac:dyDescent="0.25">
      <c r="A6" s="41"/>
      <c r="B6" s="41"/>
      <c r="C6" s="41"/>
      <c r="D6" s="41"/>
      <c r="E6" s="65"/>
      <c r="F6" s="65"/>
    </row>
    <row r="7" spans="1:6" x14ac:dyDescent="0.25">
      <c r="A7" s="41"/>
      <c r="B7" s="41"/>
      <c r="C7" s="41"/>
      <c r="D7" s="41"/>
      <c r="E7" s="65"/>
      <c r="F7" s="65"/>
    </row>
    <row r="8" spans="1:6" x14ac:dyDescent="0.25">
      <c r="A8" s="41"/>
      <c r="B8" s="41"/>
      <c r="C8" s="41"/>
      <c r="D8" s="41"/>
      <c r="E8" s="65"/>
      <c r="F8" s="65"/>
    </row>
    <row r="9" spans="1:6" x14ac:dyDescent="0.25">
      <c r="A9" s="16" t="s">
        <v>259</v>
      </c>
      <c r="B9" s="41"/>
      <c r="C9" s="41"/>
      <c r="D9" s="41"/>
      <c r="E9" s="65"/>
      <c r="F9" s="65"/>
    </row>
    <row r="10" spans="1:6" x14ac:dyDescent="0.25">
      <c r="A10" s="15" t="s">
        <v>258</v>
      </c>
      <c r="B10" s="66"/>
      <c r="C10" s="206"/>
      <c r="D10" s="206"/>
      <c r="E10" s="206"/>
      <c r="F10" s="206"/>
    </row>
    <row r="11" spans="1:6" x14ac:dyDescent="0.25">
      <c r="A11" s="36" t="s">
        <v>257</v>
      </c>
      <c r="B11" s="13" t="s">
        <v>256</v>
      </c>
      <c r="C11" s="207" t="s">
        <v>255</v>
      </c>
      <c r="D11" s="208"/>
      <c r="E11" s="208"/>
      <c r="F11" s="208"/>
    </row>
    <row r="12" spans="1:6" x14ac:dyDescent="0.25">
      <c r="A12" s="36" t="s">
        <v>254</v>
      </c>
      <c r="B12" s="67" t="s">
        <v>8</v>
      </c>
      <c r="C12" s="209" t="s">
        <v>253</v>
      </c>
      <c r="D12" s="210"/>
      <c r="E12" s="210"/>
      <c r="F12" s="210"/>
    </row>
    <row r="13" spans="1:6" x14ac:dyDescent="0.25">
      <c r="A13" s="36" t="s">
        <v>252</v>
      </c>
      <c r="B13" s="67" t="s">
        <v>9</v>
      </c>
      <c r="C13" s="209" t="s">
        <v>251</v>
      </c>
      <c r="D13" s="210"/>
      <c r="E13" s="210"/>
      <c r="F13" s="210"/>
    </row>
    <row r="14" spans="1:6" x14ac:dyDescent="0.25">
      <c r="A14" s="36" t="s">
        <v>250</v>
      </c>
      <c r="B14" s="67" t="s">
        <v>10</v>
      </c>
      <c r="C14" s="209" t="s">
        <v>249</v>
      </c>
      <c r="D14" s="210"/>
      <c r="E14" s="210"/>
      <c r="F14" s="210"/>
    </row>
    <row r="15" spans="1:6" x14ac:dyDescent="0.25">
      <c r="A15" s="36" t="s">
        <v>248</v>
      </c>
      <c r="B15" s="67" t="s">
        <v>11</v>
      </c>
      <c r="C15" s="209" t="s">
        <v>247</v>
      </c>
      <c r="D15" s="210"/>
      <c r="E15" s="210"/>
      <c r="F15" s="210"/>
    </row>
    <row r="16" spans="1:6" x14ac:dyDescent="0.25">
      <c r="A16" s="36" t="s">
        <v>246</v>
      </c>
      <c r="B16" s="67" t="s">
        <v>15</v>
      </c>
      <c r="C16" s="209" t="s">
        <v>245</v>
      </c>
      <c r="D16" s="210"/>
      <c r="E16" s="210"/>
      <c r="F16" s="210"/>
    </row>
    <row r="17" spans="1:6" x14ac:dyDescent="0.25">
      <c r="A17" s="36" t="s">
        <v>244</v>
      </c>
      <c r="B17" s="67" t="s">
        <v>12</v>
      </c>
      <c r="C17" s="209" t="s">
        <v>243</v>
      </c>
      <c r="D17" s="210"/>
      <c r="E17" s="210"/>
      <c r="F17" s="210"/>
    </row>
    <row r="18" spans="1:6" x14ac:dyDescent="0.25">
      <c r="A18" s="36" t="s">
        <v>242</v>
      </c>
      <c r="B18" s="67" t="s">
        <v>13</v>
      </c>
      <c r="C18" s="209" t="s">
        <v>241</v>
      </c>
      <c r="D18" s="210"/>
      <c r="E18" s="210"/>
      <c r="F18" s="210"/>
    </row>
    <row r="19" spans="1:6" x14ac:dyDescent="0.25">
      <c r="A19" s="36" t="s">
        <v>240</v>
      </c>
      <c r="B19" s="67" t="s">
        <v>2</v>
      </c>
      <c r="C19" s="209" t="s">
        <v>239</v>
      </c>
      <c r="D19" s="210"/>
      <c r="E19" s="210"/>
      <c r="F19" s="210"/>
    </row>
    <row r="20" spans="1:6" x14ac:dyDescent="0.25">
      <c r="A20" s="36" t="s">
        <v>238</v>
      </c>
      <c r="B20" s="67" t="s">
        <v>268</v>
      </c>
      <c r="C20" s="203" t="s">
        <v>269</v>
      </c>
      <c r="D20" s="204"/>
      <c r="E20" s="204"/>
      <c r="F20" s="204"/>
    </row>
    <row r="21" spans="1:6" x14ac:dyDescent="0.25">
      <c r="A21" s="36" t="s">
        <v>237</v>
      </c>
      <c r="B21" s="67" t="s">
        <v>0</v>
      </c>
      <c r="C21" s="209" t="s">
        <v>236</v>
      </c>
      <c r="D21" s="210"/>
      <c r="E21" s="210"/>
      <c r="F21" s="210"/>
    </row>
    <row r="22" spans="1:6" x14ac:dyDescent="0.25">
      <c r="A22" s="36" t="s">
        <v>235</v>
      </c>
      <c r="B22" s="67" t="s">
        <v>183</v>
      </c>
      <c r="C22" s="209" t="s">
        <v>234</v>
      </c>
      <c r="D22" s="210"/>
      <c r="E22" s="210"/>
      <c r="F22" s="210"/>
    </row>
    <row r="23" spans="1:6" x14ac:dyDescent="0.25">
      <c r="A23" s="36" t="s">
        <v>206</v>
      </c>
      <c r="B23" s="67" t="s">
        <v>270</v>
      </c>
      <c r="C23" s="209" t="s">
        <v>271</v>
      </c>
      <c r="D23" s="210"/>
      <c r="E23" s="210"/>
      <c r="F23" s="210"/>
    </row>
    <row r="24" spans="1:6" x14ac:dyDescent="0.25">
      <c r="A24" s="36" t="s">
        <v>233</v>
      </c>
      <c r="B24" s="67" t="s">
        <v>6</v>
      </c>
      <c r="C24" s="209" t="s">
        <v>232</v>
      </c>
      <c r="D24" s="210"/>
      <c r="E24" s="210"/>
      <c r="F24" s="210"/>
    </row>
    <row r="25" spans="1:6" x14ac:dyDescent="0.25">
      <c r="A25" s="36" t="s">
        <v>231</v>
      </c>
      <c r="B25" s="67" t="s">
        <v>1</v>
      </c>
      <c r="C25" s="209" t="s">
        <v>230</v>
      </c>
      <c r="D25" s="210"/>
      <c r="E25" s="210"/>
      <c r="F25" s="210"/>
    </row>
    <row r="26" spans="1:6" x14ac:dyDescent="0.25">
      <c r="A26" s="36" t="s">
        <v>229</v>
      </c>
      <c r="B26" s="67" t="s">
        <v>266</v>
      </c>
      <c r="C26" s="209" t="s">
        <v>272</v>
      </c>
      <c r="D26" s="210"/>
      <c r="E26" s="210"/>
      <c r="F26" s="210"/>
    </row>
    <row r="27" spans="1:6" x14ac:dyDescent="0.25">
      <c r="A27" s="13" t="s">
        <v>229</v>
      </c>
      <c r="B27" s="67" t="s">
        <v>266</v>
      </c>
      <c r="C27" s="209" t="s">
        <v>273</v>
      </c>
      <c r="D27" s="210"/>
      <c r="E27" s="210"/>
      <c r="F27" s="210"/>
    </row>
    <row r="28" spans="1:6" x14ac:dyDescent="0.25">
      <c r="A28" s="14"/>
      <c r="B28" s="67"/>
      <c r="C28" s="68"/>
      <c r="D28" s="69"/>
      <c r="E28" s="69"/>
      <c r="F28" s="69"/>
    </row>
    <row r="29" spans="1:6" x14ac:dyDescent="0.25">
      <c r="A29" s="35" t="s">
        <v>228</v>
      </c>
      <c r="B29" s="211" t="s">
        <v>196</v>
      </c>
      <c r="C29" s="211"/>
      <c r="D29" s="211"/>
      <c r="E29" s="211"/>
      <c r="F29" s="211"/>
    </row>
    <row r="30" spans="1:6" x14ac:dyDescent="0.25">
      <c r="A30" s="37">
        <v>1</v>
      </c>
      <c r="B30" s="205" t="s">
        <v>274</v>
      </c>
      <c r="C30" s="205"/>
      <c r="D30" s="205"/>
      <c r="E30" s="205"/>
      <c r="F30" s="205"/>
    </row>
    <row r="31" spans="1:6" x14ac:dyDescent="0.25">
      <c r="A31" s="37">
        <v>2</v>
      </c>
      <c r="B31" s="205" t="s">
        <v>227</v>
      </c>
      <c r="C31" s="205"/>
      <c r="D31" s="205"/>
      <c r="E31" s="205"/>
      <c r="F31" s="205"/>
    </row>
    <row r="32" spans="1:6" x14ac:dyDescent="0.25">
      <c r="A32" s="37">
        <v>3</v>
      </c>
      <c r="B32" s="205" t="s">
        <v>226</v>
      </c>
      <c r="C32" s="205"/>
      <c r="D32" s="205"/>
      <c r="E32" s="205"/>
      <c r="F32" s="205"/>
    </row>
    <row r="33" spans="1:6" x14ac:dyDescent="0.25">
      <c r="A33" s="37">
        <v>4</v>
      </c>
      <c r="B33" s="205" t="s">
        <v>225</v>
      </c>
      <c r="C33" s="205"/>
      <c r="D33" s="205"/>
      <c r="E33" s="205"/>
      <c r="F33" s="205"/>
    </row>
    <row r="34" spans="1:6" x14ac:dyDescent="0.25">
      <c r="A34" s="37">
        <v>5</v>
      </c>
      <c r="B34" s="205" t="s">
        <v>224</v>
      </c>
      <c r="C34" s="205"/>
      <c r="D34" s="205"/>
      <c r="E34" s="205"/>
      <c r="F34" s="205"/>
    </row>
    <row r="35" spans="1:6" x14ac:dyDescent="0.25">
      <c r="A35" s="37">
        <v>6</v>
      </c>
      <c r="B35" s="212" t="s">
        <v>275</v>
      </c>
      <c r="C35" s="212"/>
      <c r="D35" s="212"/>
      <c r="E35" s="212"/>
      <c r="F35" s="212"/>
    </row>
    <row r="36" spans="1:6" x14ac:dyDescent="0.25">
      <c r="A36" s="37">
        <v>7</v>
      </c>
      <c r="B36" s="205" t="s">
        <v>223</v>
      </c>
      <c r="C36" s="205"/>
      <c r="D36" s="205"/>
      <c r="E36" s="205"/>
      <c r="F36" s="205"/>
    </row>
    <row r="37" spans="1:6" x14ac:dyDescent="0.25">
      <c r="A37" s="37">
        <v>8</v>
      </c>
      <c r="B37" s="205" t="s">
        <v>222</v>
      </c>
      <c r="C37" s="205"/>
      <c r="D37" s="205"/>
      <c r="E37" s="205"/>
      <c r="F37" s="205"/>
    </row>
    <row r="38" spans="1:6" x14ac:dyDescent="0.25">
      <c r="A38" s="37">
        <v>9</v>
      </c>
      <c r="B38" s="205" t="s">
        <v>221</v>
      </c>
      <c r="C38" s="205"/>
      <c r="D38" s="205"/>
      <c r="E38" s="205"/>
      <c r="F38" s="205"/>
    </row>
    <row r="39" spans="1:6" x14ac:dyDescent="0.25">
      <c r="A39" s="37">
        <v>10</v>
      </c>
      <c r="B39" s="205" t="s">
        <v>220</v>
      </c>
      <c r="C39" s="205"/>
      <c r="D39" s="205"/>
      <c r="E39" s="205"/>
      <c r="F39" s="205"/>
    </row>
    <row r="40" spans="1:6" x14ac:dyDescent="0.25">
      <c r="A40" s="37">
        <v>11</v>
      </c>
      <c r="B40" s="205" t="s">
        <v>219</v>
      </c>
      <c r="C40" s="205"/>
      <c r="D40" s="205"/>
      <c r="E40" s="205"/>
      <c r="F40" s="205"/>
    </row>
    <row r="41" spans="1:6" x14ac:dyDescent="0.25">
      <c r="A41" s="37">
        <v>12</v>
      </c>
      <c r="B41" s="205" t="s">
        <v>218</v>
      </c>
      <c r="C41" s="205"/>
      <c r="D41" s="205"/>
      <c r="E41" s="205"/>
      <c r="F41" s="205"/>
    </row>
    <row r="42" spans="1:6" x14ac:dyDescent="0.25">
      <c r="A42" s="37">
        <v>13</v>
      </c>
      <c r="B42" s="205" t="s">
        <v>217</v>
      </c>
      <c r="C42" s="205"/>
      <c r="D42" s="205"/>
      <c r="E42" s="205"/>
      <c r="F42" s="205"/>
    </row>
    <row r="43" spans="1:6" x14ac:dyDescent="0.25">
      <c r="A43" s="37" t="s">
        <v>276</v>
      </c>
      <c r="B43" s="205" t="s">
        <v>277</v>
      </c>
      <c r="C43" s="205"/>
      <c r="D43" s="205"/>
      <c r="E43" s="205"/>
      <c r="F43" s="205"/>
    </row>
    <row r="44" spans="1:6" x14ac:dyDescent="0.25">
      <c r="A44" s="37" t="s">
        <v>278</v>
      </c>
      <c r="B44" s="70" t="s">
        <v>279</v>
      </c>
      <c r="C44" s="70"/>
      <c r="D44" s="70"/>
      <c r="E44" s="70"/>
      <c r="F44" s="70"/>
    </row>
    <row r="45" spans="1:6" x14ac:dyDescent="0.25">
      <c r="A45" s="37">
        <v>15</v>
      </c>
      <c r="B45" s="205" t="s">
        <v>216</v>
      </c>
      <c r="C45" s="205"/>
      <c r="D45" s="205"/>
      <c r="E45" s="205"/>
      <c r="F45" s="205"/>
    </row>
    <row r="46" spans="1:6" x14ac:dyDescent="0.25">
      <c r="A46" s="37">
        <v>16</v>
      </c>
      <c r="B46" s="205" t="s">
        <v>280</v>
      </c>
      <c r="C46" s="205"/>
      <c r="D46" s="205"/>
      <c r="E46" s="205"/>
      <c r="F46" s="205"/>
    </row>
    <row r="47" spans="1:6" x14ac:dyDescent="0.25">
      <c r="A47" s="37">
        <v>17</v>
      </c>
      <c r="B47" s="205" t="s">
        <v>215</v>
      </c>
      <c r="C47" s="205"/>
      <c r="D47" s="205"/>
      <c r="E47" s="205"/>
      <c r="F47" s="205"/>
    </row>
    <row r="48" spans="1:6" x14ac:dyDescent="0.25">
      <c r="A48" s="37">
        <v>18</v>
      </c>
      <c r="B48" s="205" t="s">
        <v>214</v>
      </c>
      <c r="C48" s="205"/>
      <c r="D48" s="205"/>
      <c r="E48" s="205"/>
      <c r="F48" s="205"/>
    </row>
    <row r="49" spans="1:6" x14ac:dyDescent="0.25">
      <c r="A49" s="37">
        <v>19</v>
      </c>
      <c r="B49" s="205" t="s">
        <v>213</v>
      </c>
      <c r="C49" s="205"/>
      <c r="D49" s="205"/>
      <c r="E49" s="205"/>
      <c r="F49" s="205"/>
    </row>
    <row r="50" spans="1:6" x14ac:dyDescent="0.25">
      <c r="A50" s="37">
        <v>20</v>
      </c>
      <c r="B50" s="205" t="s">
        <v>212</v>
      </c>
      <c r="C50" s="205"/>
      <c r="D50" s="205"/>
      <c r="E50" s="205"/>
      <c r="F50" s="205"/>
    </row>
    <row r="51" spans="1:6" x14ac:dyDescent="0.25">
      <c r="A51" s="37">
        <v>21</v>
      </c>
      <c r="B51" s="205" t="s">
        <v>211</v>
      </c>
      <c r="C51" s="205"/>
      <c r="D51" s="205"/>
      <c r="E51" s="205"/>
      <c r="F51" s="205"/>
    </row>
    <row r="52" spans="1:6" x14ac:dyDescent="0.25">
      <c r="A52" s="37">
        <v>22</v>
      </c>
      <c r="B52" s="212" t="s">
        <v>210</v>
      </c>
      <c r="C52" s="212"/>
      <c r="D52" s="212"/>
      <c r="E52" s="212"/>
      <c r="F52" s="212"/>
    </row>
    <row r="53" spans="1:6" x14ac:dyDescent="0.25">
      <c r="A53" s="37">
        <v>23</v>
      </c>
      <c r="B53" s="205" t="s">
        <v>209</v>
      </c>
      <c r="C53" s="205"/>
      <c r="D53" s="205"/>
      <c r="E53" s="205"/>
      <c r="F53" s="205"/>
    </row>
    <row r="54" spans="1:6" x14ac:dyDescent="0.25">
      <c r="A54" s="34">
        <v>24</v>
      </c>
      <c r="B54" s="213" t="s">
        <v>281</v>
      </c>
      <c r="C54" s="214"/>
      <c r="D54" s="214"/>
      <c r="E54" s="214"/>
      <c r="F54" s="214"/>
    </row>
    <row r="55" spans="1:6" x14ac:dyDescent="0.25">
      <c r="A55" s="34">
        <v>27</v>
      </c>
      <c r="B55" s="213" t="s">
        <v>282</v>
      </c>
      <c r="C55" s="214"/>
      <c r="D55" s="214"/>
      <c r="E55" s="214"/>
      <c r="F55" s="214"/>
    </row>
    <row r="56" spans="1:6" x14ac:dyDescent="0.25">
      <c r="A56" s="34">
        <v>28</v>
      </c>
      <c r="B56" s="213" t="s">
        <v>261</v>
      </c>
      <c r="C56" s="214"/>
      <c r="D56" s="214"/>
      <c r="E56" s="214"/>
      <c r="F56" s="214"/>
    </row>
    <row r="57" spans="1:6" x14ac:dyDescent="0.25">
      <c r="A57" s="34">
        <v>29</v>
      </c>
      <c r="B57" s="71" t="s">
        <v>283</v>
      </c>
      <c r="C57" s="72"/>
      <c r="D57" s="72"/>
      <c r="E57" s="72"/>
      <c r="F57" s="72"/>
    </row>
    <row r="58" spans="1:6" x14ac:dyDescent="0.25">
      <c r="A58" s="34">
        <v>30</v>
      </c>
      <c r="B58" s="71" t="s">
        <v>262</v>
      </c>
      <c r="C58" s="72"/>
      <c r="D58" s="72"/>
      <c r="E58" s="72"/>
      <c r="F58" s="72"/>
    </row>
    <row r="59" spans="1:6" x14ac:dyDescent="0.25">
      <c r="A59" s="34">
        <v>31</v>
      </c>
      <c r="B59" s="73" t="s">
        <v>284</v>
      </c>
      <c r="C59" s="72"/>
      <c r="D59" s="72"/>
      <c r="E59" s="72"/>
      <c r="F59" s="72"/>
    </row>
    <row r="60" spans="1:6" x14ac:dyDescent="0.25">
      <c r="A60" s="36">
        <v>32</v>
      </c>
      <c r="B60" s="203" t="s">
        <v>263</v>
      </c>
      <c r="C60" s="204"/>
      <c r="D60" s="204"/>
      <c r="E60" s="204"/>
      <c r="F60" s="204"/>
    </row>
    <row r="61" spans="1:6" x14ac:dyDescent="0.25">
      <c r="A61" s="36">
        <v>33</v>
      </c>
      <c r="B61" s="74" t="s">
        <v>285</v>
      </c>
      <c r="C61" s="75"/>
      <c r="D61" s="75"/>
      <c r="E61" s="75"/>
      <c r="F61" s="75"/>
    </row>
    <row r="62" spans="1:6" x14ac:dyDescent="0.25">
      <c r="A62" s="36">
        <v>34</v>
      </c>
      <c r="B62" s="74" t="s">
        <v>286</v>
      </c>
      <c r="C62" s="75"/>
      <c r="D62" s="75"/>
      <c r="E62" s="75"/>
      <c r="F62" s="75"/>
    </row>
    <row r="63" spans="1:6" x14ac:dyDescent="0.25">
      <c r="A63" s="36">
        <v>35</v>
      </c>
      <c r="B63" s="74" t="s">
        <v>287</v>
      </c>
      <c r="C63" s="75"/>
      <c r="D63" s="75"/>
      <c r="E63" s="75"/>
      <c r="F63" s="75"/>
    </row>
    <row r="64" spans="1:6" x14ac:dyDescent="0.25">
      <c r="A64" s="76">
        <v>36</v>
      </c>
      <c r="B64" s="77" t="s">
        <v>288</v>
      </c>
      <c r="C64" s="78"/>
      <c r="D64" s="78"/>
      <c r="E64" s="78"/>
      <c r="F64" s="75"/>
    </row>
    <row r="65" spans="1:6" x14ac:dyDescent="0.25">
      <c r="A65" s="36" t="s">
        <v>208</v>
      </c>
      <c r="B65" s="203" t="s">
        <v>207</v>
      </c>
      <c r="C65" s="204"/>
      <c r="D65" s="204"/>
      <c r="E65" s="204"/>
      <c r="F65" s="204"/>
    </row>
    <row r="66" spans="1:6" x14ac:dyDescent="0.25">
      <c r="A66" s="36" t="s">
        <v>206</v>
      </c>
      <c r="B66" s="203" t="s">
        <v>205</v>
      </c>
      <c r="C66" s="204"/>
      <c r="D66" s="204"/>
      <c r="E66" s="204"/>
      <c r="F66" s="204"/>
    </row>
    <row r="67" spans="1:6" x14ac:dyDescent="0.25">
      <c r="A67" s="38" t="s">
        <v>204</v>
      </c>
      <c r="B67" s="203" t="s">
        <v>203</v>
      </c>
      <c r="C67" s="204"/>
      <c r="D67" s="204"/>
      <c r="E67" s="204"/>
      <c r="F67" s="204"/>
    </row>
    <row r="68" spans="1:6" x14ac:dyDescent="0.25">
      <c r="A68" s="35" t="s">
        <v>202</v>
      </c>
      <c r="B68" s="39" t="s">
        <v>196</v>
      </c>
      <c r="C68" s="79"/>
      <c r="D68" s="79"/>
      <c r="E68" s="79"/>
      <c r="F68" s="79"/>
    </row>
    <row r="69" spans="1:6" x14ac:dyDescent="0.25">
      <c r="A69" s="36" t="s">
        <v>201</v>
      </c>
      <c r="B69" s="74" t="s">
        <v>289</v>
      </c>
      <c r="C69" s="75"/>
      <c r="D69" s="75"/>
      <c r="E69" s="75"/>
      <c r="F69" s="75"/>
    </row>
    <row r="70" spans="1:6" x14ac:dyDescent="0.25">
      <c r="A70" s="36" t="s">
        <v>200</v>
      </c>
      <c r="B70" s="74" t="s">
        <v>290</v>
      </c>
      <c r="C70" s="75"/>
      <c r="D70" s="75"/>
      <c r="E70" s="75"/>
      <c r="F70" s="75"/>
    </row>
    <row r="71" spans="1:6" x14ac:dyDescent="0.25">
      <c r="A71" s="36" t="s">
        <v>199</v>
      </c>
      <c r="B71" s="74" t="s">
        <v>291</v>
      </c>
      <c r="C71" s="75"/>
      <c r="D71" s="75"/>
      <c r="E71" s="75"/>
      <c r="F71" s="75"/>
    </row>
    <row r="72" spans="1:6" x14ac:dyDescent="0.25">
      <c r="A72" s="36" t="s">
        <v>260</v>
      </c>
      <c r="B72" s="74" t="s">
        <v>292</v>
      </c>
      <c r="C72" s="75"/>
      <c r="D72" s="75"/>
      <c r="E72" s="75"/>
      <c r="F72" s="75"/>
    </row>
    <row r="73" spans="1:6" x14ac:dyDescent="0.25">
      <c r="A73" s="36" t="s">
        <v>293</v>
      </c>
      <c r="B73" s="74" t="s">
        <v>294</v>
      </c>
      <c r="C73" s="75"/>
      <c r="D73" s="75"/>
      <c r="E73" s="75"/>
      <c r="F73" s="75"/>
    </row>
    <row r="74" spans="1:6" x14ac:dyDescent="0.25">
      <c r="A74" s="36"/>
      <c r="B74" s="80"/>
      <c r="C74" s="75"/>
      <c r="D74" s="75"/>
      <c r="E74" s="75"/>
      <c r="F74" s="75"/>
    </row>
    <row r="75" spans="1:6" x14ac:dyDescent="0.25">
      <c r="A75" s="36"/>
      <c r="B75" s="80"/>
      <c r="C75" s="75"/>
      <c r="D75" s="75"/>
      <c r="E75" s="75"/>
      <c r="F75" s="75"/>
    </row>
    <row r="76" spans="1:6" x14ac:dyDescent="0.25">
      <c r="A76" s="36"/>
      <c r="B76" s="81"/>
      <c r="C76" s="75"/>
      <c r="D76" s="75"/>
      <c r="E76" s="75"/>
      <c r="F76" s="75"/>
    </row>
    <row r="77" spans="1:6" x14ac:dyDescent="0.25">
      <c r="A77" s="36"/>
      <c r="B77" s="82"/>
      <c r="C77" s="75"/>
      <c r="D77" s="75"/>
      <c r="E77" s="83"/>
      <c r="F77" s="75"/>
    </row>
    <row r="78" spans="1:6" x14ac:dyDescent="0.25">
      <c r="A78" s="36"/>
      <c r="B78" s="84"/>
      <c r="C78" s="75"/>
      <c r="D78" s="85"/>
      <c r="E78" s="75"/>
      <c r="F78" s="75"/>
    </row>
    <row r="79" spans="1:6" x14ac:dyDescent="0.25">
      <c r="A79" s="42" t="s">
        <v>198</v>
      </c>
      <c r="B79" s="86" t="s">
        <v>197</v>
      </c>
      <c r="C79" s="215" t="s">
        <v>196</v>
      </c>
      <c r="D79" s="215"/>
      <c r="E79" s="215"/>
      <c r="F79" s="215"/>
    </row>
    <row r="80" spans="1:6" x14ac:dyDescent="0.25">
      <c r="A80" s="67" t="s">
        <v>195</v>
      </c>
      <c r="B80" s="13" t="s">
        <v>194</v>
      </c>
      <c r="C80" s="212" t="s">
        <v>295</v>
      </c>
      <c r="D80" s="212"/>
      <c r="E80" s="212"/>
      <c r="F80" s="212"/>
    </row>
    <row r="81" spans="1:6" x14ac:dyDescent="0.25">
      <c r="A81" s="67" t="s">
        <v>193</v>
      </c>
      <c r="B81" s="13" t="s">
        <v>5</v>
      </c>
      <c r="C81" s="212" t="s">
        <v>296</v>
      </c>
      <c r="D81" s="212"/>
      <c r="E81" s="212"/>
      <c r="F81" s="212"/>
    </row>
    <row r="82" spans="1:6" x14ac:dyDescent="0.25">
      <c r="A82" s="67" t="s">
        <v>192</v>
      </c>
      <c r="B82" s="13" t="s">
        <v>191</v>
      </c>
      <c r="C82" s="212" t="s">
        <v>297</v>
      </c>
      <c r="D82" s="212"/>
      <c r="E82" s="212"/>
      <c r="F82" s="212"/>
    </row>
    <row r="83" spans="1:6" x14ac:dyDescent="0.25">
      <c r="A83" s="67" t="s">
        <v>190</v>
      </c>
      <c r="B83" s="13" t="s">
        <v>189</v>
      </c>
      <c r="C83" s="212" t="s">
        <v>298</v>
      </c>
      <c r="D83" s="212"/>
      <c r="E83" s="212"/>
      <c r="F83" s="212"/>
    </row>
    <row r="84" spans="1:6" x14ac:dyDescent="0.25">
      <c r="A84" s="67" t="s">
        <v>188</v>
      </c>
      <c r="B84" s="13" t="s">
        <v>187</v>
      </c>
      <c r="C84" s="212" t="s">
        <v>299</v>
      </c>
      <c r="D84" s="212"/>
      <c r="E84" s="212"/>
      <c r="F84" s="212"/>
    </row>
    <row r="85" spans="1:6" x14ac:dyDescent="0.25">
      <c r="A85" s="67" t="s">
        <v>186</v>
      </c>
      <c r="B85" s="13" t="s">
        <v>185</v>
      </c>
      <c r="C85" s="212" t="s">
        <v>300</v>
      </c>
      <c r="D85" s="212"/>
      <c r="E85" s="212"/>
      <c r="F85" s="212"/>
    </row>
    <row r="86" spans="1:6" x14ac:dyDescent="0.25">
      <c r="A86" s="41"/>
      <c r="B86" s="41"/>
      <c r="C86" s="41"/>
      <c r="D86" s="41"/>
      <c r="E86" s="65"/>
      <c r="F86" s="65"/>
    </row>
    <row r="87" spans="1:6" x14ac:dyDescent="0.25">
      <c r="A87" s="42" t="s">
        <v>301</v>
      </c>
      <c r="B87" s="66"/>
      <c r="C87" s="66"/>
      <c r="D87" s="66"/>
      <c r="E87" s="87"/>
      <c r="F87" s="87"/>
    </row>
    <row r="88" spans="1:6" x14ac:dyDescent="0.25">
      <c r="A88" s="27" t="s">
        <v>2</v>
      </c>
      <c r="B88" s="27" t="s">
        <v>184</v>
      </c>
      <c r="C88" s="27" t="s">
        <v>183</v>
      </c>
      <c r="D88" s="28" t="s">
        <v>302</v>
      </c>
      <c r="E88" s="27" t="s">
        <v>6</v>
      </c>
      <c r="F88" s="38" t="s">
        <v>182</v>
      </c>
    </row>
    <row r="89" spans="1:6" x14ac:dyDescent="0.25">
      <c r="A89" s="27" t="s">
        <v>181</v>
      </c>
      <c r="B89" s="27" t="s">
        <v>180</v>
      </c>
      <c r="C89" s="27" t="s">
        <v>169</v>
      </c>
      <c r="D89" s="29">
        <v>6.9999999999999999E-4</v>
      </c>
      <c r="E89" s="70" t="s">
        <v>179</v>
      </c>
      <c r="F89" s="32"/>
    </row>
    <row r="90" spans="1:6" x14ac:dyDescent="0.25">
      <c r="A90" s="27" t="s">
        <v>178</v>
      </c>
      <c r="B90" s="27" t="s">
        <v>177</v>
      </c>
      <c r="C90" s="27" t="s">
        <v>169</v>
      </c>
      <c r="D90" s="29">
        <v>8.9999999999999993E-3</v>
      </c>
      <c r="E90" s="70" t="s">
        <v>176</v>
      </c>
      <c r="F90" s="32"/>
    </row>
    <row r="91" spans="1:6" x14ac:dyDescent="0.25">
      <c r="A91" s="27" t="s">
        <v>175</v>
      </c>
      <c r="B91" s="27" t="s">
        <v>173</v>
      </c>
      <c r="C91" s="27" t="s">
        <v>169</v>
      </c>
      <c r="D91" s="31">
        <v>5.7000000000000002E-3</v>
      </c>
      <c r="E91" s="70" t="s">
        <v>303</v>
      </c>
      <c r="F91" s="33"/>
    </row>
    <row r="92" spans="1:6" x14ac:dyDescent="0.25">
      <c r="A92" s="27" t="s">
        <v>174</v>
      </c>
      <c r="B92" s="27" t="s">
        <v>173</v>
      </c>
      <c r="C92" s="27" t="s">
        <v>169</v>
      </c>
      <c r="D92" s="29">
        <v>1.5E-3</v>
      </c>
      <c r="E92" s="70" t="s">
        <v>172</v>
      </c>
      <c r="F92" s="32"/>
    </row>
    <row r="93" spans="1:6" x14ac:dyDescent="0.25">
      <c r="A93" s="27" t="s">
        <v>171</v>
      </c>
      <c r="B93" s="27" t="s">
        <v>170</v>
      </c>
      <c r="C93" s="27" t="s">
        <v>169</v>
      </c>
      <c r="D93" s="29" t="s">
        <v>168</v>
      </c>
      <c r="E93" s="70" t="s">
        <v>167</v>
      </c>
      <c r="F93" s="70"/>
    </row>
    <row r="94" spans="1:6" x14ac:dyDescent="0.25">
      <c r="A94" s="27" t="s">
        <v>166</v>
      </c>
      <c r="B94" s="27" t="s">
        <v>165</v>
      </c>
      <c r="C94" s="27" t="s">
        <v>164</v>
      </c>
      <c r="D94" s="29">
        <v>3.3999999999999998E-3</v>
      </c>
      <c r="E94" s="70" t="s">
        <v>130</v>
      </c>
      <c r="F94" s="32"/>
    </row>
    <row r="95" spans="1:6" x14ac:dyDescent="0.25">
      <c r="A95" s="27" t="s">
        <v>163</v>
      </c>
      <c r="B95" s="27" t="s">
        <v>162</v>
      </c>
      <c r="C95" s="27" t="s">
        <v>161</v>
      </c>
      <c r="D95" s="29">
        <v>0.05</v>
      </c>
      <c r="E95" s="70" t="s">
        <v>160</v>
      </c>
      <c r="F95" s="32"/>
    </row>
    <row r="96" spans="1:6" x14ac:dyDescent="0.25">
      <c r="A96" s="27" t="s">
        <v>159</v>
      </c>
      <c r="B96" s="27" t="s">
        <v>158</v>
      </c>
      <c r="C96" s="27" t="s">
        <v>77</v>
      </c>
      <c r="D96" s="29">
        <v>0.16</v>
      </c>
      <c r="E96" s="70" t="s">
        <v>304</v>
      </c>
      <c r="F96" s="32"/>
    </row>
    <row r="97" spans="1:6" x14ac:dyDescent="0.25">
      <c r="A97" s="27" t="s">
        <v>157</v>
      </c>
      <c r="B97" s="27" t="s">
        <v>156</v>
      </c>
      <c r="C97" s="27" t="s">
        <v>77</v>
      </c>
      <c r="D97" s="29">
        <v>0.05</v>
      </c>
      <c r="E97" s="70" t="s">
        <v>155</v>
      </c>
      <c r="F97" s="32"/>
    </row>
    <row r="98" spans="1:6" x14ac:dyDescent="0.25">
      <c r="A98" s="27" t="s">
        <v>154</v>
      </c>
      <c r="B98" s="27" t="s">
        <v>153</v>
      </c>
      <c r="C98" s="27" t="s">
        <v>77</v>
      </c>
      <c r="D98" s="29">
        <v>1.5E-3</v>
      </c>
      <c r="E98" s="70" t="s">
        <v>147</v>
      </c>
      <c r="F98" s="25"/>
    </row>
    <row r="99" spans="1:6" x14ac:dyDescent="0.25">
      <c r="A99" s="27" t="s">
        <v>152</v>
      </c>
      <c r="B99" s="27" t="s">
        <v>151</v>
      </c>
      <c r="C99" s="27" t="s">
        <v>77</v>
      </c>
      <c r="D99" s="29">
        <v>0.05</v>
      </c>
      <c r="E99" s="70" t="s">
        <v>150</v>
      </c>
      <c r="F99" s="26"/>
    </row>
    <row r="100" spans="1:6" x14ac:dyDescent="0.25">
      <c r="A100" s="27" t="s">
        <v>149</v>
      </c>
      <c r="B100" s="27" t="s">
        <v>148</v>
      </c>
      <c r="C100" s="27" t="s">
        <v>77</v>
      </c>
      <c r="D100" s="29">
        <v>1.5E-3</v>
      </c>
      <c r="E100" s="70" t="s">
        <v>147</v>
      </c>
      <c r="F100" s="33"/>
    </row>
    <row r="101" spans="1:6" x14ac:dyDescent="0.25">
      <c r="A101" s="27" t="s">
        <v>146</v>
      </c>
      <c r="B101" s="27" t="s">
        <v>145</v>
      </c>
      <c r="C101" s="27" t="s">
        <v>77</v>
      </c>
      <c r="D101" s="29">
        <v>0.08</v>
      </c>
      <c r="E101" s="70" t="s">
        <v>140</v>
      </c>
      <c r="F101" s="70"/>
    </row>
    <row r="102" spans="1:6" x14ac:dyDescent="0.25">
      <c r="A102" s="27" t="s">
        <v>144</v>
      </c>
      <c r="B102" s="27" t="s">
        <v>143</v>
      </c>
      <c r="C102" s="27" t="s">
        <v>77</v>
      </c>
      <c r="D102" s="29">
        <v>0.09</v>
      </c>
      <c r="E102" s="70" t="s">
        <v>140</v>
      </c>
      <c r="F102" s="70"/>
    </row>
    <row r="103" spans="1:6" x14ac:dyDescent="0.25">
      <c r="A103" s="27" t="s">
        <v>142</v>
      </c>
      <c r="B103" s="27" t="s">
        <v>141</v>
      </c>
      <c r="C103" s="27" t="s">
        <v>77</v>
      </c>
      <c r="D103" s="29">
        <v>0.02</v>
      </c>
      <c r="E103" s="70" t="s">
        <v>140</v>
      </c>
      <c r="F103" s="70"/>
    </row>
    <row r="104" spans="1:6" x14ac:dyDescent="0.25">
      <c r="A104" s="27" t="s">
        <v>139</v>
      </c>
      <c r="B104" s="27" t="s">
        <v>138</v>
      </c>
      <c r="C104" s="27" t="s">
        <v>77</v>
      </c>
      <c r="D104" s="30">
        <v>0.17</v>
      </c>
      <c r="E104" s="70" t="s">
        <v>137</v>
      </c>
      <c r="F104" s="32"/>
    </row>
    <row r="105" spans="1:6" x14ac:dyDescent="0.25">
      <c r="A105" s="27" t="s">
        <v>136</v>
      </c>
      <c r="B105" s="27" t="s">
        <v>135</v>
      </c>
      <c r="C105" s="27" t="s">
        <v>77</v>
      </c>
      <c r="D105" s="30">
        <v>0.75</v>
      </c>
      <c r="E105" s="70" t="s">
        <v>134</v>
      </c>
      <c r="F105" s="32"/>
    </row>
    <row r="106" spans="1:6" x14ac:dyDescent="0.25">
      <c r="A106" s="27" t="s">
        <v>133</v>
      </c>
      <c r="B106" s="27" t="s">
        <v>7</v>
      </c>
      <c r="C106" s="27" t="s">
        <v>77</v>
      </c>
      <c r="D106" s="31">
        <v>1E-3</v>
      </c>
      <c r="E106" s="70" t="s">
        <v>132</v>
      </c>
      <c r="F106" s="32"/>
    </row>
    <row r="107" spans="1:6" x14ac:dyDescent="0.25">
      <c r="A107" s="27" t="s">
        <v>131</v>
      </c>
      <c r="B107" s="27" t="s">
        <v>126</v>
      </c>
      <c r="C107" s="27" t="s">
        <v>77</v>
      </c>
      <c r="D107" s="29">
        <v>2.0999999999999999E-3</v>
      </c>
      <c r="E107" s="70" t="s">
        <v>132</v>
      </c>
      <c r="F107" s="32"/>
    </row>
    <row r="108" spans="1:6" x14ac:dyDescent="0.25">
      <c r="A108" s="27" t="s">
        <v>129</v>
      </c>
      <c r="B108" s="27" t="s">
        <v>122</v>
      </c>
      <c r="C108" s="27" t="s">
        <v>77</v>
      </c>
      <c r="D108" s="29">
        <v>2.63E-2</v>
      </c>
      <c r="E108" s="70" t="s">
        <v>117</v>
      </c>
      <c r="F108" s="32"/>
    </row>
    <row r="109" spans="1:6" x14ac:dyDescent="0.25">
      <c r="A109" s="27" t="s">
        <v>128</v>
      </c>
      <c r="B109" s="27" t="s">
        <v>119</v>
      </c>
      <c r="C109" s="27" t="s">
        <v>77</v>
      </c>
      <c r="D109" s="29">
        <v>6.3299999999999995E-2</v>
      </c>
      <c r="E109" s="70" t="s">
        <v>117</v>
      </c>
      <c r="F109" s="32"/>
    </row>
    <row r="110" spans="1:6" x14ac:dyDescent="0.25">
      <c r="A110" s="27" t="s">
        <v>127</v>
      </c>
      <c r="B110" s="27" t="s">
        <v>7</v>
      </c>
      <c r="C110" s="27" t="s">
        <v>125</v>
      </c>
      <c r="D110" s="29">
        <v>8.9999999999999993E-3</v>
      </c>
      <c r="E110" s="70" t="s">
        <v>124</v>
      </c>
      <c r="F110" s="32"/>
    </row>
    <row r="111" spans="1:6" x14ac:dyDescent="0.25">
      <c r="A111" s="27" t="s">
        <v>123</v>
      </c>
      <c r="B111" s="27" t="s">
        <v>122</v>
      </c>
      <c r="C111" s="27" t="s">
        <v>121</v>
      </c>
      <c r="D111" s="29">
        <v>0.01</v>
      </c>
      <c r="E111" s="70" t="s">
        <v>117</v>
      </c>
      <c r="F111" s="32"/>
    </row>
    <row r="112" spans="1:6" x14ac:dyDescent="0.25">
      <c r="A112" s="27" t="s">
        <v>120</v>
      </c>
      <c r="B112" s="27" t="s">
        <v>119</v>
      </c>
      <c r="C112" s="27" t="s">
        <v>118</v>
      </c>
      <c r="D112" s="29">
        <v>0.13</v>
      </c>
      <c r="E112" s="70" t="s">
        <v>117</v>
      </c>
      <c r="F112" s="32"/>
    </row>
    <row r="113" spans="1:6" x14ac:dyDescent="0.25">
      <c r="A113" s="27" t="s">
        <v>116</v>
      </c>
      <c r="B113" s="27" t="s">
        <v>115</v>
      </c>
      <c r="C113" s="27" t="s">
        <v>77</v>
      </c>
      <c r="D113" s="30">
        <v>0.03</v>
      </c>
      <c r="E113" s="70" t="s">
        <v>114</v>
      </c>
      <c r="F113" s="32"/>
    </row>
    <row r="114" spans="1:6" x14ac:dyDescent="0.25">
      <c r="A114" s="27" t="s">
        <v>113</v>
      </c>
      <c r="B114" s="27" t="s">
        <v>74</v>
      </c>
      <c r="C114" s="27" t="s">
        <v>100</v>
      </c>
      <c r="D114" s="29">
        <v>0.68</v>
      </c>
      <c r="E114" s="70" t="s">
        <v>106</v>
      </c>
      <c r="F114" s="33"/>
    </row>
    <row r="115" spans="1:6" x14ac:dyDescent="0.25">
      <c r="A115" s="27" t="s">
        <v>112</v>
      </c>
      <c r="B115" s="27" t="s">
        <v>72</v>
      </c>
      <c r="C115" s="27" t="s">
        <v>100</v>
      </c>
      <c r="D115" s="29">
        <v>0.46</v>
      </c>
      <c r="E115" s="70" t="s">
        <v>106</v>
      </c>
      <c r="F115" s="32"/>
    </row>
    <row r="116" spans="1:6" x14ac:dyDescent="0.25">
      <c r="A116" s="27" t="s">
        <v>111</v>
      </c>
      <c r="B116" s="27" t="s">
        <v>70</v>
      </c>
      <c r="C116" s="27" t="s">
        <v>100</v>
      </c>
      <c r="D116" s="29">
        <v>0.69</v>
      </c>
      <c r="E116" s="70" t="s">
        <v>106</v>
      </c>
      <c r="F116" s="32"/>
    </row>
    <row r="117" spans="1:6" x14ac:dyDescent="0.25">
      <c r="A117" s="27" t="s">
        <v>110</v>
      </c>
      <c r="B117" s="27" t="s">
        <v>66</v>
      </c>
      <c r="C117" s="27" t="s">
        <v>107</v>
      </c>
      <c r="D117" s="29">
        <v>0.21</v>
      </c>
      <c r="E117" s="70" t="s">
        <v>106</v>
      </c>
      <c r="F117" s="32"/>
    </row>
    <row r="118" spans="1:6" x14ac:dyDescent="0.25">
      <c r="A118" s="27" t="s">
        <v>109</v>
      </c>
      <c r="B118" s="27" t="s">
        <v>64</v>
      </c>
      <c r="C118" s="27" t="s">
        <v>107</v>
      </c>
      <c r="D118" s="29">
        <v>1.17</v>
      </c>
      <c r="E118" s="70" t="s">
        <v>106</v>
      </c>
      <c r="F118" s="32"/>
    </row>
    <row r="119" spans="1:6" ht="30" x14ac:dyDescent="0.25">
      <c r="A119" s="27" t="s">
        <v>108</v>
      </c>
      <c r="B119" s="27" t="s">
        <v>62</v>
      </c>
      <c r="C119" s="27" t="s">
        <v>107</v>
      </c>
      <c r="D119" s="29">
        <v>0.71</v>
      </c>
      <c r="E119" s="70" t="s">
        <v>106</v>
      </c>
      <c r="F119" s="32"/>
    </row>
    <row r="120" spans="1:6" x14ac:dyDescent="0.25">
      <c r="A120" s="27" t="s">
        <v>105</v>
      </c>
      <c r="B120" s="27" t="s">
        <v>68</v>
      </c>
      <c r="C120" s="27" t="s">
        <v>100</v>
      </c>
      <c r="D120" s="29">
        <v>0.84</v>
      </c>
      <c r="E120" s="70" t="s">
        <v>104</v>
      </c>
      <c r="F120" s="33"/>
    </row>
    <row r="121" spans="1:6" x14ac:dyDescent="0.25">
      <c r="A121" s="27" t="s">
        <v>103</v>
      </c>
      <c r="B121" s="27" t="s">
        <v>102</v>
      </c>
      <c r="C121" s="27" t="s">
        <v>100</v>
      </c>
      <c r="D121" s="29">
        <v>0.62</v>
      </c>
      <c r="E121" s="70" t="s">
        <v>99</v>
      </c>
      <c r="F121" s="32"/>
    </row>
    <row r="122" spans="1:6" x14ac:dyDescent="0.25">
      <c r="A122" s="27" t="s">
        <v>101</v>
      </c>
      <c r="B122" s="27" t="s">
        <v>72</v>
      </c>
      <c r="C122" s="27" t="s">
        <v>100</v>
      </c>
      <c r="D122" s="29">
        <v>0.74</v>
      </c>
      <c r="E122" s="70" t="s">
        <v>99</v>
      </c>
      <c r="F122" s="32"/>
    </row>
    <row r="123" spans="1:6" x14ac:dyDescent="0.25">
      <c r="A123" s="27" t="s">
        <v>98</v>
      </c>
      <c r="B123" s="27" t="s">
        <v>97</v>
      </c>
      <c r="C123" s="27" t="s">
        <v>77</v>
      </c>
      <c r="D123" s="29">
        <v>2.4</v>
      </c>
      <c r="E123" s="70" t="s">
        <v>96</v>
      </c>
      <c r="F123" s="32"/>
    </row>
    <row r="124" spans="1:6" x14ac:dyDescent="0.25">
      <c r="A124" s="27" t="s">
        <v>95</v>
      </c>
      <c r="B124" s="27" t="s">
        <v>94</v>
      </c>
      <c r="C124" s="27" t="s">
        <v>77</v>
      </c>
      <c r="D124" s="29">
        <v>0.9</v>
      </c>
      <c r="E124" s="70" t="s">
        <v>93</v>
      </c>
      <c r="F124" s="32"/>
    </row>
    <row r="125" spans="1:6" x14ac:dyDescent="0.25">
      <c r="A125" s="38" t="s">
        <v>92</v>
      </c>
      <c r="B125" s="38" t="s">
        <v>91</v>
      </c>
      <c r="C125" s="27" t="s">
        <v>77</v>
      </c>
      <c r="D125" s="88">
        <v>1.35</v>
      </c>
      <c r="E125" s="70" t="s">
        <v>90</v>
      </c>
      <c r="F125" s="67"/>
    </row>
    <row r="126" spans="1:6" x14ac:dyDescent="0.25">
      <c r="A126" s="38" t="s">
        <v>89</v>
      </c>
      <c r="B126" s="38" t="s">
        <v>88</v>
      </c>
      <c r="C126" s="27" t="s">
        <v>77</v>
      </c>
      <c r="D126" s="88" t="s">
        <v>87</v>
      </c>
      <c r="E126" s="70" t="s">
        <v>86</v>
      </c>
      <c r="F126" s="67"/>
    </row>
    <row r="127" spans="1:6" x14ac:dyDescent="0.25">
      <c r="A127" s="38" t="s">
        <v>85</v>
      </c>
      <c r="B127" s="38" t="s">
        <v>84</v>
      </c>
      <c r="C127" s="27" t="s">
        <v>77</v>
      </c>
      <c r="D127" s="88" t="s">
        <v>76</v>
      </c>
      <c r="E127" s="70" t="s">
        <v>83</v>
      </c>
      <c r="F127" s="67"/>
    </row>
    <row r="128" spans="1:6" x14ac:dyDescent="0.25">
      <c r="A128" s="38" t="s">
        <v>82</v>
      </c>
      <c r="B128" s="38" t="s">
        <v>81</v>
      </c>
      <c r="C128" s="27" t="s">
        <v>77</v>
      </c>
      <c r="D128" s="88" t="s">
        <v>76</v>
      </c>
      <c r="E128" s="70" t="s">
        <v>80</v>
      </c>
      <c r="F128" s="67"/>
    </row>
    <row r="129" spans="1:6" x14ac:dyDescent="0.25">
      <c r="A129" s="38" t="s">
        <v>79</v>
      </c>
      <c r="B129" s="38" t="s">
        <v>78</v>
      </c>
      <c r="C129" s="27" t="s">
        <v>77</v>
      </c>
      <c r="D129" s="88" t="s">
        <v>168</v>
      </c>
      <c r="E129" s="70" t="s">
        <v>75</v>
      </c>
      <c r="F129" s="33"/>
    </row>
    <row r="130" spans="1:6" x14ac:dyDescent="0.25">
      <c r="A130" s="41"/>
      <c r="B130" s="41"/>
      <c r="C130" s="41"/>
      <c r="D130" s="41"/>
      <c r="E130" s="65"/>
      <c r="F130" s="65"/>
    </row>
    <row r="131" spans="1:6" x14ac:dyDescent="0.25">
      <c r="A131" s="41"/>
      <c r="B131" s="41"/>
      <c r="C131" s="41"/>
      <c r="D131" s="41"/>
      <c r="E131" s="41"/>
      <c r="F131" s="41"/>
    </row>
    <row r="132" spans="1:6" x14ac:dyDescent="0.25">
      <c r="A132" s="35" t="s">
        <v>2</v>
      </c>
      <c r="B132" s="89"/>
      <c r="C132" s="89"/>
      <c r="D132" s="89"/>
      <c r="E132" s="41"/>
      <c r="F132" s="41"/>
    </row>
    <row r="133" spans="1:6" x14ac:dyDescent="0.25">
      <c r="A133" s="12" t="s">
        <v>74</v>
      </c>
      <c r="B133" s="72" t="s">
        <v>73</v>
      </c>
      <c r="C133" s="72"/>
      <c r="D133" s="90"/>
      <c r="E133" s="41"/>
      <c r="F133" s="65"/>
    </row>
    <row r="134" spans="1:6" x14ac:dyDescent="0.25">
      <c r="A134" s="12" t="s">
        <v>72</v>
      </c>
      <c r="B134" s="72" t="s">
        <v>71</v>
      </c>
      <c r="C134" s="72"/>
      <c r="D134" s="90"/>
      <c r="E134" s="41"/>
      <c r="F134" s="65"/>
    </row>
    <row r="135" spans="1:6" x14ac:dyDescent="0.25">
      <c r="A135" s="12" t="s">
        <v>70</v>
      </c>
      <c r="B135" s="72" t="s">
        <v>69</v>
      </c>
      <c r="C135" s="72"/>
      <c r="D135" s="90"/>
      <c r="E135" s="41"/>
      <c r="F135" s="65"/>
    </row>
    <row r="136" spans="1:6" x14ac:dyDescent="0.25">
      <c r="A136" s="12" t="s">
        <v>68</v>
      </c>
      <c r="B136" s="72" t="s">
        <v>67</v>
      </c>
      <c r="C136" s="72"/>
      <c r="D136" s="90"/>
      <c r="E136" s="41"/>
      <c r="F136" s="65"/>
    </row>
    <row r="137" spans="1:6" x14ac:dyDescent="0.25">
      <c r="A137" s="12" t="s">
        <v>66</v>
      </c>
      <c r="B137" s="72" t="s">
        <v>65</v>
      </c>
      <c r="C137" s="72"/>
      <c r="D137" s="90"/>
      <c r="E137" s="41"/>
      <c r="F137" s="65"/>
    </row>
    <row r="138" spans="1:6" x14ac:dyDescent="0.25">
      <c r="A138" s="12" t="s">
        <v>64</v>
      </c>
      <c r="B138" s="72" t="s">
        <v>63</v>
      </c>
      <c r="C138" s="72"/>
      <c r="D138" s="90"/>
      <c r="E138" s="41"/>
      <c r="F138" s="65"/>
    </row>
    <row r="139" spans="1:6" x14ac:dyDescent="0.25">
      <c r="A139" s="12" t="s">
        <v>62</v>
      </c>
      <c r="B139" s="72" t="s">
        <v>61</v>
      </c>
      <c r="C139" s="72"/>
      <c r="D139" s="90"/>
      <c r="E139" s="41"/>
      <c r="F139" s="65"/>
    </row>
    <row r="140" spans="1:6" x14ac:dyDescent="0.25">
      <c r="A140" s="91" t="s">
        <v>102</v>
      </c>
      <c r="B140" s="92" t="s">
        <v>305</v>
      </c>
      <c r="C140" s="92"/>
      <c r="D140" s="93"/>
      <c r="E140" s="41"/>
      <c r="F140" s="65"/>
    </row>
    <row r="141" spans="1:6" x14ac:dyDescent="0.25">
      <c r="A141" s="91" t="s">
        <v>306</v>
      </c>
      <c r="B141" s="92" t="s">
        <v>307</v>
      </c>
      <c r="C141" s="92"/>
      <c r="D141" s="93"/>
      <c r="E141" s="41"/>
      <c r="F141" s="65"/>
    </row>
    <row r="142" spans="1:6" x14ac:dyDescent="0.25">
      <c r="A142" s="89"/>
      <c r="B142" s="89"/>
      <c r="C142" s="89"/>
      <c r="D142" s="89"/>
      <c r="E142" s="41"/>
      <c r="F142" s="65"/>
    </row>
    <row r="143" spans="1:6" x14ac:dyDescent="0.25">
      <c r="A143" s="35" t="s">
        <v>15</v>
      </c>
      <c r="B143" s="72"/>
      <c r="C143" s="72"/>
      <c r="D143" s="90"/>
      <c r="E143" s="41"/>
      <c r="F143" s="65"/>
    </row>
    <row r="144" spans="1:6" x14ac:dyDescent="0.25">
      <c r="A144" s="12" t="s">
        <v>60</v>
      </c>
      <c r="B144" s="72" t="s">
        <v>59</v>
      </c>
      <c r="C144" s="72"/>
      <c r="D144" s="90"/>
      <c r="E144" s="65"/>
      <c r="F144" s="65"/>
    </row>
    <row r="145" spans="1:6" x14ac:dyDescent="0.25">
      <c r="A145" s="12" t="s">
        <v>58</v>
      </c>
      <c r="B145" s="90" t="s">
        <v>57</v>
      </c>
      <c r="C145" s="94"/>
      <c r="D145" s="95" t="s">
        <v>56</v>
      </c>
      <c r="E145" s="96"/>
      <c r="F145" s="65"/>
    </row>
    <row r="146" spans="1:6" x14ac:dyDescent="0.25">
      <c r="A146" s="11" t="s">
        <v>264</v>
      </c>
      <c r="B146" s="72" t="s">
        <v>308</v>
      </c>
      <c r="C146" s="72"/>
      <c r="D146" s="90"/>
      <c r="E146" s="41"/>
      <c r="F146" s="65"/>
    </row>
    <row r="147" spans="1:6" x14ac:dyDescent="0.25">
      <c r="A147" s="89"/>
      <c r="B147" s="89"/>
      <c r="C147" s="89"/>
      <c r="D147" s="89"/>
      <c r="E147" s="41"/>
      <c r="F147" s="65"/>
    </row>
    <row r="148" spans="1:6" x14ac:dyDescent="0.25">
      <c r="A148" s="10" t="s">
        <v>55</v>
      </c>
      <c r="B148" s="97"/>
      <c r="C148" s="97"/>
      <c r="D148" s="98"/>
      <c r="E148" s="41"/>
      <c r="F148" s="41"/>
    </row>
    <row r="149" spans="1:6" x14ac:dyDescent="0.25">
      <c r="A149" s="89"/>
      <c r="B149" s="89"/>
      <c r="C149" s="89"/>
      <c r="D149" s="89"/>
      <c r="E149" s="41"/>
      <c r="F149" s="41"/>
    </row>
    <row r="150" spans="1:6" x14ac:dyDescent="0.25">
      <c r="A150" s="9" t="s">
        <v>54</v>
      </c>
      <c r="B150" s="89"/>
      <c r="C150" s="89"/>
      <c r="D150" s="89"/>
      <c r="E150" s="41"/>
      <c r="F150" s="41"/>
    </row>
    <row r="151" spans="1:6" x14ac:dyDescent="0.25">
      <c r="A151" s="71" t="s">
        <v>53</v>
      </c>
      <c r="B151" s="72"/>
      <c r="C151" s="72"/>
      <c r="D151" s="90"/>
      <c r="E151" s="41"/>
      <c r="F151" s="41"/>
    </row>
    <row r="152" spans="1:6" x14ac:dyDescent="0.25">
      <c r="A152" s="89"/>
      <c r="B152" s="89"/>
      <c r="C152" s="89"/>
      <c r="D152" s="89"/>
      <c r="E152" s="41"/>
      <c r="F152" s="41"/>
    </row>
    <row r="153" spans="1:6" x14ac:dyDescent="0.25">
      <c r="A153" s="9" t="s">
        <v>52</v>
      </c>
      <c r="B153" s="89"/>
      <c r="C153" s="89"/>
      <c r="D153" s="89"/>
      <c r="E153" s="41"/>
      <c r="F153" s="41"/>
    </row>
    <row r="154" spans="1:6" x14ac:dyDescent="0.25">
      <c r="A154" s="71" t="s">
        <v>51</v>
      </c>
      <c r="B154" s="72"/>
      <c r="C154" s="72"/>
      <c r="D154" s="90"/>
      <c r="E154" s="41"/>
      <c r="F154" s="41"/>
    </row>
    <row r="155" spans="1:6" x14ac:dyDescent="0.25">
      <c r="A155" s="89"/>
      <c r="B155" s="89"/>
      <c r="C155" s="89"/>
      <c r="D155" s="89"/>
      <c r="E155" s="41"/>
      <c r="F155" s="41"/>
    </row>
    <row r="156" spans="1:6" x14ac:dyDescent="0.25">
      <c r="A156" s="9" t="s">
        <v>50</v>
      </c>
      <c r="B156" s="89"/>
      <c r="C156" s="89"/>
      <c r="D156" s="89"/>
      <c r="E156" s="41"/>
      <c r="F156" s="41"/>
    </row>
    <row r="157" spans="1:6" x14ac:dyDescent="0.25">
      <c r="A157" s="71" t="s">
        <v>49</v>
      </c>
      <c r="B157" s="72"/>
      <c r="C157" s="72"/>
      <c r="D157" s="90"/>
      <c r="E157" s="41"/>
      <c r="F157" s="41"/>
    </row>
    <row r="158" spans="1:6" x14ac:dyDescent="0.25">
      <c r="A158" s="89"/>
      <c r="B158" s="89"/>
      <c r="C158" s="89"/>
      <c r="D158" s="89"/>
      <c r="E158" s="41"/>
      <c r="F158" s="41"/>
    </row>
    <row r="159" spans="1:6" x14ac:dyDescent="0.25">
      <c r="A159" s="11" t="s">
        <v>48</v>
      </c>
      <c r="B159" s="72"/>
      <c r="C159" s="72"/>
      <c r="D159" s="90"/>
      <c r="E159" s="41"/>
      <c r="F159" s="41"/>
    </row>
    <row r="160" spans="1:6" x14ac:dyDescent="0.25">
      <c r="A160" s="89"/>
      <c r="B160" s="89"/>
      <c r="C160" s="89"/>
      <c r="D160" s="89"/>
      <c r="E160" s="41"/>
      <c r="F160" s="41"/>
    </row>
    <row r="161" spans="1:6" x14ac:dyDescent="0.25">
      <c r="A161" s="11" t="s">
        <v>47</v>
      </c>
      <c r="B161" s="72"/>
      <c r="C161" s="72"/>
      <c r="D161" s="90"/>
      <c r="E161" s="41"/>
      <c r="F161" s="41"/>
    </row>
    <row r="162" spans="1:6" x14ac:dyDescent="0.25">
      <c r="A162" s="71" t="s">
        <v>46</v>
      </c>
      <c r="B162" s="72"/>
      <c r="C162" s="72"/>
      <c r="D162" s="90"/>
      <c r="E162" s="41"/>
      <c r="F162" s="41"/>
    </row>
    <row r="163" spans="1:6" x14ac:dyDescent="0.25">
      <c r="A163" s="71" t="s">
        <v>45</v>
      </c>
      <c r="B163" s="72"/>
      <c r="C163" s="72"/>
      <c r="D163" s="90"/>
      <c r="E163" s="41"/>
      <c r="F163" s="41"/>
    </row>
    <row r="164" spans="1:6" x14ac:dyDescent="0.25">
      <c r="A164" s="99" t="s">
        <v>44</v>
      </c>
      <c r="B164" s="100"/>
      <c r="C164" s="100"/>
      <c r="D164" s="101"/>
      <c r="E164" s="41"/>
      <c r="F164" s="41"/>
    </row>
    <row r="165" spans="1:6" x14ac:dyDescent="0.25">
      <c r="A165" s="71" t="s">
        <v>43</v>
      </c>
      <c r="B165" s="72"/>
      <c r="C165" s="72"/>
      <c r="D165" s="90"/>
      <c r="E165" s="41"/>
      <c r="F165" s="41"/>
    </row>
    <row r="166" spans="1:6" x14ac:dyDescent="0.25">
      <c r="A166" s="89"/>
      <c r="B166" s="89"/>
      <c r="C166" s="89"/>
      <c r="D166" s="89"/>
      <c r="E166" s="41"/>
      <c r="F166" s="41"/>
    </row>
    <row r="167" spans="1:6" x14ac:dyDescent="0.25">
      <c r="A167" s="10" t="s">
        <v>42</v>
      </c>
      <c r="B167" s="97"/>
      <c r="C167" s="97"/>
      <c r="D167" s="98"/>
      <c r="E167" s="41"/>
      <c r="F167" s="41"/>
    </row>
    <row r="168" spans="1:6" x14ac:dyDescent="0.25">
      <c r="A168" s="89"/>
      <c r="B168" s="89"/>
      <c r="C168" s="89"/>
      <c r="D168" s="89"/>
      <c r="E168" s="41"/>
      <c r="F168" s="41"/>
    </row>
    <row r="169" spans="1:6" x14ac:dyDescent="0.25">
      <c r="A169" s="9" t="s">
        <v>41</v>
      </c>
      <c r="B169" s="89"/>
      <c r="C169" s="89"/>
      <c r="D169" s="89"/>
      <c r="E169" s="65"/>
      <c r="F169" s="65"/>
    </row>
    <row r="170" spans="1:6" x14ac:dyDescent="0.25">
      <c r="A170" s="71" t="s">
        <v>40</v>
      </c>
      <c r="B170" s="72"/>
      <c r="C170" s="72"/>
      <c r="D170" s="90"/>
      <c r="E170" s="65"/>
      <c r="F170" s="65"/>
    </row>
    <row r="171" spans="1:6" x14ac:dyDescent="0.25">
      <c r="A171" s="89"/>
      <c r="B171" s="89"/>
      <c r="C171" s="89"/>
      <c r="D171" s="89"/>
      <c r="E171" s="65"/>
      <c r="F171" s="65"/>
    </row>
    <row r="172" spans="1:6" x14ac:dyDescent="0.25">
      <c r="A172" s="9" t="s">
        <v>309</v>
      </c>
      <c r="B172" s="89"/>
      <c r="C172" s="89"/>
      <c r="D172" s="89"/>
      <c r="E172" s="65"/>
      <c r="F172" s="65"/>
    </row>
    <row r="173" spans="1:6" x14ac:dyDescent="0.25">
      <c r="A173" s="71" t="s">
        <v>39</v>
      </c>
      <c r="B173" s="72"/>
      <c r="C173" s="72"/>
      <c r="D173" s="90"/>
      <c r="E173" s="65"/>
      <c r="F173" s="65"/>
    </row>
    <row r="174" spans="1:6" x14ac:dyDescent="0.25">
      <c r="A174" s="89"/>
      <c r="B174" s="89"/>
      <c r="C174" s="89"/>
      <c r="D174" s="89"/>
      <c r="E174" s="65"/>
      <c r="F174" s="65"/>
    </row>
    <row r="175" spans="1:6" x14ac:dyDescent="0.25">
      <c r="A175" s="9" t="s">
        <v>38</v>
      </c>
      <c r="B175" s="41"/>
      <c r="C175" s="41"/>
      <c r="D175" s="41"/>
      <c r="E175" s="65"/>
      <c r="F175" s="65"/>
    </row>
    <row r="176" spans="1:6" x14ac:dyDescent="0.25">
      <c r="A176" s="71" t="s">
        <v>37</v>
      </c>
      <c r="B176" s="72"/>
      <c r="C176" s="72"/>
      <c r="D176" s="90"/>
      <c r="E176" s="65"/>
      <c r="F176" s="65"/>
    </row>
    <row r="177" spans="1:6" x14ac:dyDescent="0.25">
      <c r="A177" s="41"/>
      <c r="B177" s="41"/>
      <c r="C177" s="41"/>
      <c r="D177" s="41"/>
      <c r="E177" s="65"/>
      <c r="F177" s="65"/>
    </row>
    <row r="178" spans="1:6" x14ac:dyDescent="0.25">
      <c r="A178" s="10" t="s">
        <v>310</v>
      </c>
      <c r="B178" s="66"/>
      <c r="C178" s="41"/>
      <c r="D178" s="41"/>
      <c r="E178" s="65"/>
      <c r="F178" s="65"/>
    </row>
    <row r="179" spans="1:6" x14ac:dyDescent="0.25">
      <c r="A179" s="38" t="s">
        <v>311</v>
      </c>
      <c r="B179" s="41"/>
      <c r="C179" s="41"/>
      <c r="D179" s="41"/>
      <c r="E179" s="65"/>
      <c r="F179" s="65"/>
    </row>
    <row r="180" spans="1:6" x14ac:dyDescent="0.25">
      <c r="A180" s="41" t="s">
        <v>312</v>
      </c>
      <c r="B180" s="41"/>
      <c r="C180" s="41"/>
      <c r="D180" s="41"/>
      <c r="E180" s="65"/>
      <c r="F180" s="65"/>
    </row>
    <row r="181" spans="1:6" x14ac:dyDescent="0.25">
      <c r="A181" s="41"/>
      <c r="B181" s="41"/>
      <c r="C181" s="41"/>
      <c r="D181" s="41"/>
      <c r="E181" s="65"/>
      <c r="F181" s="65"/>
    </row>
    <row r="182" spans="1:6" x14ac:dyDescent="0.25">
      <c r="A182" s="38" t="s">
        <v>50</v>
      </c>
      <c r="B182" s="41"/>
      <c r="C182" s="41"/>
      <c r="D182" s="41"/>
      <c r="E182" s="65"/>
      <c r="F182" s="65"/>
    </row>
    <row r="183" spans="1:6" x14ac:dyDescent="0.25">
      <c r="A183" s="41" t="s">
        <v>313</v>
      </c>
      <c r="B183" s="41"/>
      <c r="C183" s="41"/>
      <c r="D183" s="41"/>
      <c r="E183" s="65"/>
      <c r="F183" s="65"/>
    </row>
    <row r="184" spans="1:6" x14ac:dyDescent="0.25">
      <c r="A184" s="41"/>
      <c r="B184" s="41"/>
      <c r="C184" s="41"/>
      <c r="D184" s="41"/>
      <c r="E184" s="41"/>
      <c r="F184" s="41"/>
    </row>
    <row r="185" spans="1:6" x14ac:dyDescent="0.25">
      <c r="A185" s="16" t="s">
        <v>47</v>
      </c>
      <c r="B185" s="41"/>
      <c r="C185" s="41"/>
      <c r="D185" s="41"/>
      <c r="E185" s="41"/>
      <c r="F185" s="41"/>
    </row>
    <row r="186" spans="1:6" x14ac:dyDescent="0.25">
      <c r="A186" s="41" t="s">
        <v>314</v>
      </c>
      <c r="B186" s="41"/>
      <c r="C186" s="41"/>
      <c r="D186" s="41"/>
      <c r="E186" s="41"/>
      <c r="F186" s="41"/>
    </row>
    <row r="187" spans="1:6" x14ac:dyDescent="0.25">
      <c r="A187" s="41" t="s">
        <v>315</v>
      </c>
      <c r="B187" s="41"/>
      <c r="C187" s="41"/>
      <c r="D187" s="41"/>
      <c r="E187" s="41"/>
      <c r="F187" s="41"/>
    </row>
    <row r="188" spans="1:6" x14ac:dyDescent="0.25">
      <c r="A188" s="41" t="s">
        <v>316</v>
      </c>
      <c r="B188" s="41"/>
      <c r="C188" s="41"/>
      <c r="D188" s="41"/>
      <c r="E188" s="41"/>
      <c r="F188" s="41"/>
    </row>
    <row r="189" spans="1:6" x14ac:dyDescent="0.25">
      <c r="A189" s="41" t="s">
        <v>317</v>
      </c>
      <c r="B189" s="41"/>
      <c r="C189" s="41"/>
      <c r="D189" s="41"/>
      <c r="E189" s="41"/>
      <c r="F189" s="41"/>
    </row>
    <row r="190" spans="1:6" x14ac:dyDescent="0.25">
      <c r="A190" s="41" t="s">
        <v>318</v>
      </c>
      <c r="B190" s="41"/>
      <c r="C190" s="41"/>
      <c r="D190" s="41"/>
      <c r="E190" s="41"/>
      <c r="F190" s="41"/>
    </row>
    <row r="191" spans="1:6" x14ac:dyDescent="0.25">
      <c r="A191" s="41" t="s">
        <v>319</v>
      </c>
      <c r="B191" s="41"/>
      <c r="C191" s="41"/>
      <c r="D191" s="41"/>
      <c r="E191" s="41"/>
      <c r="F191" s="41"/>
    </row>
  </sheetData>
  <mergeCells count="56">
    <mergeCell ref="C84:F84"/>
    <mergeCell ref="C85:F85"/>
    <mergeCell ref="C79:F79"/>
    <mergeCell ref="C80:F80"/>
    <mergeCell ref="C81:F81"/>
    <mergeCell ref="C82:F82"/>
    <mergeCell ref="C83:F83"/>
    <mergeCell ref="C20:F20"/>
    <mergeCell ref="B56:F56"/>
    <mergeCell ref="B65:F65"/>
    <mergeCell ref="B66:F66"/>
    <mergeCell ref="B67:F67"/>
    <mergeCell ref="B42:F42"/>
    <mergeCell ref="B47:F47"/>
    <mergeCell ref="B55:F55"/>
    <mergeCell ref="B53:F53"/>
    <mergeCell ref="B54:F54"/>
    <mergeCell ref="B48:F48"/>
    <mergeCell ref="B49:F49"/>
    <mergeCell ref="B50:F50"/>
    <mergeCell ref="B51:F51"/>
    <mergeCell ref="B52:F52"/>
    <mergeCell ref="B37:F37"/>
    <mergeCell ref="B40:F40"/>
    <mergeCell ref="B41:F41"/>
    <mergeCell ref="B32:F32"/>
    <mergeCell ref="B33:F33"/>
    <mergeCell ref="B34:F34"/>
    <mergeCell ref="B35:F35"/>
    <mergeCell ref="B36:F36"/>
    <mergeCell ref="B30:F30"/>
    <mergeCell ref="B31:F31"/>
    <mergeCell ref="B29:F29"/>
    <mergeCell ref="B38:F38"/>
    <mergeCell ref="B39:F39"/>
    <mergeCell ref="C23:F23"/>
    <mergeCell ref="C24:F24"/>
    <mergeCell ref="C25:F25"/>
    <mergeCell ref="C26:F26"/>
    <mergeCell ref="C27:F27"/>
    <mergeCell ref="B60:F60"/>
    <mergeCell ref="B43:F43"/>
    <mergeCell ref="B45:F45"/>
    <mergeCell ref="B46:F46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1:F21"/>
    <mergeCell ref="C22:F22"/>
  </mergeCells>
  <pageMargins left="0.7" right="0.7" top="0.75" bottom="0.75" header="0.3" footer="0.3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QAQC</vt:lpstr>
      <vt:lpstr>CHECKS</vt:lpstr>
      <vt:lpstr>NASL DATA DICTIONARY (2)</vt:lpstr>
      <vt:lpstr>DATA!Print_Area</vt:lpstr>
    </vt:vector>
  </TitlesOfParts>
  <Company>CBL/UMCES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capers</dc:creator>
  <cp:lastModifiedBy>nasl</cp:lastModifiedBy>
  <cp:lastPrinted>2022-02-18T18:58:12Z</cp:lastPrinted>
  <dcterms:created xsi:type="dcterms:W3CDTF">2015-10-22T12:25:39Z</dcterms:created>
  <dcterms:modified xsi:type="dcterms:W3CDTF">2022-02-18T19:41:00Z</dcterms:modified>
</cp:coreProperties>
</file>