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epa-my.sharepoint.com/personal/wallace_ariel_epa_gov/Documents/Profile/Documents/Papers/Submitted/OTM50 Paper/ScienceHub Datasets/"/>
    </mc:Choice>
  </mc:AlternateContent>
  <xr:revisionPtr revIDLastSave="171" documentId="8_{F69B2AF0-D004-47A1-85E6-9A60ADDEF696}" xr6:coauthVersionLast="47" xr6:coauthVersionMax="47" xr10:uidLastSave="{C0E0CBEC-58CC-43C5-95B9-3A99CE8D6764}"/>
  <bookViews>
    <workbookView xWindow="-28920" yWindow="10335" windowWidth="29040" windowHeight="15720" xr2:uid="{92166856-AC09-40D6-AB52-0064614E2E44}"/>
  </bookViews>
  <sheets>
    <sheet name="Read Me" sheetId="6" r:id="rId1"/>
    <sheet name="Table 1" sheetId="2" r:id="rId2"/>
    <sheet name="Raw Data_0.75ppb_20mL" sheetId="3" r:id="rId3"/>
    <sheet name="Raw Data_0.075ppb_200mL" sheetId="4" r:id="rId4"/>
    <sheet name="Raw Data_2ppb_200mL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K16" i="2" s="1"/>
  <c r="I37" i="2"/>
  <c r="K37" i="2" s="1"/>
  <c r="I38" i="2"/>
  <c r="K38" i="2" s="1"/>
  <c r="I36" i="2"/>
  <c r="K36" i="2" s="1"/>
  <c r="I35" i="2"/>
  <c r="K35" i="2" s="1"/>
  <c r="I34" i="2"/>
  <c r="K34" i="2" s="1"/>
  <c r="I33" i="2"/>
  <c r="K33" i="2" s="1"/>
  <c r="I32" i="2"/>
  <c r="K32" i="2" s="1"/>
  <c r="I31" i="2"/>
  <c r="K31" i="2" s="1"/>
  <c r="I30" i="2"/>
  <c r="K30" i="2" s="1"/>
  <c r="I29" i="2"/>
  <c r="K29" i="2" s="1"/>
  <c r="I26" i="2"/>
  <c r="K26" i="2" s="1"/>
  <c r="I27" i="2"/>
  <c r="K27" i="2" s="1"/>
  <c r="I28" i="2"/>
  <c r="K28" i="2" s="1"/>
  <c r="I25" i="2"/>
  <c r="K25" i="2" s="1"/>
  <c r="I24" i="2"/>
  <c r="K24" i="2" s="1"/>
  <c r="I23" i="2"/>
  <c r="K23" i="2" s="1"/>
  <c r="I21" i="2"/>
  <c r="K21" i="2" s="1"/>
  <c r="I20" i="2"/>
  <c r="K20" i="2" s="1"/>
  <c r="I18" i="2"/>
  <c r="K18" i="2" s="1"/>
  <c r="I19" i="2"/>
  <c r="K19" i="2" s="1"/>
  <c r="I11" i="2"/>
  <c r="K11" i="2" s="1"/>
  <c r="I15" i="2"/>
  <c r="K15" i="2" s="1"/>
  <c r="I22" i="2"/>
  <c r="K22" i="2" s="1"/>
  <c r="I17" i="2"/>
  <c r="K17" i="2" s="1"/>
  <c r="I13" i="2"/>
  <c r="K13" i="2" s="1"/>
  <c r="I14" i="2"/>
  <c r="K14" i="2" s="1"/>
  <c r="I12" i="2"/>
  <c r="K12" i="2" s="1"/>
  <c r="I10" i="2"/>
  <c r="K10" i="2" s="1"/>
  <c r="I9" i="2"/>
  <c r="K9" i="2" s="1"/>
  <c r="I8" i="2"/>
  <c r="K8" i="2" s="1"/>
</calcChain>
</file>

<file path=xl/sharedStrings.xml><?xml version="1.0" encoding="utf-8"?>
<sst xmlns="http://schemas.openxmlformats.org/spreadsheetml/2006/main" count="1916" uniqueCount="354">
  <si>
    <t>Data file</t>
  </si>
  <si>
    <t>042324_06</t>
  </si>
  <si>
    <t>042324_07</t>
  </si>
  <si>
    <t>042324_08</t>
  </si>
  <si>
    <t>043024_08</t>
  </si>
  <si>
    <t>043024_09</t>
  </si>
  <si>
    <t>050624_06</t>
  </si>
  <si>
    <t>050624_07</t>
  </si>
  <si>
    <t>Student T</t>
  </si>
  <si>
    <t>MDL</t>
  </si>
  <si>
    <t>ppbv</t>
  </si>
  <si>
    <t>tetrafluoromethane</t>
  </si>
  <si>
    <t>hexafluoroethane</t>
  </si>
  <si>
    <t>chlorotrifluoromethane</t>
  </si>
  <si>
    <t>trifluoromethane</t>
  </si>
  <si>
    <t>octafluoropropane</t>
  </si>
  <si>
    <t>difluoromethane</t>
  </si>
  <si>
    <t>pentafluoroethane</t>
  </si>
  <si>
    <t>octafluorocyclobutane</t>
  </si>
  <si>
    <t>fluoromethane</t>
  </si>
  <si>
    <t>tetrafluoroethylene</t>
  </si>
  <si>
    <t>hexafluoropropene</t>
  </si>
  <si>
    <t>1,1,1-trifluoroethane</t>
  </si>
  <si>
    <t>hexafluoropropene_oxide</t>
  </si>
  <si>
    <t>chlorodifluoromethane</t>
  </si>
  <si>
    <t>1,1,1,2-tetrafluoroethane</t>
  </si>
  <si>
    <t>decafluorobutane</t>
  </si>
  <si>
    <t>1H-Heptafluoropropane</t>
  </si>
  <si>
    <t>octafluorocyclopentene</t>
  </si>
  <si>
    <t>trichlorofluoromethane</t>
  </si>
  <si>
    <t>dodecafluoro-n-pentane</t>
  </si>
  <si>
    <t>1H-Nonafluorobutane</t>
  </si>
  <si>
    <t>tetradecafluorohexane</t>
  </si>
  <si>
    <t>1H-Perfluoropentane</t>
  </si>
  <si>
    <t>E1</t>
  </si>
  <si>
    <t>hexadecafluoroheptane</t>
  </si>
  <si>
    <t>1H-Perfluorohexane</t>
  </si>
  <si>
    <t>octadecafluorooctane</t>
  </si>
  <si>
    <t>1H-Perfluoroheptane</t>
  </si>
  <si>
    <t>1H-Perfluorooctane</t>
  </si>
  <si>
    <t>E2</t>
  </si>
  <si>
    <t>RSD</t>
  </si>
  <si>
    <t>Tetrafluoromethane</t>
  </si>
  <si>
    <t>Tetrafluoroethene</t>
  </si>
  <si>
    <t>Hexafluoroethane (FC-116)</t>
  </si>
  <si>
    <t>Chlorotrifluoromethane (CFC-13)</t>
  </si>
  <si>
    <t>Trifluoromethane (HFC-23)</t>
  </si>
  <si>
    <t>Difluoromethane (HFC-32)</t>
  </si>
  <si>
    <t>Octafluoropropane</t>
  </si>
  <si>
    <t>Fluoromethane (HFC-41)</t>
  </si>
  <si>
    <t>Pentafluoroethane (HFC-125)</t>
  </si>
  <si>
    <t>1,1,1-Trifluoroethane (HCFC-143a)</t>
  </si>
  <si>
    <t>Hexafluoropropene</t>
  </si>
  <si>
    <t>Hexafluoropropene oxide</t>
  </si>
  <si>
    <t>Chlorodifluoromethane (HCFC-22)</t>
  </si>
  <si>
    <t>Octafluorocyclobutane (FC-C318)</t>
  </si>
  <si>
    <t>1,1,1,2-Tetrafluoroethane (HCFC-134a)</t>
  </si>
  <si>
    <t>Decafluorobutane</t>
  </si>
  <si>
    <t>Dodecafluoropentane</t>
  </si>
  <si>
    <t>Trichlorofluoromethane (CFC-11)</t>
  </si>
  <si>
    <t>Tetradecafluorohexane</t>
  </si>
  <si>
    <t>Heptafluoropropyl-1,2,2,2-tetrafluoroethyl ether (E1) </t>
  </si>
  <si>
    <t>Hexadecafluoroheptane</t>
  </si>
  <si>
    <t>Octadecafluorooctane</t>
  </si>
  <si>
    <t>2H-Perfluoro-5-methyl-3,6-dioxanonane (E2) </t>
  </si>
  <si>
    <t>St Dev</t>
  </si>
  <si>
    <t>RSD (%)</t>
  </si>
  <si>
    <t>Conc 1 (ppbv)</t>
  </si>
  <si>
    <t>Conc 2 (ppbv)</t>
  </si>
  <si>
    <t>Conc 3 (ppbv)</t>
  </si>
  <si>
    <t>Conc 4 (ppbv)</t>
  </si>
  <si>
    <t>Conc 5 (ppbv)</t>
  </si>
  <si>
    <t>Conc 6 (ppbv)</t>
  </si>
  <si>
    <t>Conc 7 (ppbv)</t>
  </si>
  <si>
    <t>MDL (ppbv)</t>
  </si>
  <si>
    <t>Injection Volume (mL)</t>
  </si>
  <si>
    <t>Average (ppbv)</t>
  </si>
  <si>
    <r>
      <rPr>
        <sz val="11"/>
        <color theme="1"/>
        <rFont val="Calibri"/>
        <family val="2"/>
      </rPr>
      <t>MDL (µg/m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)</t>
    </r>
  </si>
  <si>
    <t>Focusing Trap Purge Time (min)</t>
  </si>
  <si>
    <t>MW (g/mol)</t>
  </si>
  <si>
    <t>Octafluorocyclopentene (FC-C1418)</t>
  </si>
  <si>
    <t>Notes</t>
  </si>
  <si>
    <t>Not used due to observed breakthrough</t>
  </si>
  <si>
    <t>Used 1 min data to avoid breakthrough</t>
  </si>
  <si>
    <t>042324/042324_06.D/epatemp.txt (QT Reviewed): MDL1_0.075 ppbv (CF4)_Can44830_Vol 20 ml</t>
  </si>
  <si>
    <t>Compound</t>
  </si>
  <si>
    <t>R.T.</t>
  </si>
  <si>
    <t>QIon</t>
  </si>
  <si>
    <t>Response</t>
  </si>
  <si>
    <t>Conc</t>
  </si>
  <si>
    <t>num Conc</t>
  </si>
  <si>
    <t>Units</t>
  </si>
  <si>
    <t>d5-Chlorobenzene</t>
  </si>
  <si>
    <t>ppb</t>
  </si>
  <si>
    <t>1,4-difluorobenzene</t>
  </si>
  <si>
    <t>85m</t>
  </si>
  <si>
    <t>N.D.</t>
  </si>
  <si>
    <t>282m</t>
  </si>
  <si>
    <t>472m</t>
  </si>
  <si>
    <t>176m</t>
  </si>
  <si>
    <t>110m</t>
  </si>
  <si>
    <t>92m</t>
  </si>
  <si>
    <t>d</t>
  </si>
  <si>
    <t>179m</t>
  </si>
  <si>
    <t>332m</t>
  </si>
  <si>
    <t>469m</t>
  </si>
  <si>
    <t>193m</t>
  </si>
  <si>
    <t>540m</t>
  </si>
  <si>
    <t>754m</t>
  </si>
  <si>
    <t>562m</t>
  </si>
  <si>
    <t>605m</t>
  </si>
  <si>
    <t>042324/042324_07.D/epatemp.txt (QT Reviewed): MDL2_0.075 ppbv (CF4)_Can45674_Vol 20 ml</t>
  </si>
  <si>
    <t>042324/042324_08.D/epatemp.txt (QT Reviewed): MDL3_0.075 ppbv (CF4)_Can40858_Vol 20 ml</t>
  </si>
  <si>
    <t>418m</t>
  </si>
  <si>
    <t>440m</t>
  </si>
  <si>
    <t>113m</t>
  </si>
  <si>
    <t>122m</t>
  </si>
  <si>
    <t>198m</t>
  </si>
  <si>
    <t>259m</t>
  </si>
  <si>
    <t>410m</t>
  </si>
  <si>
    <t>406m</t>
  </si>
  <si>
    <t>128m</t>
  </si>
  <si>
    <t>118m</t>
  </si>
  <si>
    <t>160m</t>
  </si>
  <si>
    <t>190m</t>
  </si>
  <si>
    <t>359m</t>
  </si>
  <si>
    <t>455m</t>
  </si>
  <si>
    <t>258m</t>
  </si>
  <si>
    <t>186m</t>
  </si>
  <si>
    <t>498m</t>
  </si>
  <si>
    <t>450m</t>
  </si>
  <si>
    <t>732m</t>
  </si>
  <si>
    <t>885m</t>
  </si>
  <si>
    <t>532m</t>
  </si>
  <si>
    <t>691m</t>
  </si>
  <si>
    <t>804m</t>
  </si>
  <si>
    <t>485m</t>
  </si>
  <si>
    <t>506m</t>
  </si>
  <si>
    <t>1276m</t>
  </si>
  <si>
    <t>043024/043024_08.D/epatemp.txt (QT Reviewed): MDL4_0.075 ppbv (CF4)_Can44796_Vol 20 ml</t>
  </si>
  <si>
    <t>043024/043024_09.D/epatemp.txt (QT Reviewed): MDL5_0.075 ppbv (CF4)_Can9858_Vol 20 ml</t>
  </si>
  <si>
    <t>394m</t>
  </si>
  <si>
    <t>405m</t>
  </si>
  <si>
    <t>76m</t>
  </si>
  <si>
    <t>99m</t>
  </si>
  <si>
    <t>158m</t>
  </si>
  <si>
    <t>136m</t>
  </si>
  <si>
    <t>101m</t>
  </si>
  <si>
    <t>182m</t>
  </si>
  <si>
    <t>161m</t>
  </si>
  <si>
    <t>197m</t>
  </si>
  <si>
    <t>180m</t>
  </si>
  <si>
    <t>229m</t>
  </si>
  <si>
    <t>300m</t>
  </si>
  <si>
    <t>670m</t>
  </si>
  <si>
    <t>717m</t>
  </si>
  <si>
    <t>935m</t>
  </si>
  <si>
    <t>050624/050624_06.D/epatemp.txt (QT Reviewed): MDL6_0.075 ppbv (CF4)_Can40881_Vol 20 ml</t>
  </si>
  <si>
    <t>050624/050624_07.D/epatemp.txt (QT Reviewed): MDL7_0.075 ppbv (CF4)_Can44786_Vol 20 ml</t>
  </si>
  <si>
    <t>339m</t>
  </si>
  <si>
    <t>364m</t>
  </si>
  <si>
    <t>84m</t>
  </si>
  <si>
    <t>112m</t>
  </si>
  <si>
    <t>351m</t>
  </si>
  <si>
    <t>105m</t>
  </si>
  <si>
    <t>87m</t>
  </si>
  <si>
    <t>82m</t>
  </si>
  <si>
    <t>142m</t>
  </si>
  <si>
    <t>141m</t>
  </si>
  <si>
    <t>117m</t>
  </si>
  <si>
    <t>124m</t>
  </si>
  <si>
    <t>297m</t>
  </si>
  <si>
    <t>199m</t>
  </si>
  <si>
    <t>220m</t>
  </si>
  <si>
    <t>537m</t>
  </si>
  <si>
    <t>386m</t>
  </si>
  <si>
    <t>669m</t>
  </si>
  <si>
    <t>806m</t>
  </si>
  <si>
    <t>350m</t>
  </si>
  <si>
    <t>252m</t>
  </si>
  <si>
    <t>957m</t>
  </si>
  <si>
    <t>876m</t>
  </si>
  <si>
    <t>042324/042324_18.D/epatemp.txt (QT Reviewed): MDL1_0.075 ppbv _Can44830_Vol 200 ml</t>
  </si>
  <si>
    <t>1047m</t>
  </si>
  <si>
    <t>262m</t>
  </si>
  <si>
    <t>694m</t>
  </si>
  <si>
    <t>3569m</t>
  </si>
  <si>
    <t>341m</t>
  </si>
  <si>
    <t>1184m</t>
  </si>
  <si>
    <t>203m</t>
  </si>
  <si>
    <t>1013m</t>
  </si>
  <si>
    <t>1445m</t>
  </si>
  <si>
    <t>1534m</t>
  </si>
  <si>
    <t>2484m</t>
  </si>
  <si>
    <t>3321m</t>
  </si>
  <si>
    <t>6872m</t>
  </si>
  <si>
    <t>5127m</t>
  </si>
  <si>
    <t>7417m</t>
  </si>
  <si>
    <t>042324/042324_19.D/epatemp.txt (QT Reviewed): MDL1_0.075 ppbv_Can45674_Vol 200 ml</t>
  </si>
  <si>
    <t>1027m</t>
  </si>
  <si>
    <t>631m</t>
  </si>
  <si>
    <t>3581m</t>
  </si>
  <si>
    <t>336m</t>
  </si>
  <si>
    <t>151m</t>
  </si>
  <si>
    <t>594m</t>
  </si>
  <si>
    <t>1536m</t>
  </si>
  <si>
    <t>2357m</t>
  </si>
  <si>
    <t>6534m</t>
  </si>
  <si>
    <t>3362m</t>
  </si>
  <si>
    <t>6793m</t>
  </si>
  <si>
    <t>4760m</t>
  </si>
  <si>
    <t>042324/042324_20.D/epatemp.txt (QT Reviewed): MDL1_0.075 ppbv_Can40858_Vol 200 ml</t>
  </si>
  <si>
    <t>1030m</t>
  </si>
  <si>
    <t>574m</t>
  </si>
  <si>
    <t>3392m</t>
  </si>
  <si>
    <t>355m</t>
  </si>
  <si>
    <t>1049m</t>
  </si>
  <si>
    <t>194m</t>
  </si>
  <si>
    <t>1060m</t>
  </si>
  <si>
    <t>1482m</t>
  </si>
  <si>
    <t>2456m</t>
  </si>
  <si>
    <t>7530m</t>
  </si>
  <si>
    <t>4885m</t>
  </si>
  <si>
    <t>7595m</t>
  </si>
  <si>
    <t>042324_20</t>
  </si>
  <si>
    <t>042324_19</t>
  </si>
  <si>
    <t>042324_18</t>
  </si>
  <si>
    <t>043024/043024_18.D/epatemp.txt (QT Reviewed): MDL4_0.075 ppbv _Can44796_Vol 200 ml</t>
  </si>
  <si>
    <t>960m</t>
  </si>
  <si>
    <t>256m</t>
  </si>
  <si>
    <t>982m</t>
  </si>
  <si>
    <t>168m</t>
  </si>
  <si>
    <t>619m</t>
  </si>
  <si>
    <t>894m</t>
  </si>
  <si>
    <t>74m</t>
  </si>
  <si>
    <t>1146m</t>
  </si>
  <si>
    <t>400m</t>
  </si>
  <si>
    <t>1324m</t>
  </si>
  <si>
    <t>2152m</t>
  </si>
  <si>
    <t>1792m</t>
  </si>
  <si>
    <t>6310m</t>
  </si>
  <si>
    <t>4625m</t>
  </si>
  <si>
    <t>6978m</t>
  </si>
  <si>
    <t>3951m</t>
  </si>
  <si>
    <t>4241m</t>
  </si>
  <si>
    <t>043024_18</t>
  </si>
  <si>
    <t>Canister ID Number</t>
  </si>
  <si>
    <t>043024/043024_19.D/epatemp.txt (QT Reviewed): MDL5_0.075 ppbv_Can9858_Vol 200 ml</t>
  </si>
  <si>
    <t>901m</t>
  </si>
  <si>
    <t>3031m</t>
  </si>
  <si>
    <t>150m</t>
  </si>
  <si>
    <t>69m</t>
  </si>
  <si>
    <t>1055m</t>
  </si>
  <si>
    <t>371m</t>
  </si>
  <si>
    <t>6488m</t>
  </si>
  <si>
    <t>4257m</t>
  </si>
  <si>
    <t>6759m</t>
  </si>
  <si>
    <t>4210m</t>
  </si>
  <si>
    <t>043024_19</t>
  </si>
  <si>
    <t>050624/050624_14.D/epatemp.txt (QT Reviewed): MDL6_0.075 ppbv _Can40881_Vol 200 ml</t>
  </si>
  <si>
    <t>3225m</t>
  </si>
  <si>
    <t>423m</t>
  </si>
  <si>
    <t>1046m</t>
  </si>
  <si>
    <t>1923m</t>
  </si>
  <si>
    <t>5051m</t>
  </si>
  <si>
    <t>2617m</t>
  </si>
  <si>
    <t>1932m</t>
  </si>
  <si>
    <t>3395m</t>
  </si>
  <si>
    <t>050624_14</t>
  </si>
  <si>
    <t>050624/050624_15.D/epatemp.txt (QT Reviewed): MDL7_0.075 ppbv_Can44786_Vol 200 ml</t>
  </si>
  <si>
    <t>2762m</t>
  </si>
  <si>
    <t>276m</t>
  </si>
  <si>
    <t>1073m</t>
  </si>
  <si>
    <t>1676m</t>
  </si>
  <si>
    <t>5983m</t>
  </si>
  <si>
    <t>3485m</t>
  </si>
  <si>
    <t>050624_15</t>
  </si>
  <si>
    <t>Data file (2ppbv, 200 mL)</t>
  </si>
  <si>
    <t>Data file (0.75 ppbv, 20 mL)</t>
  </si>
  <si>
    <t>Data file (0.075 ppbv, 200 mL)</t>
  </si>
  <si>
    <t>042324/042324_21.D/epatemp.txt (QT Reviewed): MDL1_2 ppbv_Can45678_Vol 200 ml</t>
  </si>
  <si>
    <t>3597m</t>
  </si>
  <si>
    <t>1794m</t>
  </si>
  <si>
    <t>2017m</t>
  </si>
  <si>
    <t>31060m</t>
  </si>
  <si>
    <t>163269m</t>
  </si>
  <si>
    <t>107313m</t>
  </si>
  <si>
    <t>042324_21</t>
  </si>
  <si>
    <t>44830; 45678</t>
  </si>
  <si>
    <t>042324/042324_22.D/epatemp.txt (QT Reviewed): MDL2_2 ppbv_Can40881_Vol 200 ml</t>
  </si>
  <si>
    <t>1904m</t>
  </si>
  <si>
    <t>1993m</t>
  </si>
  <si>
    <t>171120m</t>
  </si>
  <si>
    <t>110263m</t>
  </si>
  <si>
    <t>120682m</t>
  </si>
  <si>
    <t>043435_22</t>
  </si>
  <si>
    <t>042324/042324_23.D/epatemp.txt (QT Reviewed): MDL3_2 ppbv_Can44786_Vol 200 ml</t>
  </si>
  <si>
    <t>2111m</t>
  </si>
  <si>
    <t>168724m</t>
  </si>
  <si>
    <t>043434_23</t>
  </si>
  <si>
    <t>40858; 44786</t>
  </si>
  <si>
    <t>45674; 40881</t>
  </si>
  <si>
    <t>043024/043024_20.D/epatemp.txt (QT Reviewed): MDL4_2 ppbv_Can40858_Vol 200 ml</t>
  </si>
  <si>
    <t>1618m</t>
  </si>
  <si>
    <t>140270m</t>
  </si>
  <si>
    <t>85419m</t>
  </si>
  <si>
    <t>043024_20</t>
  </si>
  <si>
    <t>44796; 40858</t>
  </si>
  <si>
    <t>043024/043024_21.D/epatemp.txt (QT Reviewed): MDL5_2 ppbv_Can45685_Vol 200 ml</t>
  </si>
  <si>
    <t>1896m</t>
  </si>
  <si>
    <t>157166m</t>
  </si>
  <si>
    <t>97226m</t>
  </si>
  <si>
    <t>043024_21</t>
  </si>
  <si>
    <t>9858; 45685</t>
  </si>
  <si>
    <t>050624/050624_16.D/epatemp.txt (QT Reviewed): MDL6_2 ppbv_Can44796_Vol 200 ml</t>
  </si>
  <si>
    <t>1785m</t>
  </si>
  <si>
    <t>24839m</t>
  </si>
  <si>
    <t>132734m</t>
  </si>
  <si>
    <t>72381m</t>
  </si>
  <si>
    <t>050624_16</t>
  </si>
  <si>
    <t>40881; 44796</t>
  </si>
  <si>
    <t>050624/050624_17.D/epatemp.txt (QT Reviewed): MDL7_2 ppbv_Can9858_Vol 200 ml</t>
  </si>
  <si>
    <t>26396m</t>
  </si>
  <si>
    <t>139233m</t>
  </si>
  <si>
    <t>82325m</t>
  </si>
  <si>
    <t>44786; 9858</t>
  </si>
  <si>
    <t>Table 1: OTM-50 Method Detection Limits (MDLs)</t>
  </si>
  <si>
    <t>The MDLS for the remaining VFCs were determined by injecting 200 mL of each standard and analyzing with a 9-minute focusing trap purge time.</t>
  </si>
  <si>
    <t>Abbreviations</t>
  </si>
  <si>
    <t>Concentration</t>
  </si>
  <si>
    <t>Relative standard deviation</t>
  </si>
  <si>
    <t>Standard deviation</t>
  </si>
  <si>
    <t>ID</t>
  </si>
  <si>
    <t>Identification</t>
  </si>
  <si>
    <t>parts per billion by volume</t>
  </si>
  <si>
    <t>Method detection limit</t>
  </si>
  <si>
    <t>MW</t>
  </si>
  <si>
    <t>Molecular weight</t>
  </si>
  <si>
    <t>mL</t>
  </si>
  <si>
    <t>Milliliter</t>
  </si>
  <si>
    <t>RT</t>
  </si>
  <si>
    <t>Retention time</t>
  </si>
  <si>
    <t>Qion</t>
  </si>
  <si>
    <t>Quanitfying Ion</t>
  </si>
  <si>
    <t>MDLs were calculated according to the following equation:</t>
  </si>
  <si>
    <t>MDL (ppbv) = t x S</t>
  </si>
  <si>
    <t>where t is the Student's t-value for a 99% confidence level with n-1 degrees of freedom, and S is the standard deviation of the seven replicate analyses. t=3.14.</t>
  </si>
  <si>
    <r>
      <t xml:space="preserve">MDLs were converted from ppbv to </t>
    </r>
    <r>
      <rPr>
        <sz val="11"/>
        <color theme="1"/>
        <rFont val="Aptos Narrow"/>
        <family val="2"/>
      </rPr>
      <t>µg/m</t>
    </r>
    <r>
      <rPr>
        <vertAlign val="superscript"/>
        <sz val="11"/>
        <color theme="1"/>
        <rFont val="Aptos Narrow"/>
        <family val="2"/>
      </rPr>
      <t xml:space="preserve">3 </t>
    </r>
    <r>
      <rPr>
        <sz val="11"/>
        <color theme="1"/>
        <rFont val="Aptos Narrow"/>
        <family val="2"/>
      </rPr>
      <t>according to the following equation:</t>
    </r>
  </si>
  <si>
    <t>Where MDL (ppbv) is the MDL calculated in ppbv, MW is the molecular weight of the analyte in g/mol, R is the ideal gas constant in L*atm/mol*K, and T is the temperature in K. For this analysis, R was 0.08206 L*atm/mol*K and T was 293.15 K.</t>
  </si>
  <si>
    <r>
      <t>MDL (µg/m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) = MDL (ppbv) x (MW/RT)</t>
    </r>
  </si>
  <si>
    <t>Seven canisters prepared at 0.075 ppbv VFC (0.75 ppbv CF4) and 2.0 ppbv VFC (20 ppbv CF4) using the Reimer 30-component OTM-50 standard. These concentrations challenged each target analyte at a 3-9:1 signal/noise ratio</t>
  </si>
  <si>
    <r>
      <t>The MDLs for tetrafluoromethane (CF</t>
    </r>
    <r>
      <rPr>
        <vertAlign val="subscript"/>
        <sz val="11"/>
        <color theme="1"/>
        <rFont val="Aptos Narrow"/>
        <family val="2"/>
        <scheme val="minor"/>
      </rPr>
      <t>4</t>
    </r>
    <r>
      <rPr>
        <sz val="11"/>
        <color theme="1"/>
        <rFont val="Aptos Narrow"/>
        <family val="2"/>
        <scheme val="minor"/>
      </rPr>
      <t>) and fluoromethane were determined by injection 20 mL of each VFC standard and analyzing with a 1-minute focusing trap purge time.</t>
    </r>
  </si>
  <si>
    <t>Conc used for injection (ppbv)</t>
  </si>
  <si>
    <t>050624_17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</si>
</sst>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"/>
    <numFmt numFmtId="166" formatCode="0.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vertAlign val="superscript"/>
      <sz val="11"/>
      <color theme="1"/>
      <name val="Aptos Narrow"/>
      <family val="2"/>
    </font>
    <font>
      <vertAlign val="superscript"/>
      <sz val="11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5" fontId="0" fillId="0" borderId="0" xfId="0" applyNumberFormat="1"/>
    <xf numFmtId="165" fontId="0" fillId="0" borderId="0" xfId="0" applyNumberFormat="1" applyFill="1"/>
    <xf numFmtId="0" fontId="1" fillId="0" borderId="0" xfId="0" applyFont="1"/>
    <xf numFmtId="165" fontId="1" fillId="0" borderId="0" xfId="0" applyNumberFormat="1" applyFont="1"/>
    <xf numFmtId="2" fontId="1" fillId="0" borderId="0" xfId="0" applyNumberFormat="1" applyFont="1"/>
    <xf numFmtId="166" fontId="1" fillId="0" borderId="0" xfId="0" applyNumberFormat="1" applyFont="1"/>
    <xf numFmtId="165" fontId="1" fillId="0" borderId="0" xfId="0" applyNumberFormat="1" applyFont="1" applyFill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0" fontId="1" fillId="0" borderId="0" xfId="0" applyFont="1" applyFill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0C6D2-3D74-4C7E-A5C7-5EB0851A0748}">
  <dimension ref="A1:B25"/>
  <sheetViews>
    <sheetView tabSelected="1" workbookViewId="0">
      <selection activeCell="F22" sqref="F22"/>
    </sheetView>
  </sheetViews>
  <sheetFormatPr defaultRowHeight="14.4" x14ac:dyDescent="0.55000000000000004"/>
  <sheetData>
    <row r="1" spans="1:2" x14ac:dyDescent="0.55000000000000004">
      <c r="A1" s="15" t="s">
        <v>326</v>
      </c>
    </row>
    <row r="3" spans="1:2" x14ac:dyDescent="0.55000000000000004">
      <c r="A3" t="s">
        <v>350</v>
      </c>
    </row>
    <row r="4" spans="1:2" ht="16.8" x14ac:dyDescent="0.75">
      <c r="A4" t="s">
        <v>351</v>
      </c>
    </row>
    <row r="5" spans="1:2" x14ac:dyDescent="0.55000000000000004">
      <c r="A5" t="s">
        <v>327</v>
      </c>
    </row>
    <row r="7" spans="1:2" x14ac:dyDescent="0.55000000000000004">
      <c r="A7" t="s">
        <v>344</v>
      </c>
    </row>
    <row r="8" spans="1:2" x14ac:dyDescent="0.55000000000000004">
      <c r="A8" t="s">
        <v>345</v>
      </c>
    </row>
    <row r="9" spans="1:2" x14ac:dyDescent="0.55000000000000004">
      <c r="A9" t="s">
        <v>346</v>
      </c>
    </row>
    <row r="11" spans="1:2" ht="16.2" x14ac:dyDescent="0.55000000000000004">
      <c r="A11" t="s">
        <v>347</v>
      </c>
    </row>
    <row r="12" spans="1:2" ht="16.2" x14ac:dyDescent="0.55000000000000004">
      <c r="A12" t="s">
        <v>349</v>
      </c>
    </row>
    <row r="13" spans="1:2" x14ac:dyDescent="0.55000000000000004">
      <c r="A13" t="s">
        <v>348</v>
      </c>
    </row>
    <row r="15" spans="1:2" x14ac:dyDescent="0.55000000000000004">
      <c r="A15" s="15" t="s">
        <v>328</v>
      </c>
    </row>
    <row r="16" spans="1:2" x14ac:dyDescent="0.55000000000000004">
      <c r="A16" t="s">
        <v>89</v>
      </c>
      <c r="B16" t="s">
        <v>329</v>
      </c>
    </row>
    <row r="17" spans="1:2" x14ac:dyDescent="0.55000000000000004">
      <c r="A17" t="s">
        <v>332</v>
      </c>
      <c r="B17" t="s">
        <v>333</v>
      </c>
    </row>
    <row r="18" spans="1:2" x14ac:dyDescent="0.55000000000000004">
      <c r="A18" t="s">
        <v>9</v>
      </c>
      <c r="B18" t="s">
        <v>335</v>
      </c>
    </row>
    <row r="19" spans="1:2" x14ac:dyDescent="0.55000000000000004">
      <c r="A19" t="s">
        <v>338</v>
      </c>
      <c r="B19" t="s">
        <v>339</v>
      </c>
    </row>
    <row r="20" spans="1:2" x14ac:dyDescent="0.55000000000000004">
      <c r="A20" t="s">
        <v>336</v>
      </c>
      <c r="B20" t="s">
        <v>337</v>
      </c>
    </row>
    <row r="21" spans="1:2" x14ac:dyDescent="0.55000000000000004">
      <c r="A21" t="s">
        <v>10</v>
      </c>
      <c r="B21" t="s">
        <v>334</v>
      </c>
    </row>
    <row r="22" spans="1:2" x14ac:dyDescent="0.55000000000000004">
      <c r="A22" t="s">
        <v>342</v>
      </c>
      <c r="B22" t="s">
        <v>343</v>
      </c>
    </row>
    <row r="23" spans="1:2" x14ac:dyDescent="0.55000000000000004">
      <c r="A23" t="s">
        <v>41</v>
      </c>
      <c r="B23" t="s">
        <v>330</v>
      </c>
    </row>
    <row r="24" spans="1:2" x14ac:dyDescent="0.55000000000000004">
      <c r="A24" t="s">
        <v>340</v>
      </c>
      <c r="B24" t="s">
        <v>341</v>
      </c>
    </row>
    <row r="25" spans="1:2" x14ac:dyDescent="0.55000000000000004">
      <c r="A25" t="s">
        <v>65</v>
      </c>
      <c r="B25" t="s">
        <v>331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C875F-6FD7-47CC-8885-725B832DF8A1}">
  <dimension ref="A1:S38"/>
  <sheetViews>
    <sheetView workbookViewId="0">
      <selection activeCell="F4" sqref="F4"/>
    </sheetView>
  </sheetViews>
  <sheetFormatPr defaultRowHeight="14.4" x14ac:dyDescent="0.55000000000000004"/>
  <cols>
    <col min="1" max="1" width="32.5234375" customWidth="1"/>
    <col min="2" max="8" width="12.05078125" customWidth="1"/>
    <col min="9" max="9" width="13.47265625" bestFit="1" customWidth="1"/>
    <col min="10" max="10" width="6.5234375" bestFit="1" customWidth="1"/>
    <col min="11" max="11" width="7.15625" customWidth="1"/>
    <col min="12" max="12" width="8.83984375" customWidth="1"/>
    <col min="13" max="13" width="10.20703125" customWidth="1"/>
    <col min="14" max="15" width="11.3671875" customWidth="1"/>
    <col min="16" max="16" width="19.26171875" bestFit="1" customWidth="1"/>
    <col min="17" max="17" width="25.83984375" bestFit="1" customWidth="1"/>
    <col min="18" max="18" width="26.89453125" bestFit="1" customWidth="1"/>
    <col min="19" max="19" width="33.3671875" bestFit="1" customWidth="1"/>
  </cols>
  <sheetData>
    <row r="1" spans="1:19" x14ac:dyDescent="0.55000000000000004">
      <c r="A1" s="15" t="s">
        <v>326</v>
      </c>
    </row>
    <row r="2" spans="1:19" x14ac:dyDescent="0.55000000000000004">
      <c r="A2" t="s">
        <v>246</v>
      </c>
      <c r="B2" t="s">
        <v>288</v>
      </c>
      <c r="C2" t="s">
        <v>301</v>
      </c>
      <c r="D2" t="s">
        <v>300</v>
      </c>
      <c r="E2" t="s">
        <v>307</v>
      </c>
      <c r="F2" t="s">
        <v>313</v>
      </c>
      <c r="G2" t="s">
        <v>320</v>
      </c>
      <c r="H2" t="s">
        <v>325</v>
      </c>
    </row>
    <row r="3" spans="1:19" x14ac:dyDescent="0.55000000000000004">
      <c r="A3" t="s">
        <v>278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19" x14ac:dyDescent="0.55000000000000004">
      <c r="A4" t="s">
        <v>279</v>
      </c>
      <c r="B4" t="s">
        <v>226</v>
      </c>
      <c r="C4" t="s">
        <v>225</v>
      </c>
      <c r="D4" t="s">
        <v>224</v>
      </c>
      <c r="E4" t="s">
        <v>245</v>
      </c>
      <c r="F4" t="s">
        <v>258</v>
      </c>
      <c r="G4" t="s">
        <v>268</v>
      </c>
      <c r="H4" t="s">
        <v>276</v>
      </c>
    </row>
    <row r="5" spans="1:19" x14ac:dyDescent="0.55000000000000004">
      <c r="A5" t="s">
        <v>277</v>
      </c>
      <c r="B5" t="s">
        <v>287</v>
      </c>
      <c r="C5" t="s">
        <v>295</v>
      </c>
      <c r="D5" t="s">
        <v>299</v>
      </c>
      <c r="E5" t="s">
        <v>306</v>
      </c>
      <c r="F5" t="s">
        <v>312</v>
      </c>
      <c r="G5" t="s">
        <v>319</v>
      </c>
      <c r="H5" t="s">
        <v>353</v>
      </c>
    </row>
    <row r="6" spans="1:19" x14ac:dyDescent="0.5500000000000000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9" ht="17.7" x14ac:dyDescent="0.75">
      <c r="A7" s="3" t="s">
        <v>0</v>
      </c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 t="s">
        <v>76</v>
      </c>
      <c r="J7" s="3" t="s">
        <v>65</v>
      </c>
      <c r="K7" s="3" t="s">
        <v>66</v>
      </c>
      <c r="L7" s="3" t="s">
        <v>8</v>
      </c>
      <c r="M7" s="3" t="s">
        <v>74</v>
      </c>
      <c r="N7" s="10" t="s">
        <v>77</v>
      </c>
      <c r="O7" s="3" t="s">
        <v>79</v>
      </c>
      <c r="P7" s="3" t="s">
        <v>75</v>
      </c>
      <c r="Q7" s="3" t="s">
        <v>352</v>
      </c>
      <c r="R7" s="3" t="s">
        <v>78</v>
      </c>
      <c r="S7" s="3" t="s">
        <v>81</v>
      </c>
    </row>
    <row r="8" spans="1:19" x14ac:dyDescent="0.55000000000000004">
      <c r="A8" s="8" t="s">
        <v>42</v>
      </c>
      <c r="B8" s="4">
        <v>0.76019999999999999</v>
      </c>
      <c r="C8" s="4">
        <v>0.73050000000000004</v>
      </c>
      <c r="D8" s="4">
        <v>0.77280000000000004</v>
      </c>
      <c r="E8" s="4">
        <v>0.74309999999999998</v>
      </c>
      <c r="F8" s="4">
        <v>0.76319999999999999</v>
      </c>
      <c r="G8" s="4">
        <v>0.68700000000000006</v>
      </c>
      <c r="H8" s="4">
        <v>0.73899999999999999</v>
      </c>
      <c r="I8" s="4">
        <f>AVERAGE(B8:H8)</f>
        <v>0.74225714285714284</v>
      </c>
      <c r="J8" s="4">
        <v>2.8566638884244964E-2</v>
      </c>
      <c r="K8" s="5">
        <f>(J8/I8)*100</f>
        <v>3.8486175793855568</v>
      </c>
      <c r="L8" s="5">
        <v>3.14</v>
      </c>
      <c r="M8" s="4">
        <v>8.9699246096529184E-2</v>
      </c>
      <c r="N8" s="12">
        <v>0.32800000000000001</v>
      </c>
      <c r="O8" s="12">
        <v>88</v>
      </c>
      <c r="P8" s="12">
        <v>20</v>
      </c>
      <c r="Q8" s="5">
        <v>0.75</v>
      </c>
      <c r="R8">
        <v>1</v>
      </c>
    </row>
    <row r="9" spans="1:19" x14ac:dyDescent="0.55000000000000004">
      <c r="A9" s="8" t="s">
        <v>44</v>
      </c>
      <c r="B9" s="4">
        <v>7.6499999999999999E-2</v>
      </c>
      <c r="C9" s="4">
        <v>7.6200000000000004E-2</v>
      </c>
      <c r="D9" s="4">
        <v>7.3200000000000001E-2</v>
      </c>
      <c r="E9" s="4">
        <v>7.5200000000000003E-2</v>
      </c>
      <c r="F9" s="4">
        <v>7.0800000000000002E-2</v>
      </c>
      <c r="G9" s="4">
        <v>7.0000000000000007E-2</v>
      </c>
      <c r="H9" s="4">
        <v>7.5999999999999998E-2</v>
      </c>
      <c r="I9" s="4">
        <f t="shared" ref="I9:I37" si="0">AVERAGE(B9:H9)</f>
        <v>7.3985714285714294E-2</v>
      </c>
      <c r="J9" s="4">
        <v>2.6897512719137981E-3</v>
      </c>
      <c r="K9" s="5">
        <f t="shared" ref="K9:K37" si="1">(J9/I9)*100</f>
        <v>3.6355008502407</v>
      </c>
      <c r="L9" s="5">
        <v>3.14</v>
      </c>
      <c r="M9" s="4">
        <v>8.4458189938093255E-3</v>
      </c>
      <c r="N9" s="12">
        <v>4.8000000000000001E-2</v>
      </c>
      <c r="O9" s="12">
        <v>138</v>
      </c>
      <c r="P9" s="12">
        <v>200</v>
      </c>
      <c r="Q9" s="3">
        <v>7.4999999999999997E-2</v>
      </c>
      <c r="R9">
        <v>9</v>
      </c>
    </row>
    <row r="10" spans="1:19" x14ac:dyDescent="0.55000000000000004">
      <c r="A10" s="8" t="s">
        <v>45</v>
      </c>
      <c r="B10" s="4">
        <v>7.1800000000000003E-2</v>
      </c>
      <c r="C10" s="4">
        <v>9.69E-2</v>
      </c>
      <c r="D10" s="4">
        <v>9.2799999999999994E-2</v>
      </c>
      <c r="E10" s="4">
        <v>7.5200000000000003E-2</v>
      </c>
      <c r="F10" s="4">
        <v>7.5800000000000006E-2</v>
      </c>
      <c r="G10" s="4">
        <v>8.4000000000000005E-2</v>
      </c>
      <c r="H10" s="4">
        <v>8.6999999999999994E-2</v>
      </c>
      <c r="I10" s="4">
        <f t="shared" si="0"/>
        <v>8.3357142857142866E-2</v>
      </c>
      <c r="J10" s="4">
        <v>9.5173275560697119E-3</v>
      </c>
      <c r="K10" s="6">
        <f t="shared" si="1"/>
        <v>11.417530915593483</v>
      </c>
      <c r="L10" s="5">
        <v>3.14</v>
      </c>
      <c r="M10" s="4">
        <v>2.9884408526058896E-2</v>
      </c>
      <c r="N10" s="13">
        <v>0.13</v>
      </c>
      <c r="O10" s="13">
        <v>104.5</v>
      </c>
      <c r="P10" s="12">
        <v>200</v>
      </c>
      <c r="Q10" s="3">
        <v>7.4999999999999997E-2</v>
      </c>
      <c r="R10">
        <v>9</v>
      </c>
    </row>
    <row r="11" spans="1:19" x14ac:dyDescent="0.55000000000000004">
      <c r="A11" s="8" t="s">
        <v>43</v>
      </c>
      <c r="B11" s="4">
        <v>7.7299999999999994E-2</v>
      </c>
      <c r="C11" s="4">
        <v>6.7400000000000002E-2</v>
      </c>
      <c r="D11" s="4">
        <v>6.9500000000000006E-2</v>
      </c>
      <c r="E11" s="4">
        <v>7.4200000000000002E-2</v>
      </c>
      <c r="F11" s="4">
        <v>0.08</v>
      </c>
      <c r="G11" s="4">
        <v>8.5000000000000006E-2</v>
      </c>
      <c r="H11" s="4">
        <v>7.8E-2</v>
      </c>
      <c r="I11" s="4">
        <f>AVERAGE(B11:H11)</f>
        <v>7.5914285714285712E-2</v>
      </c>
      <c r="J11" s="4">
        <v>6.0839758303893599E-3</v>
      </c>
      <c r="K11" s="5">
        <f>(J11/I11)*100</f>
        <v>8.0142700061583589</v>
      </c>
      <c r="L11" s="5">
        <v>3.14</v>
      </c>
      <c r="M11" s="4">
        <v>1.9103684107422591E-2</v>
      </c>
      <c r="N11" s="13">
        <v>7.9000000000000001E-2</v>
      </c>
      <c r="O11" s="13">
        <v>100</v>
      </c>
      <c r="P11" s="12">
        <v>200</v>
      </c>
      <c r="Q11" s="3">
        <v>7.4999999999999997E-2</v>
      </c>
      <c r="R11">
        <v>9</v>
      </c>
    </row>
    <row r="12" spans="1:19" x14ac:dyDescent="0.55000000000000004">
      <c r="A12" s="8" t="s">
        <v>46</v>
      </c>
      <c r="B12" s="4">
        <v>0.1293</v>
      </c>
      <c r="C12" s="4">
        <v>0.1193</v>
      </c>
      <c r="D12" s="4">
        <v>0.104</v>
      </c>
      <c r="E12" s="4">
        <v>0.1072</v>
      </c>
      <c r="F12" s="4">
        <v>0.10489999999999999</v>
      </c>
      <c r="G12" s="4">
        <v>0.108</v>
      </c>
      <c r="H12" s="4">
        <v>0.108</v>
      </c>
      <c r="I12" s="4">
        <f t="shared" si="0"/>
        <v>0.11152857142857142</v>
      </c>
      <c r="J12" s="4">
        <v>9.3137379330596529E-3</v>
      </c>
      <c r="K12" s="5">
        <f t="shared" si="1"/>
        <v>8.3509882837732246</v>
      </c>
      <c r="L12" s="5">
        <v>3.14</v>
      </c>
      <c r="M12" s="7">
        <v>3.56E-2</v>
      </c>
      <c r="N12" s="13">
        <v>0.104</v>
      </c>
      <c r="O12" s="13">
        <v>70</v>
      </c>
      <c r="P12" s="12">
        <v>200</v>
      </c>
      <c r="Q12" s="3">
        <v>7.4999999999999997E-2</v>
      </c>
      <c r="R12">
        <v>9</v>
      </c>
    </row>
    <row r="13" spans="1:19" x14ac:dyDescent="0.55000000000000004">
      <c r="A13" s="8" t="s">
        <v>47</v>
      </c>
      <c r="B13" s="4">
        <v>7.8299999999999995E-2</v>
      </c>
      <c r="C13" s="4">
        <v>7.8299999999999995E-2</v>
      </c>
      <c r="D13" s="4">
        <v>7.9299999999999995E-2</v>
      </c>
      <c r="E13" s="4">
        <v>8.1199999999999994E-2</v>
      </c>
      <c r="F13" s="4">
        <v>7.6799999999999993E-2</v>
      </c>
      <c r="G13" s="4">
        <v>7.5999999999999998E-2</v>
      </c>
      <c r="H13" s="4">
        <v>7.3999999999999996E-2</v>
      </c>
      <c r="I13" s="4">
        <f>AVERAGE(B13:H13)</f>
        <v>7.7699999999999991E-2</v>
      </c>
      <c r="J13" s="4">
        <v>2.3423634787681142E-3</v>
      </c>
      <c r="K13" s="5">
        <f>(J13/I13)*100</f>
        <v>3.0146248117993752</v>
      </c>
      <c r="L13" s="5">
        <v>3.14</v>
      </c>
      <c r="M13" s="4">
        <v>7.3550213233318793E-3</v>
      </c>
      <c r="N13" s="13">
        <v>1.6E-2</v>
      </c>
      <c r="O13" s="13">
        <v>52</v>
      </c>
      <c r="P13" s="12">
        <v>200</v>
      </c>
      <c r="Q13" s="3">
        <v>7.4999999999999997E-2</v>
      </c>
      <c r="R13">
        <v>9</v>
      </c>
    </row>
    <row r="14" spans="1:19" x14ac:dyDescent="0.55000000000000004">
      <c r="A14" s="8" t="s">
        <v>48</v>
      </c>
      <c r="B14" s="4">
        <v>7.9299999999999995E-2</v>
      </c>
      <c r="C14" s="4">
        <v>8.0799999999999997E-2</v>
      </c>
      <c r="D14" s="4">
        <v>7.3300000000000004E-2</v>
      </c>
      <c r="E14" s="4">
        <v>8.2199999999999995E-2</v>
      </c>
      <c r="F14" s="4">
        <v>7.2400000000000006E-2</v>
      </c>
      <c r="G14" s="4">
        <v>8.3000000000000004E-2</v>
      </c>
      <c r="H14" s="4">
        <v>7.0999999999999994E-2</v>
      </c>
      <c r="I14" s="4">
        <f t="shared" si="0"/>
        <v>7.742857142857143E-2</v>
      </c>
      <c r="J14" s="4">
        <v>5.0387545702333643E-3</v>
      </c>
      <c r="K14" s="5">
        <f t="shared" si="1"/>
        <v>6.5076166036224263</v>
      </c>
      <c r="L14" s="5">
        <v>3.14</v>
      </c>
      <c r="M14" s="4">
        <v>1.5821689350532766E-2</v>
      </c>
      <c r="N14" s="13">
        <v>0.124</v>
      </c>
      <c r="O14" s="13">
        <v>188</v>
      </c>
      <c r="P14" s="12">
        <v>200</v>
      </c>
      <c r="Q14" s="3">
        <v>7.4999999999999997E-2</v>
      </c>
      <c r="R14">
        <v>9</v>
      </c>
    </row>
    <row r="15" spans="1:19" x14ac:dyDescent="0.55000000000000004">
      <c r="A15" s="8" t="s">
        <v>49</v>
      </c>
      <c r="B15" s="4">
        <v>0.10050000000000001</v>
      </c>
      <c r="C15" s="4">
        <v>7.5800000000000006E-2</v>
      </c>
      <c r="D15" s="4">
        <v>9.3399999999999997E-2</v>
      </c>
      <c r="E15" s="4">
        <v>8.9099999999999999E-2</v>
      </c>
      <c r="F15" s="4">
        <v>7.9799999999999996E-2</v>
      </c>
      <c r="G15" s="4">
        <v>8.1000000000000003E-2</v>
      </c>
      <c r="H15" s="4">
        <v>7.0000000000000007E-2</v>
      </c>
      <c r="I15" s="4">
        <f>AVERAGE(B15:H15)</f>
        <v>8.4228571428571417E-2</v>
      </c>
      <c r="J15" s="4">
        <v>1.0615509767272087E-2</v>
      </c>
      <c r="K15" s="6">
        <f>(J15/I15)*100</f>
        <v>12.603217159244338</v>
      </c>
      <c r="L15" s="5">
        <v>3.14</v>
      </c>
      <c r="M15" s="7">
        <v>3.3332700669234355E-2</v>
      </c>
      <c r="N15" s="14">
        <v>4.7100000000000003E-2</v>
      </c>
      <c r="O15" s="14">
        <v>34</v>
      </c>
      <c r="P15" s="12">
        <v>200</v>
      </c>
      <c r="Q15" s="11">
        <v>7.4999999999999997E-2</v>
      </c>
      <c r="R15">
        <v>9</v>
      </c>
      <c r="S15" t="s">
        <v>82</v>
      </c>
    </row>
    <row r="16" spans="1:19" x14ac:dyDescent="0.55000000000000004">
      <c r="A16" t="s">
        <v>49</v>
      </c>
      <c r="B16" s="1">
        <v>0.18540000000000001</v>
      </c>
      <c r="C16" s="1">
        <v>0.24229999999999999</v>
      </c>
      <c r="D16" s="1">
        <v>0.23230000000000001</v>
      </c>
      <c r="E16" s="1">
        <v>0.22570000000000001</v>
      </c>
      <c r="F16" s="1">
        <v>0.18490000000000001</v>
      </c>
      <c r="G16" s="1">
        <v>0.20799999999999999</v>
      </c>
      <c r="H16">
        <v>0.17299999999999999</v>
      </c>
      <c r="I16" s="1">
        <f>AVERAGE(B16:H16)</f>
        <v>0.20737142857142857</v>
      </c>
      <c r="J16" s="1">
        <v>2.6916148454395321E-2</v>
      </c>
      <c r="K16" s="6">
        <f>(J16/I16)*100</f>
        <v>12.97968029627771</v>
      </c>
      <c r="L16">
        <v>3.14</v>
      </c>
      <c r="M16" s="1">
        <v>8.4516706146801304E-2</v>
      </c>
      <c r="N16" s="14">
        <v>0.12</v>
      </c>
      <c r="O16" s="14">
        <v>34</v>
      </c>
      <c r="P16" s="12">
        <v>20</v>
      </c>
      <c r="Q16" s="2">
        <v>7.4999999999999997E-2</v>
      </c>
      <c r="R16">
        <v>1</v>
      </c>
      <c r="S16" t="s">
        <v>83</v>
      </c>
    </row>
    <row r="17" spans="1:18" x14ac:dyDescent="0.55000000000000004">
      <c r="A17" s="8" t="s">
        <v>50</v>
      </c>
      <c r="B17" s="4">
        <v>8.7599999999999997E-2</v>
      </c>
      <c r="C17" s="4">
        <v>8.09E-2</v>
      </c>
      <c r="D17" s="4">
        <v>7.5499999999999998E-2</v>
      </c>
      <c r="E17" s="4">
        <v>7.7799999999999994E-2</v>
      </c>
      <c r="F17" s="4">
        <v>8.6400000000000005E-2</v>
      </c>
      <c r="G17" s="4">
        <v>8.4000000000000005E-2</v>
      </c>
      <c r="H17" s="4">
        <v>8.3000000000000004E-2</v>
      </c>
      <c r="I17" s="4">
        <f t="shared" si="0"/>
        <v>8.2171428571428576E-2</v>
      </c>
      <c r="J17" s="4">
        <v>4.4085955003509121E-3</v>
      </c>
      <c r="K17" s="5">
        <f t="shared" si="1"/>
        <v>5.3651196979235722</v>
      </c>
      <c r="L17" s="5">
        <v>3.14</v>
      </c>
      <c r="M17" s="4">
        <v>1.3842989871101864E-2</v>
      </c>
      <c r="N17" s="13">
        <v>6.9000000000000006E-2</v>
      </c>
      <c r="O17" s="13">
        <v>120</v>
      </c>
      <c r="P17" s="12">
        <v>200</v>
      </c>
      <c r="Q17" s="3">
        <v>7.4999999999999997E-2</v>
      </c>
      <c r="R17">
        <v>9</v>
      </c>
    </row>
    <row r="18" spans="1:18" x14ac:dyDescent="0.55000000000000004">
      <c r="A18" s="8" t="s">
        <v>51</v>
      </c>
      <c r="B18" s="4">
        <v>8.5900000000000004E-2</v>
      </c>
      <c r="C18" s="4">
        <v>7.6100000000000001E-2</v>
      </c>
      <c r="D18" s="4">
        <v>8.1600000000000006E-2</v>
      </c>
      <c r="E18" s="4">
        <v>7.8299999999999995E-2</v>
      </c>
      <c r="F18" s="4">
        <v>7.3200000000000001E-2</v>
      </c>
      <c r="G18" s="4">
        <v>8.6999999999999994E-2</v>
      </c>
      <c r="H18" s="4">
        <v>0.106</v>
      </c>
      <c r="I18" s="4">
        <f>AVERAGE(B18:H18)</f>
        <v>8.4014285714285708E-2</v>
      </c>
      <c r="J18" s="4">
        <v>1.0908013655325339E-2</v>
      </c>
      <c r="K18" s="6">
        <f>(J18/I18)*100</f>
        <v>12.983522460002956</v>
      </c>
      <c r="L18" s="5">
        <v>3.14</v>
      </c>
      <c r="M18" s="4">
        <v>3.4251162877721564E-2</v>
      </c>
      <c r="N18" s="13">
        <v>0.12</v>
      </c>
      <c r="O18" s="13">
        <v>84</v>
      </c>
      <c r="P18" s="12">
        <v>200</v>
      </c>
      <c r="Q18" s="3">
        <v>7.4999999999999997E-2</v>
      </c>
      <c r="R18">
        <v>9</v>
      </c>
    </row>
    <row r="19" spans="1:18" x14ac:dyDescent="0.55000000000000004">
      <c r="A19" s="8" t="s">
        <v>52</v>
      </c>
      <c r="B19" s="4">
        <v>7.6899999999999996E-2</v>
      </c>
      <c r="C19" s="4">
        <v>7.6499999999999999E-2</v>
      </c>
      <c r="D19" s="4">
        <v>7.8299999999999995E-2</v>
      </c>
      <c r="E19" s="4">
        <v>7.2700000000000001E-2</v>
      </c>
      <c r="F19" s="4">
        <v>7.8100000000000003E-2</v>
      </c>
      <c r="G19" s="4">
        <v>7.0999999999999994E-2</v>
      </c>
      <c r="H19" s="4">
        <v>7.4999999999999997E-2</v>
      </c>
      <c r="I19" s="4">
        <f>AVERAGE(B19:H19)</f>
        <v>7.5499999999999998E-2</v>
      </c>
      <c r="J19" s="4">
        <v>2.765863337187867E-3</v>
      </c>
      <c r="K19" s="5">
        <f>(J19/I19)*100</f>
        <v>3.6633951485932013</v>
      </c>
      <c r="L19" s="5">
        <v>3.14</v>
      </c>
      <c r="M19" s="4">
        <v>8.6848108787699017E-3</v>
      </c>
      <c r="N19" s="13">
        <v>5.3999999999999999E-2</v>
      </c>
      <c r="O19" s="13">
        <v>150</v>
      </c>
      <c r="P19" s="12">
        <v>200</v>
      </c>
      <c r="Q19" s="3">
        <v>7.4999999999999997E-2</v>
      </c>
      <c r="R19">
        <v>9</v>
      </c>
    </row>
    <row r="20" spans="1:18" x14ac:dyDescent="0.55000000000000004">
      <c r="A20" s="8" t="s">
        <v>53</v>
      </c>
      <c r="B20" s="4">
        <v>1.821</v>
      </c>
      <c r="C20" s="4">
        <v>1.7977000000000001</v>
      </c>
      <c r="D20" s="4">
        <v>1.911</v>
      </c>
      <c r="E20" s="4">
        <v>1.5711999999999999</v>
      </c>
      <c r="F20" s="4">
        <v>1.7964</v>
      </c>
      <c r="G20" s="4">
        <v>1.839</v>
      </c>
      <c r="H20" s="4">
        <v>1.8580000000000001</v>
      </c>
      <c r="I20" s="4">
        <f>AVERAGE(B20:H20)</f>
        <v>1.7991857142857144</v>
      </c>
      <c r="J20" s="4">
        <v>0.10802009733642826</v>
      </c>
      <c r="K20" s="5">
        <f>(J20/I20)*100</f>
        <v>6.0038325381720128</v>
      </c>
      <c r="L20" s="5">
        <v>3.14</v>
      </c>
      <c r="M20" s="4">
        <v>0.33918310563638476</v>
      </c>
      <c r="N20" s="13">
        <v>2.3410000000000002</v>
      </c>
      <c r="O20" s="13">
        <v>166</v>
      </c>
      <c r="P20" s="12">
        <v>200</v>
      </c>
      <c r="Q20" s="6">
        <v>2</v>
      </c>
      <c r="R20">
        <v>9</v>
      </c>
    </row>
    <row r="21" spans="1:18" x14ac:dyDescent="0.55000000000000004">
      <c r="A21" s="8" t="s">
        <v>54</v>
      </c>
      <c r="B21" s="4">
        <v>9.8500000000000004E-2</v>
      </c>
      <c r="C21" s="4">
        <v>8.09E-2</v>
      </c>
      <c r="D21" s="4">
        <v>7.7200000000000005E-2</v>
      </c>
      <c r="E21" s="4">
        <v>8.3699999999999997E-2</v>
      </c>
      <c r="F21" s="4">
        <v>7.7299999999999994E-2</v>
      </c>
      <c r="G21" s="4">
        <v>8.8999999999999996E-2</v>
      </c>
      <c r="H21" s="4">
        <v>0.08</v>
      </c>
      <c r="I21" s="4">
        <f>AVERAGE(B21:H21)</f>
        <v>8.3799999999999986E-2</v>
      </c>
      <c r="J21" s="4">
        <v>7.6572405821766724E-3</v>
      </c>
      <c r="K21" s="5">
        <f>(J21/I21)*100</f>
        <v>9.1375185944829038</v>
      </c>
      <c r="L21" s="5">
        <v>3.14</v>
      </c>
      <c r="M21" s="4">
        <v>2.4043735428034754E-2</v>
      </c>
      <c r="N21" s="13">
        <v>8.5999999999999993E-2</v>
      </c>
      <c r="O21" s="13">
        <v>86.5</v>
      </c>
      <c r="P21" s="12">
        <v>200</v>
      </c>
      <c r="Q21" s="3">
        <v>7.4999999999999997E-2</v>
      </c>
      <c r="R21">
        <v>9</v>
      </c>
    </row>
    <row r="22" spans="1:18" x14ac:dyDescent="0.55000000000000004">
      <c r="A22" s="8" t="s">
        <v>55</v>
      </c>
      <c r="B22" s="4">
        <v>9.3100000000000002E-2</v>
      </c>
      <c r="C22" s="4">
        <v>8.3599999999999994E-2</v>
      </c>
      <c r="D22" s="4">
        <v>8.3799999999999999E-2</v>
      </c>
      <c r="E22" s="4">
        <v>8.9499999999999996E-2</v>
      </c>
      <c r="F22" s="4">
        <v>8.1299999999999997E-2</v>
      </c>
      <c r="G22" s="4">
        <v>8.6999999999999994E-2</v>
      </c>
      <c r="H22" s="4">
        <v>8.2000000000000003E-2</v>
      </c>
      <c r="I22" s="4">
        <f>AVERAGE(B22:H22)</f>
        <v>8.5757142857142851E-2</v>
      </c>
      <c r="J22" s="4">
        <v>4.319281245322013E-3</v>
      </c>
      <c r="K22" s="5">
        <f>(J22/I22)*100</f>
        <v>5.0366431313100275</v>
      </c>
      <c r="L22" s="5">
        <v>3.14</v>
      </c>
      <c r="M22" s="4">
        <v>1.3562543110311121E-2</v>
      </c>
      <c r="N22" s="13">
        <v>0.113</v>
      </c>
      <c r="O22" s="13">
        <v>200</v>
      </c>
      <c r="P22" s="12">
        <v>200</v>
      </c>
      <c r="Q22" s="3">
        <v>7.4999999999999997E-2</v>
      </c>
      <c r="R22">
        <v>9</v>
      </c>
    </row>
    <row r="23" spans="1:18" x14ac:dyDescent="0.55000000000000004">
      <c r="A23" s="8" t="s">
        <v>56</v>
      </c>
      <c r="B23" s="4">
        <v>9.5799999999999996E-2</v>
      </c>
      <c r="C23" s="4">
        <v>0.10249999999999999</v>
      </c>
      <c r="D23" s="4">
        <v>8.3000000000000004E-2</v>
      </c>
      <c r="E23" s="4">
        <v>8.3199999999999996E-2</v>
      </c>
      <c r="F23" s="4">
        <v>7.7499999999999999E-2</v>
      </c>
      <c r="G23" s="4">
        <v>9.5000000000000001E-2</v>
      </c>
      <c r="H23" s="4">
        <v>8.5000000000000006E-2</v>
      </c>
      <c r="I23" s="4">
        <f t="shared" si="0"/>
        <v>8.8857142857142857E-2</v>
      </c>
      <c r="J23" s="4">
        <v>8.9650910281411592E-3</v>
      </c>
      <c r="K23" s="6">
        <f t="shared" si="1"/>
        <v>10.089330739065613</v>
      </c>
      <c r="L23" s="5">
        <v>3.14</v>
      </c>
      <c r="M23" s="4">
        <v>2.8150385828363243E-2</v>
      </c>
      <c r="N23" s="13">
        <v>0.11899999999999999</v>
      </c>
      <c r="O23" s="13">
        <v>102</v>
      </c>
      <c r="P23" s="12">
        <v>200</v>
      </c>
      <c r="Q23" s="3">
        <v>7.4999999999999997E-2</v>
      </c>
      <c r="R23">
        <v>9</v>
      </c>
    </row>
    <row r="24" spans="1:18" x14ac:dyDescent="0.55000000000000004">
      <c r="A24" s="8" t="s">
        <v>57</v>
      </c>
      <c r="B24" s="4">
        <v>8.7999999999999995E-2</v>
      </c>
      <c r="C24" s="4">
        <v>8.9499999999999996E-2</v>
      </c>
      <c r="D24" s="4">
        <v>8.2699999999999996E-2</v>
      </c>
      <c r="E24" s="4">
        <v>8.14E-2</v>
      </c>
      <c r="F24" s="4">
        <v>7.9799999999999996E-2</v>
      </c>
      <c r="G24" s="4">
        <v>7.0000000000000007E-2</v>
      </c>
      <c r="H24" s="4">
        <v>7.1999999999999995E-2</v>
      </c>
      <c r="I24" s="4">
        <f t="shared" si="0"/>
        <v>8.0485714285714285E-2</v>
      </c>
      <c r="J24" s="4">
        <v>7.3698549446214933E-3</v>
      </c>
      <c r="K24" s="5">
        <f t="shared" si="1"/>
        <v>9.1567242833422888</v>
      </c>
      <c r="L24" s="5">
        <v>3.14</v>
      </c>
      <c r="M24" s="4">
        <v>2.3141344526111489E-2</v>
      </c>
      <c r="N24" s="13">
        <v>0.22900000000000001</v>
      </c>
      <c r="O24" s="13">
        <v>238</v>
      </c>
      <c r="P24" s="12">
        <v>200</v>
      </c>
      <c r="Q24" s="3">
        <v>7.4999999999999997E-2</v>
      </c>
      <c r="R24">
        <v>9</v>
      </c>
    </row>
    <row r="25" spans="1:18" x14ac:dyDescent="0.55000000000000004">
      <c r="A25" s="8" t="s">
        <v>27</v>
      </c>
      <c r="B25" s="4">
        <v>8.8300000000000003E-2</v>
      </c>
      <c r="C25" s="4">
        <v>8.9700000000000002E-2</v>
      </c>
      <c r="D25" s="4">
        <v>8.3500000000000005E-2</v>
      </c>
      <c r="E25" s="4">
        <v>8.0600000000000005E-2</v>
      </c>
      <c r="F25" s="4">
        <v>7.6499999999999999E-2</v>
      </c>
      <c r="G25" s="4">
        <v>7.8E-2</v>
      </c>
      <c r="H25" s="4">
        <v>7.9000000000000001E-2</v>
      </c>
      <c r="I25" s="4">
        <f t="shared" si="0"/>
        <v>8.2228571428571429E-2</v>
      </c>
      <c r="J25" s="4">
        <v>5.1328076416045729E-3</v>
      </c>
      <c r="K25" s="5">
        <f t="shared" si="1"/>
        <v>6.2421218713050752</v>
      </c>
      <c r="L25" s="5">
        <v>3.14</v>
      </c>
      <c r="M25" s="4">
        <v>1.611701599463836E-2</v>
      </c>
      <c r="N25" s="13">
        <v>0.114</v>
      </c>
      <c r="O25" s="13">
        <v>170</v>
      </c>
      <c r="P25" s="12">
        <v>200</v>
      </c>
      <c r="Q25" s="3">
        <v>7.4999999999999997E-2</v>
      </c>
      <c r="R25">
        <v>9</v>
      </c>
    </row>
    <row r="26" spans="1:18" x14ac:dyDescent="0.55000000000000004">
      <c r="A26" s="8" t="s">
        <v>58</v>
      </c>
      <c r="B26" s="4">
        <v>8.3299999999999999E-2</v>
      </c>
      <c r="C26" s="4">
        <v>8.48E-2</v>
      </c>
      <c r="D26" s="4">
        <v>8.5699999999999998E-2</v>
      </c>
      <c r="E26" s="4">
        <v>8.2299999999999998E-2</v>
      </c>
      <c r="F26" s="4">
        <v>8.2799999999999999E-2</v>
      </c>
      <c r="G26" s="4">
        <v>7.4999999999999997E-2</v>
      </c>
      <c r="H26" s="4">
        <v>8.3000000000000004E-2</v>
      </c>
      <c r="I26" s="4">
        <f>AVERAGE(B26:H26)</f>
        <v>8.2414285714285704E-2</v>
      </c>
      <c r="J26" s="4">
        <v>3.4820628806444477E-3</v>
      </c>
      <c r="K26" s="5">
        <f>(J26/I26)*100</f>
        <v>4.2250719647271859</v>
      </c>
      <c r="L26" s="5">
        <v>3.14</v>
      </c>
      <c r="M26" s="4">
        <v>1.0933677445223566E-2</v>
      </c>
      <c r="N26" s="13">
        <v>0.13100000000000001</v>
      </c>
      <c r="O26" s="13">
        <v>288</v>
      </c>
      <c r="P26" s="12">
        <v>200</v>
      </c>
      <c r="Q26" s="3">
        <v>7.4999999999999997E-2</v>
      </c>
      <c r="R26">
        <v>9</v>
      </c>
    </row>
    <row r="27" spans="1:18" x14ac:dyDescent="0.55000000000000004">
      <c r="A27" s="8" t="s">
        <v>59</v>
      </c>
      <c r="B27" s="4">
        <v>0.1023</v>
      </c>
      <c r="C27" s="4">
        <v>9.8500000000000004E-2</v>
      </c>
      <c r="D27" s="4">
        <v>9.6000000000000002E-2</v>
      </c>
      <c r="E27" s="4">
        <v>9.7500000000000003E-2</v>
      </c>
      <c r="F27" s="4">
        <v>8.7900000000000006E-2</v>
      </c>
      <c r="G27" s="4">
        <v>8.5999999999999993E-2</v>
      </c>
      <c r="H27" s="4">
        <v>0.08</v>
      </c>
      <c r="I27" s="4">
        <f t="shared" si="0"/>
        <v>9.2599999999999988E-2</v>
      </c>
      <c r="J27" s="4">
        <v>8.0506728497271186E-3</v>
      </c>
      <c r="K27" s="5">
        <f t="shared" si="1"/>
        <v>8.6940311552128726</v>
      </c>
      <c r="L27" s="5">
        <v>3.14</v>
      </c>
      <c r="M27" s="4">
        <v>2.8097602954746434E-2</v>
      </c>
      <c r="N27" s="13">
        <v>0.16</v>
      </c>
      <c r="O27" s="13">
        <v>137.4</v>
      </c>
      <c r="P27" s="12">
        <v>200</v>
      </c>
      <c r="Q27" s="3">
        <v>7.4999999999999997E-2</v>
      </c>
      <c r="R27">
        <v>9</v>
      </c>
    </row>
    <row r="28" spans="1:18" x14ac:dyDescent="0.55000000000000004">
      <c r="A28" s="8" t="s">
        <v>80</v>
      </c>
      <c r="B28" s="4">
        <v>7.4899999999999994E-2</v>
      </c>
      <c r="C28" s="4">
        <v>7.8799999999999995E-2</v>
      </c>
      <c r="D28" s="4">
        <v>7.7200000000000005E-2</v>
      </c>
      <c r="E28" s="4">
        <v>7.7399999999999997E-2</v>
      </c>
      <c r="F28" s="4">
        <v>7.7499999999999999E-2</v>
      </c>
      <c r="G28" s="4">
        <v>7.6999999999999999E-2</v>
      </c>
      <c r="H28" s="4">
        <v>7.3999999999999996E-2</v>
      </c>
      <c r="I28" s="4">
        <f>AVERAGE(B28:H28)</f>
        <v>7.6685714285714288E-2</v>
      </c>
      <c r="J28" s="4">
        <v>1.6537115542808267E-3</v>
      </c>
      <c r="K28" s="5">
        <f>(J28/I28)*100</f>
        <v>2.1564792995465325</v>
      </c>
      <c r="L28" s="5">
        <v>3.14</v>
      </c>
      <c r="M28" s="4">
        <v>5.1926542804417962E-3</v>
      </c>
      <c r="N28" s="13">
        <v>4.5999999999999999E-2</v>
      </c>
      <c r="O28" s="13">
        <v>212</v>
      </c>
      <c r="P28" s="12">
        <v>200</v>
      </c>
      <c r="Q28" s="3">
        <v>7.4999999999999997E-2</v>
      </c>
      <c r="R28">
        <v>9</v>
      </c>
    </row>
    <row r="29" spans="1:18" x14ac:dyDescent="0.55000000000000004">
      <c r="A29" s="8" t="s">
        <v>31</v>
      </c>
      <c r="B29" s="4">
        <v>8.5900000000000004E-2</v>
      </c>
      <c r="C29" s="4">
        <v>8.8300000000000003E-2</v>
      </c>
      <c r="D29" s="4">
        <v>8.7599999999999997E-2</v>
      </c>
      <c r="E29" s="4">
        <v>8.5199999999999998E-2</v>
      </c>
      <c r="F29" s="4">
        <v>8.9300000000000004E-2</v>
      </c>
      <c r="G29" s="4">
        <v>7.9000000000000001E-2</v>
      </c>
      <c r="H29" s="4">
        <v>8.2000000000000003E-2</v>
      </c>
      <c r="I29" s="4">
        <f t="shared" si="0"/>
        <v>8.532857142857142E-2</v>
      </c>
      <c r="J29" s="4">
        <v>3.6795444852654822E-3</v>
      </c>
      <c r="K29" s="5">
        <f t="shared" si="1"/>
        <v>4.312206830212352</v>
      </c>
      <c r="L29" s="5">
        <v>3.14</v>
      </c>
      <c r="M29" s="4">
        <v>1.2237865785198683E-2</v>
      </c>
      <c r="N29" s="13">
        <v>0.112</v>
      </c>
      <c r="O29" s="13">
        <v>220</v>
      </c>
      <c r="P29" s="12">
        <v>200</v>
      </c>
      <c r="Q29" s="3">
        <v>7.4999999999999997E-2</v>
      </c>
      <c r="R29">
        <v>9</v>
      </c>
    </row>
    <row r="30" spans="1:18" x14ac:dyDescent="0.55000000000000004">
      <c r="A30" s="8" t="s">
        <v>60</v>
      </c>
      <c r="B30" s="4">
        <v>7.8700000000000006E-2</v>
      </c>
      <c r="C30" s="4">
        <v>7.9000000000000001E-2</v>
      </c>
      <c r="D30" s="4">
        <v>8.4000000000000005E-2</v>
      </c>
      <c r="E30" s="4">
        <v>7.7499999999999999E-2</v>
      </c>
      <c r="F30" s="4">
        <v>7.9899999999999999E-2</v>
      </c>
      <c r="G30" s="4">
        <v>4.2000000000000003E-2</v>
      </c>
      <c r="H30" s="4">
        <v>0.08</v>
      </c>
      <c r="I30" s="4">
        <f t="shared" si="0"/>
        <v>7.4442857142857144E-2</v>
      </c>
      <c r="J30" s="4">
        <v>1.4449781675727568E-2</v>
      </c>
      <c r="K30" s="6">
        <f t="shared" si="1"/>
        <v>19.410568361176928</v>
      </c>
      <c r="L30" s="5">
        <v>3.14</v>
      </c>
      <c r="M30" s="4">
        <v>4.5372314461784566E-2</v>
      </c>
      <c r="N30" s="13">
        <v>0.63800000000000001</v>
      </c>
      <c r="O30" s="13">
        <v>338</v>
      </c>
      <c r="P30" s="12">
        <v>200</v>
      </c>
      <c r="Q30" s="3">
        <v>7.4999999999999997E-2</v>
      </c>
      <c r="R30">
        <v>9</v>
      </c>
    </row>
    <row r="31" spans="1:18" x14ac:dyDescent="0.55000000000000004">
      <c r="A31" s="8" t="s">
        <v>33</v>
      </c>
      <c r="B31" s="4">
        <v>7.8200000000000006E-2</v>
      </c>
      <c r="C31" s="4">
        <v>9.6000000000000002E-2</v>
      </c>
      <c r="D31" s="4">
        <v>8.3599999999999994E-2</v>
      </c>
      <c r="E31" s="4">
        <v>7.6600000000000001E-2</v>
      </c>
      <c r="F31" s="4">
        <v>7.5999999999999998E-2</v>
      </c>
      <c r="G31" s="4">
        <v>0.08</v>
      </c>
      <c r="H31" s="4">
        <v>7.0000000000000007E-2</v>
      </c>
      <c r="I31" s="4">
        <f t="shared" si="0"/>
        <v>8.0057142857142854E-2</v>
      </c>
      <c r="J31" s="4">
        <v>8.1622825939106722E-3</v>
      </c>
      <c r="K31" s="6">
        <f t="shared" si="1"/>
        <v>10.195570691894131</v>
      </c>
      <c r="L31" s="5">
        <v>3.14</v>
      </c>
      <c r="M31" s="4">
        <v>2.5629567344879513E-2</v>
      </c>
      <c r="N31" s="13">
        <v>0.28799999999999998</v>
      </c>
      <c r="O31" s="13">
        <v>270</v>
      </c>
      <c r="P31" s="12">
        <v>200</v>
      </c>
      <c r="Q31" s="3">
        <v>7.4999999999999997E-2</v>
      </c>
      <c r="R31">
        <v>9</v>
      </c>
    </row>
    <row r="32" spans="1:18" ht="28.8" x14ac:dyDescent="0.55000000000000004">
      <c r="A32" s="9" t="s">
        <v>61</v>
      </c>
      <c r="B32" s="4">
        <v>8.6400000000000005E-2</v>
      </c>
      <c r="C32" s="4">
        <v>8.14E-2</v>
      </c>
      <c r="D32" s="4">
        <v>8.0100000000000005E-2</v>
      </c>
      <c r="E32" s="4">
        <v>8.3500000000000005E-2</v>
      </c>
      <c r="F32" s="4">
        <v>7.7100000000000002E-2</v>
      </c>
      <c r="G32" s="4">
        <v>0.08</v>
      </c>
      <c r="H32" s="4">
        <v>8.3000000000000004E-2</v>
      </c>
      <c r="I32" s="4">
        <f t="shared" si="0"/>
        <v>8.1642857142857142E-2</v>
      </c>
      <c r="J32" s="4">
        <v>2.9915754728109091E-3</v>
      </c>
      <c r="K32" s="5">
        <f t="shared" si="1"/>
        <v>3.6642219264525573</v>
      </c>
      <c r="L32" s="5">
        <v>3.14</v>
      </c>
      <c r="M32" s="4">
        <v>9.3935469846262547E-3</v>
      </c>
      <c r="N32" s="13">
        <v>0.112</v>
      </c>
      <c r="O32" s="13">
        <v>286</v>
      </c>
      <c r="P32" s="12">
        <v>200</v>
      </c>
      <c r="Q32" s="3">
        <v>7.4999999999999997E-2</v>
      </c>
      <c r="R32">
        <v>9</v>
      </c>
    </row>
    <row r="33" spans="1:18" x14ac:dyDescent="0.55000000000000004">
      <c r="A33" s="8" t="s">
        <v>62</v>
      </c>
      <c r="B33" s="4">
        <v>7.6600000000000001E-2</v>
      </c>
      <c r="C33" s="4">
        <v>7.9600000000000004E-2</v>
      </c>
      <c r="D33" s="4">
        <v>7.6300000000000007E-2</v>
      </c>
      <c r="E33" s="4">
        <v>7.7200000000000005E-2</v>
      </c>
      <c r="F33" s="4">
        <v>7.4999999999999997E-2</v>
      </c>
      <c r="G33" s="4">
        <v>7.2999999999999995E-2</v>
      </c>
      <c r="H33" s="4">
        <v>7.9000000000000001E-2</v>
      </c>
      <c r="I33" s="4">
        <f t="shared" si="0"/>
        <v>7.6671428571428585E-2</v>
      </c>
      <c r="J33" s="4">
        <v>2.2617944835272496E-3</v>
      </c>
      <c r="K33" s="5">
        <f t="shared" si="1"/>
        <v>2.9499834888561107</v>
      </c>
      <c r="L33" s="5">
        <v>3.14</v>
      </c>
      <c r="M33" s="4">
        <v>7.1020346782755643E-3</v>
      </c>
      <c r="N33" s="13">
        <v>0.115</v>
      </c>
      <c r="O33" s="13">
        <v>388.1</v>
      </c>
      <c r="P33" s="12">
        <v>200</v>
      </c>
      <c r="Q33" s="3">
        <v>7.4999999999999997E-2</v>
      </c>
      <c r="R33">
        <v>9</v>
      </c>
    </row>
    <row r="34" spans="1:18" x14ac:dyDescent="0.55000000000000004">
      <c r="A34" s="8" t="s">
        <v>36</v>
      </c>
      <c r="B34" s="4">
        <v>6.8500000000000005E-2</v>
      </c>
      <c r="C34" s="4">
        <v>7.46E-2</v>
      </c>
      <c r="D34" s="4">
        <v>7.0499999999999993E-2</v>
      </c>
      <c r="E34" s="4">
        <v>6.8400000000000002E-2</v>
      </c>
      <c r="F34" s="4">
        <v>6.8699999999999997E-2</v>
      </c>
      <c r="G34" s="4">
        <v>6.6000000000000003E-2</v>
      </c>
      <c r="H34" s="4">
        <v>6.9000000000000006E-2</v>
      </c>
      <c r="I34" s="4">
        <f t="shared" si="0"/>
        <v>6.9385714285714287E-2</v>
      </c>
      <c r="J34" s="4">
        <v>2.6541970357834956E-3</v>
      </c>
      <c r="K34" s="5">
        <f t="shared" si="1"/>
        <v>3.8252788244769338</v>
      </c>
      <c r="L34" s="5">
        <v>3.14</v>
      </c>
      <c r="M34" s="4">
        <v>8.3341786923601772E-3</v>
      </c>
      <c r="N34" s="13">
        <v>0.111</v>
      </c>
      <c r="O34" s="13">
        <v>320.10000000000002</v>
      </c>
      <c r="P34" s="12">
        <v>200</v>
      </c>
      <c r="Q34" s="3">
        <v>7.4999999999999997E-2</v>
      </c>
      <c r="R34">
        <v>9</v>
      </c>
    </row>
    <row r="35" spans="1:18" x14ac:dyDescent="0.55000000000000004">
      <c r="A35" s="8" t="s">
        <v>63</v>
      </c>
      <c r="B35" s="4">
        <v>7.3099999999999998E-2</v>
      </c>
      <c r="C35" s="4">
        <v>6.9500000000000006E-2</v>
      </c>
      <c r="D35" s="4">
        <v>6.8500000000000005E-2</v>
      </c>
      <c r="E35" s="4">
        <v>5.8599999999999999E-2</v>
      </c>
      <c r="F35" s="4">
        <v>5.8299999999999998E-2</v>
      </c>
      <c r="G35" s="4">
        <v>5.0999999999999997E-2</v>
      </c>
      <c r="H35" s="4">
        <v>5.1999999999999998E-2</v>
      </c>
      <c r="I35" s="4">
        <f t="shared" si="0"/>
        <v>6.1571428571428569E-2</v>
      </c>
      <c r="J35" s="4">
        <v>8.81924302982111E-3</v>
      </c>
      <c r="K35" s="6">
        <f t="shared" si="1"/>
        <v>14.323596568154937</v>
      </c>
      <c r="L35" s="5">
        <v>3.14</v>
      </c>
      <c r="M35" s="4">
        <v>2.7692423113638287E-2</v>
      </c>
      <c r="N35" s="13">
        <v>0.504</v>
      </c>
      <c r="O35" s="13">
        <v>438.1</v>
      </c>
      <c r="P35" s="12">
        <v>200</v>
      </c>
      <c r="Q35" s="3">
        <v>7.4999999999999997E-2</v>
      </c>
      <c r="R35">
        <v>9</v>
      </c>
    </row>
    <row r="36" spans="1:18" x14ac:dyDescent="0.55000000000000004">
      <c r="A36" s="8" t="s">
        <v>38</v>
      </c>
      <c r="B36" s="4">
        <v>7.9500000000000001E-2</v>
      </c>
      <c r="C36" s="4">
        <v>7.9299999999999995E-2</v>
      </c>
      <c r="D36" s="4">
        <v>7.8399999999999997E-2</v>
      </c>
      <c r="E36" s="4">
        <v>7.9500000000000001E-2</v>
      </c>
      <c r="F36" s="4">
        <v>7.8200000000000006E-2</v>
      </c>
      <c r="G36" s="4">
        <v>7.0000000000000007E-2</v>
      </c>
      <c r="H36" s="4">
        <v>7.6999999999999999E-2</v>
      </c>
      <c r="I36" s="4">
        <f t="shared" si="0"/>
        <v>7.7414285714285699E-2</v>
      </c>
      <c r="J36" s="4">
        <v>3.3908841381113598E-3</v>
      </c>
      <c r="K36" s="5">
        <f t="shared" si="1"/>
        <v>4.3801788091492018</v>
      </c>
      <c r="L36" s="5">
        <v>3.14</v>
      </c>
      <c r="M36" s="4">
        <v>1.0647376193669671E-2</v>
      </c>
      <c r="N36" s="13">
        <v>0.16400000000000001</v>
      </c>
      <c r="O36" s="13">
        <v>370.1</v>
      </c>
      <c r="P36" s="12">
        <v>200</v>
      </c>
      <c r="Q36" s="3">
        <v>7.4999999999999997E-2</v>
      </c>
      <c r="R36">
        <v>9</v>
      </c>
    </row>
    <row r="37" spans="1:18" ht="28.8" x14ac:dyDescent="0.55000000000000004">
      <c r="A37" s="9" t="s">
        <v>64</v>
      </c>
      <c r="B37" s="4">
        <v>8.0100000000000005E-2</v>
      </c>
      <c r="C37" s="4">
        <v>0.08</v>
      </c>
      <c r="D37" s="4">
        <v>7.7399999999999997E-2</v>
      </c>
      <c r="E37" s="4">
        <v>7.8200000000000006E-2</v>
      </c>
      <c r="F37" s="4">
        <v>7.8700000000000006E-2</v>
      </c>
      <c r="G37" s="4">
        <v>4.8000000000000001E-2</v>
      </c>
      <c r="H37" s="4">
        <v>6.7000000000000004E-2</v>
      </c>
      <c r="I37" s="4">
        <f t="shared" si="0"/>
        <v>7.2771428571428584E-2</v>
      </c>
      <c r="J37" s="4">
        <v>1.1824651409338869E-2</v>
      </c>
      <c r="K37" s="6">
        <f t="shared" si="1"/>
        <v>16.249030205216346</v>
      </c>
      <c r="L37" s="5">
        <v>3.14</v>
      </c>
      <c r="M37" s="4">
        <v>3.7129405425324051E-2</v>
      </c>
      <c r="N37" s="13">
        <v>0.69799999999999995</v>
      </c>
      <c r="O37" s="13">
        <v>452.1</v>
      </c>
      <c r="P37" s="12">
        <v>200</v>
      </c>
      <c r="Q37" s="3">
        <v>7.4999999999999997E-2</v>
      </c>
      <c r="R37">
        <v>9</v>
      </c>
    </row>
    <row r="38" spans="1:18" x14ac:dyDescent="0.55000000000000004">
      <c r="A38" s="8" t="s">
        <v>39</v>
      </c>
      <c r="B38" s="4">
        <v>8.2000000000000003E-2</v>
      </c>
      <c r="C38" s="4">
        <v>7.46E-2</v>
      </c>
      <c r="D38" s="4">
        <v>7.17E-2</v>
      </c>
      <c r="E38" s="4">
        <v>8.2799999999999999E-2</v>
      </c>
      <c r="F38" s="4">
        <v>7.9000000000000001E-2</v>
      </c>
      <c r="G38" s="4">
        <v>5.6000000000000001E-2</v>
      </c>
      <c r="H38" s="4">
        <v>7.2999999999999995E-2</v>
      </c>
      <c r="I38" s="4">
        <f>AVERAGE(B38:H38)</f>
        <v>7.4157142857142852E-2</v>
      </c>
      <c r="J38" s="4">
        <v>9.1005232711929736E-3</v>
      </c>
      <c r="K38" s="6">
        <f>(J38/I38)*100</f>
        <v>12.271944307137511</v>
      </c>
      <c r="L38" s="5">
        <v>3.14</v>
      </c>
      <c r="M38" s="4">
        <v>2.8575643071545937E-2</v>
      </c>
      <c r="N38" s="13">
        <v>0.499</v>
      </c>
      <c r="O38" s="13">
        <v>420.1</v>
      </c>
      <c r="P38" s="12">
        <v>200</v>
      </c>
      <c r="Q38" s="3">
        <v>7.4999999999999997E-2</v>
      </c>
      <c r="R38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E9626-AD04-4278-B8E5-C73E1E997171}">
  <dimension ref="A1:BC34"/>
  <sheetViews>
    <sheetView workbookViewId="0">
      <selection activeCell="W19" sqref="W19"/>
    </sheetView>
  </sheetViews>
  <sheetFormatPr defaultRowHeight="14.4" x14ac:dyDescent="0.55000000000000004"/>
  <cols>
    <col min="7" max="7" width="22.41796875" customWidth="1"/>
    <col min="15" max="15" width="27" customWidth="1"/>
    <col min="23" max="23" width="22.15625" customWidth="1"/>
    <col min="31" max="31" width="17.7890625" customWidth="1"/>
  </cols>
  <sheetData>
    <row r="1" spans="1:55" x14ac:dyDescent="0.55000000000000004">
      <c r="A1" t="s">
        <v>84</v>
      </c>
      <c r="I1" t="s">
        <v>111</v>
      </c>
      <c r="Q1" t="s">
        <v>112</v>
      </c>
      <c r="Y1" t="s">
        <v>139</v>
      </c>
      <c r="AG1" t="s">
        <v>140</v>
      </c>
      <c r="AO1" t="s">
        <v>157</v>
      </c>
      <c r="AW1" t="s">
        <v>158</v>
      </c>
    </row>
    <row r="2" spans="1:55" x14ac:dyDescent="0.55000000000000004">
      <c r="A2" t="s">
        <v>85</v>
      </c>
      <c r="B2" t="s">
        <v>86</v>
      </c>
      <c r="C2" t="s">
        <v>87</v>
      </c>
      <c r="D2" t="s">
        <v>88</v>
      </c>
      <c r="E2" t="s">
        <v>89</v>
      </c>
      <c r="F2" t="s">
        <v>90</v>
      </c>
      <c r="G2" t="s">
        <v>91</v>
      </c>
      <c r="I2" t="s">
        <v>85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Q2" t="s">
        <v>85</v>
      </c>
      <c r="R2" t="s">
        <v>86</v>
      </c>
      <c r="S2" t="s">
        <v>87</v>
      </c>
      <c r="T2" t="s">
        <v>88</v>
      </c>
      <c r="U2" t="s">
        <v>89</v>
      </c>
      <c r="V2" t="s">
        <v>90</v>
      </c>
      <c r="W2" t="s">
        <v>91</v>
      </c>
      <c r="Y2" t="s">
        <v>85</v>
      </c>
      <c r="Z2" t="s">
        <v>86</v>
      </c>
      <c r="AA2" t="s">
        <v>87</v>
      </c>
      <c r="AB2" t="s">
        <v>88</v>
      </c>
      <c r="AC2" t="s">
        <v>89</v>
      </c>
      <c r="AD2" t="s">
        <v>90</v>
      </c>
      <c r="AE2" t="s">
        <v>91</v>
      </c>
      <c r="AG2" t="s">
        <v>85</v>
      </c>
      <c r="AH2" t="s">
        <v>86</v>
      </c>
      <c r="AI2" t="s">
        <v>87</v>
      </c>
      <c r="AJ2" t="s">
        <v>88</v>
      </c>
      <c r="AK2" t="s">
        <v>89</v>
      </c>
      <c r="AL2" t="s">
        <v>90</v>
      </c>
      <c r="AM2" t="s">
        <v>91</v>
      </c>
      <c r="AO2" t="s">
        <v>85</v>
      </c>
      <c r="AP2" t="s">
        <v>86</v>
      </c>
      <c r="AQ2" t="s">
        <v>87</v>
      </c>
      <c r="AR2" t="s">
        <v>88</v>
      </c>
      <c r="AS2" t="s">
        <v>89</v>
      </c>
      <c r="AT2" t="s">
        <v>90</v>
      </c>
      <c r="AU2" t="s">
        <v>91</v>
      </c>
      <c r="AW2" t="s">
        <v>85</v>
      </c>
      <c r="AX2" t="s">
        <v>86</v>
      </c>
      <c r="AY2" t="s">
        <v>87</v>
      </c>
      <c r="AZ2" t="s">
        <v>88</v>
      </c>
      <c r="BA2" t="s">
        <v>89</v>
      </c>
      <c r="BB2" t="s">
        <v>90</v>
      </c>
      <c r="BC2" t="s">
        <v>91</v>
      </c>
    </row>
    <row r="3" spans="1:55" x14ac:dyDescent="0.55000000000000004">
      <c r="A3" t="s">
        <v>92</v>
      </c>
      <c r="B3">
        <v>35.283000000000001</v>
      </c>
      <c r="C3">
        <v>117</v>
      </c>
      <c r="D3">
        <v>1117678</v>
      </c>
      <c r="E3">
        <v>50</v>
      </c>
      <c r="G3" t="s">
        <v>93</v>
      </c>
      <c r="I3" t="s">
        <v>92</v>
      </c>
      <c r="J3">
        <v>35.283000000000001</v>
      </c>
      <c r="K3">
        <v>117</v>
      </c>
      <c r="L3">
        <v>1104758</v>
      </c>
      <c r="M3">
        <v>50</v>
      </c>
      <c r="O3" t="s">
        <v>93</v>
      </c>
      <c r="Q3" t="s">
        <v>92</v>
      </c>
      <c r="R3">
        <v>35.283000000000001</v>
      </c>
      <c r="S3">
        <v>117</v>
      </c>
      <c r="T3">
        <v>1100146</v>
      </c>
      <c r="U3">
        <v>50</v>
      </c>
      <c r="W3" t="s">
        <v>93</v>
      </c>
      <c r="Y3" t="s">
        <v>92</v>
      </c>
      <c r="Z3">
        <v>35.237000000000002</v>
      </c>
      <c r="AA3">
        <v>117</v>
      </c>
      <c r="AB3">
        <v>1025246</v>
      </c>
      <c r="AC3">
        <v>50</v>
      </c>
      <c r="AE3" t="s">
        <v>93</v>
      </c>
      <c r="AG3" t="s">
        <v>92</v>
      </c>
      <c r="AH3">
        <v>35.237000000000002</v>
      </c>
      <c r="AI3">
        <v>117</v>
      </c>
      <c r="AJ3">
        <v>1028479</v>
      </c>
      <c r="AK3">
        <v>50</v>
      </c>
      <c r="AM3" t="s">
        <v>93</v>
      </c>
      <c r="AO3" t="s">
        <v>92</v>
      </c>
      <c r="AP3">
        <v>35.203000000000003</v>
      </c>
      <c r="AQ3">
        <v>117</v>
      </c>
      <c r="AR3">
        <v>953107</v>
      </c>
      <c r="AS3">
        <v>50</v>
      </c>
      <c r="AU3" t="s">
        <v>93</v>
      </c>
      <c r="AW3" t="s">
        <v>92</v>
      </c>
      <c r="AX3">
        <v>35.201999999999998</v>
      </c>
      <c r="AY3">
        <v>117</v>
      </c>
      <c r="AZ3">
        <v>954726</v>
      </c>
      <c r="BA3">
        <v>50</v>
      </c>
      <c r="BC3" t="s">
        <v>93</v>
      </c>
    </row>
    <row r="4" spans="1:55" x14ac:dyDescent="0.55000000000000004">
      <c r="A4" t="s">
        <v>94</v>
      </c>
      <c r="B4">
        <v>30.913</v>
      </c>
      <c r="C4">
        <v>114</v>
      </c>
      <c r="D4">
        <v>1202614</v>
      </c>
      <c r="E4">
        <v>50</v>
      </c>
      <c r="G4" t="s">
        <v>93</v>
      </c>
      <c r="I4" t="s">
        <v>94</v>
      </c>
      <c r="J4">
        <v>30.913</v>
      </c>
      <c r="K4">
        <v>114</v>
      </c>
      <c r="L4">
        <v>1180806</v>
      </c>
      <c r="M4">
        <v>50</v>
      </c>
      <c r="O4" t="s">
        <v>93</v>
      </c>
      <c r="Q4" t="s">
        <v>94</v>
      </c>
      <c r="R4">
        <v>30.913</v>
      </c>
      <c r="S4">
        <v>114</v>
      </c>
      <c r="T4">
        <v>1175034</v>
      </c>
      <c r="U4">
        <v>50</v>
      </c>
      <c r="W4" t="s">
        <v>93</v>
      </c>
      <c r="Y4" t="s">
        <v>94</v>
      </c>
      <c r="Z4">
        <v>30.878</v>
      </c>
      <c r="AA4">
        <v>114</v>
      </c>
      <c r="AB4">
        <v>1094193</v>
      </c>
      <c r="AC4">
        <v>50</v>
      </c>
      <c r="AE4" t="s">
        <v>93</v>
      </c>
      <c r="AG4" t="s">
        <v>94</v>
      </c>
      <c r="AH4">
        <v>30.878</v>
      </c>
      <c r="AI4">
        <v>114</v>
      </c>
      <c r="AJ4">
        <v>1095191</v>
      </c>
      <c r="AK4">
        <v>50</v>
      </c>
      <c r="AM4" t="s">
        <v>93</v>
      </c>
      <c r="AO4" t="s">
        <v>94</v>
      </c>
      <c r="AP4">
        <v>30.855</v>
      </c>
      <c r="AQ4">
        <v>114</v>
      </c>
      <c r="AR4">
        <v>1018174</v>
      </c>
      <c r="AS4">
        <v>50</v>
      </c>
      <c r="AU4" t="s">
        <v>93</v>
      </c>
      <c r="AW4" t="s">
        <v>94</v>
      </c>
      <c r="AX4">
        <v>30.855</v>
      </c>
      <c r="AY4">
        <v>114</v>
      </c>
      <c r="AZ4">
        <v>1017169</v>
      </c>
      <c r="BA4">
        <v>50</v>
      </c>
      <c r="BC4" t="s">
        <v>93</v>
      </c>
    </row>
    <row r="5" spans="1:55" x14ac:dyDescent="0.55000000000000004">
      <c r="A5" t="s">
        <v>11</v>
      </c>
      <c r="B5">
        <v>7.0510000000000002</v>
      </c>
      <c r="C5">
        <v>69</v>
      </c>
      <c r="D5">
        <v>443</v>
      </c>
      <c r="E5">
        <v>0.76019999999999999</v>
      </c>
      <c r="F5">
        <v>0.76019999999999999</v>
      </c>
      <c r="G5" t="s">
        <v>93</v>
      </c>
      <c r="I5" t="s">
        <v>11</v>
      </c>
      <c r="J5">
        <v>7.0309999999999997</v>
      </c>
      <c r="K5">
        <v>69</v>
      </c>
      <c r="L5" t="s">
        <v>113</v>
      </c>
      <c r="M5">
        <v>0.73050000000000004</v>
      </c>
      <c r="N5">
        <v>0.73050000000000004</v>
      </c>
      <c r="O5" t="s">
        <v>93</v>
      </c>
      <c r="Q5" t="s">
        <v>11</v>
      </c>
      <c r="R5">
        <v>7.0309999999999997</v>
      </c>
      <c r="S5">
        <v>69</v>
      </c>
      <c r="T5" t="s">
        <v>114</v>
      </c>
      <c r="U5">
        <v>0.77280000000000004</v>
      </c>
      <c r="V5">
        <v>0.77280000000000004</v>
      </c>
      <c r="W5" t="s">
        <v>93</v>
      </c>
      <c r="Y5" t="s">
        <v>11</v>
      </c>
      <c r="Z5">
        <v>7.0410000000000004</v>
      </c>
      <c r="AA5">
        <v>69</v>
      </c>
      <c r="AB5" t="s">
        <v>141</v>
      </c>
      <c r="AC5">
        <v>0.74309999999999998</v>
      </c>
      <c r="AD5">
        <v>0.74309999999999998</v>
      </c>
      <c r="AE5" t="s">
        <v>93</v>
      </c>
      <c r="AG5" t="s">
        <v>11</v>
      </c>
      <c r="AH5">
        <v>7.0410000000000004</v>
      </c>
      <c r="AI5">
        <v>69</v>
      </c>
      <c r="AJ5" t="s">
        <v>142</v>
      </c>
      <c r="AK5">
        <v>0.76319999999999999</v>
      </c>
      <c r="AL5">
        <v>0.76319999999999999</v>
      </c>
      <c r="AM5" t="s">
        <v>93</v>
      </c>
      <c r="AO5" t="s">
        <v>11</v>
      </c>
      <c r="AP5">
        <v>7.0309999999999997</v>
      </c>
      <c r="AQ5">
        <v>69</v>
      </c>
      <c r="AR5" t="s">
        <v>159</v>
      </c>
      <c r="AS5">
        <v>0.68700000000000006</v>
      </c>
      <c r="AT5">
        <v>0.68700000000000006</v>
      </c>
      <c r="AU5" t="s">
        <v>93</v>
      </c>
      <c r="AW5" t="s">
        <v>11</v>
      </c>
      <c r="AX5">
        <v>7.0410000000000004</v>
      </c>
      <c r="AY5">
        <v>69</v>
      </c>
      <c r="AZ5" t="s">
        <v>160</v>
      </c>
      <c r="BA5">
        <v>0.73899999999999999</v>
      </c>
      <c r="BB5">
        <v>0.73899999999999999</v>
      </c>
      <c r="BC5" t="s">
        <v>93</v>
      </c>
    </row>
    <row r="6" spans="1:55" x14ac:dyDescent="0.55000000000000004">
      <c r="A6" t="s">
        <v>12</v>
      </c>
      <c r="B6">
        <v>8.1829999999999998</v>
      </c>
      <c r="C6">
        <v>119</v>
      </c>
      <c r="D6" t="s">
        <v>95</v>
      </c>
      <c r="E6">
        <v>6.6E-3</v>
      </c>
      <c r="F6">
        <v>6.6E-3</v>
      </c>
      <c r="G6" t="s">
        <v>93</v>
      </c>
      <c r="I6" t="s">
        <v>12</v>
      </c>
      <c r="J6">
        <v>8.1829999999999998</v>
      </c>
      <c r="K6">
        <v>119</v>
      </c>
      <c r="L6" t="s">
        <v>115</v>
      </c>
      <c r="M6">
        <v>8.8999999999999999E-3</v>
      </c>
      <c r="N6">
        <v>8.8999999999999999E-3</v>
      </c>
      <c r="O6" t="s">
        <v>93</v>
      </c>
      <c r="Q6" t="s">
        <v>12</v>
      </c>
      <c r="R6">
        <v>8.1739999999999995</v>
      </c>
      <c r="S6">
        <v>119</v>
      </c>
      <c r="T6" t="s">
        <v>116</v>
      </c>
      <c r="U6">
        <v>9.5999999999999992E-3</v>
      </c>
      <c r="V6">
        <v>9.5999999999999992E-3</v>
      </c>
      <c r="W6" t="s">
        <v>93</v>
      </c>
      <c r="Y6" t="s">
        <v>12</v>
      </c>
      <c r="Z6">
        <v>8.1829999999999998</v>
      </c>
      <c r="AA6">
        <v>119</v>
      </c>
      <c r="AB6" t="s">
        <v>143</v>
      </c>
      <c r="AC6">
        <v>6.4000000000000003E-3</v>
      </c>
      <c r="AD6">
        <v>6.4000000000000003E-3</v>
      </c>
      <c r="AE6" t="s">
        <v>93</v>
      </c>
      <c r="AG6" t="s">
        <v>12</v>
      </c>
      <c r="AH6">
        <v>8.1829999999999998</v>
      </c>
      <c r="AI6">
        <v>119</v>
      </c>
      <c r="AJ6" t="s">
        <v>144</v>
      </c>
      <c r="AK6">
        <v>8.3999999999999995E-3</v>
      </c>
      <c r="AL6">
        <v>8.3999999999999995E-3</v>
      </c>
      <c r="AM6" t="s">
        <v>93</v>
      </c>
      <c r="AO6" t="s">
        <v>12</v>
      </c>
      <c r="AP6">
        <v>8.1829999999999998</v>
      </c>
      <c r="AQ6">
        <v>119</v>
      </c>
      <c r="AR6" t="s">
        <v>161</v>
      </c>
      <c r="AS6">
        <v>8.0000000000000002E-3</v>
      </c>
      <c r="AT6">
        <v>8.0000000000000002E-3</v>
      </c>
      <c r="AU6" t="s">
        <v>93</v>
      </c>
      <c r="AW6" t="s">
        <v>12</v>
      </c>
      <c r="AX6">
        <v>8.173</v>
      </c>
      <c r="AY6">
        <v>119</v>
      </c>
      <c r="AZ6" t="s">
        <v>95</v>
      </c>
      <c r="BA6">
        <v>8.0000000000000002E-3</v>
      </c>
      <c r="BB6">
        <v>8.0000000000000002E-3</v>
      </c>
      <c r="BC6" t="s">
        <v>93</v>
      </c>
    </row>
    <row r="7" spans="1:55" x14ac:dyDescent="0.55000000000000004">
      <c r="A7" t="s">
        <v>13</v>
      </c>
      <c r="B7">
        <v>0</v>
      </c>
      <c r="C7">
        <v>0</v>
      </c>
      <c r="D7" t="s">
        <v>96</v>
      </c>
      <c r="F7" t="s">
        <v>96</v>
      </c>
      <c r="I7" t="s">
        <v>13</v>
      </c>
      <c r="J7">
        <v>0</v>
      </c>
      <c r="K7">
        <v>0</v>
      </c>
      <c r="L7" t="s">
        <v>96</v>
      </c>
      <c r="N7" t="s">
        <v>96</v>
      </c>
      <c r="Q7" t="s">
        <v>13</v>
      </c>
      <c r="R7">
        <v>0</v>
      </c>
      <c r="S7">
        <v>0</v>
      </c>
      <c r="T7" t="s">
        <v>96</v>
      </c>
      <c r="V7" t="s">
        <v>96</v>
      </c>
      <c r="Y7" t="s">
        <v>13</v>
      </c>
      <c r="Z7">
        <v>0</v>
      </c>
      <c r="AB7">
        <v>0</v>
      </c>
      <c r="AC7" t="s">
        <v>96</v>
      </c>
      <c r="AD7" t="s">
        <v>96</v>
      </c>
      <c r="AE7" t="s">
        <v>102</v>
      </c>
      <c r="AG7" t="s">
        <v>13</v>
      </c>
      <c r="AH7">
        <v>0</v>
      </c>
      <c r="AI7">
        <v>0</v>
      </c>
      <c r="AJ7" t="s">
        <v>96</v>
      </c>
      <c r="AL7" t="s">
        <v>96</v>
      </c>
      <c r="AO7" t="s">
        <v>13</v>
      </c>
      <c r="AP7">
        <v>0</v>
      </c>
      <c r="AQ7">
        <v>0</v>
      </c>
      <c r="AR7" t="s">
        <v>96</v>
      </c>
      <c r="AT7" t="s">
        <v>96</v>
      </c>
      <c r="AW7" t="s">
        <v>13</v>
      </c>
      <c r="AX7">
        <v>0</v>
      </c>
      <c r="AY7">
        <v>0</v>
      </c>
      <c r="AZ7" t="s">
        <v>96</v>
      </c>
      <c r="BB7" t="s">
        <v>96</v>
      </c>
    </row>
    <row r="8" spans="1:55" x14ac:dyDescent="0.55000000000000004">
      <c r="A8" t="s">
        <v>14</v>
      </c>
      <c r="B8">
        <v>8.8989999999999991</v>
      </c>
      <c r="C8">
        <v>69</v>
      </c>
      <c r="D8" t="s">
        <v>97</v>
      </c>
      <c r="E8">
        <v>5.7299999999999997E-2</v>
      </c>
      <c r="F8">
        <v>5.7299999999999997E-2</v>
      </c>
      <c r="G8" t="s">
        <v>93</v>
      </c>
      <c r="I8" t="s">
        <v>14</v>
      </c>
      <c r="J8">
        <v>8.89</v>
      </c>
      <c r="K8">
        <v>69</v>
      </c>
      <c r="L8" t="s">
        <v>117</v>
      </c>
      <c r="M8">
        <v>4.1000000000000002E-2</v>
      </c>
      <c r="N8">
        <v>4.1000000000000002E-2</v>
      </c>
      <c r="O8" t="s">
        <v>93</v>
      </c>
      <c r="Q8" t="s">
        <v>14</v>
      </c>
      <c r="R8">
        <v>8.8710000000000004</v>
      </c>
      <c r="S8">
        <v>69</v>
      </c>
      <c r="T8" t="s">
        <v>118</v>
      </c>
      <c r="U8">
        <v>5.3900000000000003E-2</v>
      </c>
      <c r="V8">
        <v>5.3900000000000003E-2</v>
      </c>
      <c r="W8" t="s">
        <v>93</v>
      </c>
      <c r="Y8" t="s">
        <v>14</v>
      </c>
      <c r="Z8">
        <v>0</v>
      </c>
      <c r="AA8">
        <v>0</v>
      </c>
      <c r="AB8" t="s">
        <v>96</v>
      </c>
      <c r="AD8" t="s">
        <v>96</v>
      </c>
      <c r="AG8" t="s">
        <v>14</v>
      </c>
      <c r="AH8">
        <v>0</v>
      </c>
      <c r="AI8">
        <v>0</v>
      </c>
      <c r="AJ8" t="s">
        <v>96</v>
      </c>
      <c r="AL8" t="s">
        <v>96</v>
      </c>
      <c r="AO8" t="s">
        <v>14</v>
      </c>
      <c r="AP8">
        <v>8.8610000000000007</v>
      </c>
      <c r="AQ8">
        <v>69</v>
      </c>
      <c r="AR8" t="s">
        <v>162</v>
      </c>
      <c r="AS8">
        <v>2.7E-2</v>
      </c>
      <c r="AT8">
        <v>2.7E-2</v>
      </c>
      <c r="AU8" t="s">
        <v>93</v>
      </c>
      <c r="AW8" t="s">
        <v>14</v>
      </c>
      <c r="AX8">
        <v>0</v>
      </c>
      <c r="AY8">
        <v>0</v>
      </c>
      <c r="AZ8" t="s">
        <v>96</v>
      </c>
      <c r="BB8" t="s">
        <v>96</v>
      </c>
    </row>
    <row r="9" spans="1:55" x14ac:dyDescent="0.55000000000000004">
      <c r="A9" t="s">
        <v>15</v>
      </c>
      <c r="B9">
        <v>11.468</v>
      </c>
      <c r="C9">
        <v>69</v>
      </c>
      <c r="D9" t="s">
        <v>98</v>
      </c>
      <c r="E9">
        <v>1.04E-2</v>
      </c>
      <c r="F9">
        <v>1.04E-2</v>
      </c>
      <c r="G9" t="s">
        <v>93</v>
      </c>
      <c r="I9" t="s">
        <v>15</v>
      </c>
      <c r="J9">
        <v>11.439</v>
      </c>
      <c r="K9">
        <v>69</v>
      </c>
      <c r="L9" t="s">
        <v>119</v>
      </c>
      <c r="M9">
        <v>9.1999999999999998E-3</v>
      </c>
      <c r="N9">
        <v>9.1999999999999998E-3</v>
      </c>
      <c r="O9" t="s">
        <v>93</v>
      </c>
      <c r="Q9" t="s">
        <v>15</v>
      </c>
      <c r="R9">
        <v>11.468</v>
      </c>
      <c r="S9">
        <v>69</v>
      </c>
      <c r="T9" t="s">
        <v>120</v>
      </c>
      <c r="U9">
        <v>9.1999999999999998E-3</v>
      </c>
      <c r="V9">
        <v>9.1999999999999998E-3</v>
      </c>
      <c r="W9" t="s">
        <v>93</v>
      </c>
      <c r="Y9" t="s">
        <v>15</v>
      </c>
      <c r="Z9">
        <v>11.439</v>
      </c>
      <c r="AA9">
        <v>69</v>
      </c>
      <c r="AB9">
        <v>517</v>
      </c>
      <c r="AC9">
        <v>1.2500000000000001E-2</v>
      </c>
      <c r="AD9">
        <v>1.2500000000000001E-2</v>
      </c>
      <c r="AE9" t="s">
        <v>93</v>
      </c>
      <c r="AG9" t="s">
        <v>15</v>
      </c>
      <c r="AH9">
        <v>11.454000000000001</v>
      </c>
      <c r="AI9">
        <v>69</v>
      </c>
      <c r="AJ9">
        <v>408</v>
      </c>
      <c r="AK9">
        <v>9.9000000000000008E-3</v>
      </c>
      <c r="AL9">
        <v>9.9000000000000008E-3</v>
      </c>
      <c r="AM9" t="s">
        <v>93</v>
      </c>
      <c r="AO9" t="s">
        <v>15</v>
      </c>
      <c r="AP9">
        <v>11.439</v>
      </c>
      <c r="AQ9">
        <v>69</v>
      </c>
      <c r="AR9" t="s">
        <v>163</v>
      </c>
      <c r="AS9">
        <v>8.9999999999999993E-3</v>
      </c>
      <c r="AT9">
        <v>8.9999999999999993E-3</v>
      </c>
      <c r="AU9" t="s">
        <v>93</v>
      </c>
      <c r="AW9" t="s">
        <v>15</v>
      </c>
      <c r="AX9">
        <v>11.439</v>
      </c>
      <c r="AY9">
        <v>69</v>
      </c>
      <c r="AZ9">
        <v>346</v>
      </c>
      <c r="BA9">
        <v>8.9999999999999993E-3</v>
      </c>
      <c r="BB9">
        <v>8.9999999999999993E-3</v>
      </c>
      <c r="BC9" t="s">
        <v>93</v>
      </c>
    </row>
    <row r="10" spans="1:55" x14ac:dyDescent="0.55000000000000004">
      <c r="A10" t="s">
        <v>16</v>
      </c>
      <c r="B10">
        <v>0</v>
      </c>
      <c r="C10">
        <v>0</v>
      </c>
      <c r="D10" t="s">
        <v>96</v>
      </c>
      <c r="F10" t="s">
        <v>96</v>
      </c>
      <c r="I10" t="s">
        <v>16</v>
      </c>
      <c r="J10">
        <v>0</v>
      </c>
      <c r="K10">
        <v>0</v>
      </c>
      <c r="L10" t="s">
        <v>96</v>
      </c>
      <c r="N10" t="s">
        <v>96</v>
      </c>
      <c r="Q10" t="s">
        <v>16</v>
      </c>
      <c r="R10">
        <v>0</v>
      </c>
      <c r="S10">
        <v>0</v>
      </c>
      <c r="T10" t="s">
        <v>96</v>
      </c>
      <c r="V10" t="s">
        <v>96</v>
      </c>
      <c r="Y10" t="s">
        <v>16</v>
      </c>
      <c r="Z10">
        <v>0</v>
      </c>
      <c r="AA10">
        <v>0</v>
      </c>
      <c r="AB10" t="s">
        <v>96</v>
      </c>
      <c r="AD10" t="s">
        <v>96</v>
      </c>
      <c r="AG10" t="s">
        <v>16</v>
      </c>
      <c r="AH10">
        <v>0</v>
      </c>
      <c r="AI10">
        <v>0</v>
      </c>
      <c r="AJ10" t="s">
        <v>96</v>
      </c>
      <c r="AL10" t="s">
        <v>96</v>
      </c>
      <c r="AO10" t="s">
        <v>16</v>
      </c>
      <c r="AP10">
        <v>0</v>
      </c>
      <c r="AQ10">
        <v>0</v>
      </c>
      <c r="AR10" t="s">
        <v>96</v>
      </c>
      <c r="AT10" t="s">
        <v>96</v>
      </c>
      <c r="AW10" t="s">
        <v>16</v>
      </c>
      <c r="AX10">
        <v>0</v>
      </c>
      <c r="AY10">
        <v>0</v>
      </c>
      <c r="AZ10" t="s">
        <v>96</v>
      </c>
      <c r="BB10" t="s">
        <v>96</v>
      </c>
    </row>
    <row r="11" spans="1:55" x14ac:dyDescent="0.55000000000000004">
      <c r="A11" t="s">
        <v>17</v>
      </c>
      <c r="B11">
        <v>13.247999999999999</v>
      </c>
      <c r="C11">
        <v>51</v>
      </c>
      <c r="D11" t="s">
        <v>99</v>
      </c>
      <c r="E11">
        <v>1.1900000000000001E-2</v>
      </c>
      <c r="F11">
        <v>1.1900000000000001E-2</v>
      </c>
      <c r="G11" t="s">
        <v>93</v>
      </c>
      <c r="I11" t="s">
        <v>17</v>
      </c>
      <c r="J11">
        <v>13.218999999999999</v>
      </c>
      <c r="K11">
        <v>51</v>
      </c>
      <c r="L11" t="s">
        <v>121</v>
      </c>
      <c r="M11">
        <v>8.8000000000000005E-3</v>
      </c>
      <c r="N11">
        <v>8.8000000000000005E-3</v>
      </c>
      <c r="O11" t="s">
        <v>93</v>
      </c>
      <c r="Q11" t="s">
        <v>17</v>
      </c>
      <c r="R11">
        <v>0</v>
      </c>
      <c r="S11">
        <v>0</v>
      </c>
      <c r="T11" t="s">
        <v>96</v>
      </c>
      <c r="V11" t="s">
        <v>96</v>
      </c>
      <c r="Y11" t="s">
        <v>17</v>
      </c>
      <c r="Z11">
        <v>13.205</v>
      </c>
      <c r="AA11">
        <v>51</v>
      </c>
      <c r="AB11" t="s">
        <v>145</v>
      </c>
      <c r="AC11">
        <v>1.18E-2</v>
      </c>
      <c r="AD11">
        <v>1.18E-2</v>
      </c>
      <c r="AE11" t="s">
        <v>93</v>
      </c>
      <c r="AG11" t="s">
        <v>17</v>
      </c>
      <c r="AH11">
        <v>13.218999999999999</v>
      </c>
      <c r="AI11">
        <v>51</v>
      </c>
      <c r="AJ11" t="s">
        <v>146</v>
      </c>
      <c r="AK11">
        <v>1.01E-2</v>
      </c>
      <c r="AL11">
        <v>1.01E-2</v>
      </c>
      <c r="AM11" t="s">
        <v>93</v>
      </c>
      <c r="AO11" t="s">
        <v>17</v>
      </c>
      <c r="AP11">
        <v>13.176</v>
      </c>
      <c r="AQ11">
        <v>51</v>
      </c>
      <c r="AR11" t="s">
        <v>164</v>
      </c>
      <c r="AS11">
        <v>8.0000000000000002E-3</v>
      </c>
      <c r="AT11">
        <v>8.0000000000000002E-3</v>
      </c>
      <c r="AU11" t="s">
        <v>93</v>
      </c>
      <c r="AW11" t="s">
        <v>17</v>
      </c>
      <c r="AX11">
        <v>0</v>
      </c>
      <c r="AY11">
        <v>0</v>
      </c>
      <c r="AZ11" t="s">
        <v>96</v>
      </c>
      <c r="BB11" t="s">
        <v>96</v>
      </c>
    </row>
    <row r="12" spans="1:55" x14ac:dyDescent="0.55000000000000004">
      <c r="A12" t="s">
        <v>18</v>
      </c>
      <c r="B12">
        <v>16.407</v>
      </c>
      <c r="C12">
        <v>100</v>
      </c>
      <c r="D12">
        <v>516</v>
      </c>
      <c r="E12">
        <v>1.5699999999999999E-2</v>
      </c>
      <c r="F12">
        <v>1.5699999999999999E-2</v>
      </c>
      <c r="G12" t="s">
        <v>93</v>
      </c>
      <c r="I12" t="s">
        <v>18</v>
      </c>
      <c r="J12">
        <v>16.395</v>
      </c>
      <c r="K12">
        <v>100</v>
      </c>
      <c r="L12">
        <v>397</v>
      </c>
      <c r="M12">
        <v>1.23E-2</v>
      </c>
      <c r="N12">
        <v>1.23E-2</v>
      </c>
      <c r="O12" t="s">
        <v>93</v>
      </c>
      <c r="Q12" t="s">
        <v>18</v>
      </c>
      <c r="R12">
        <v>16.407</v>
      </c>
      <c r="S12">
        <v>100</v>
      </c>
      <c r="T12">
        <v>331</v>
      </c>
      <c r="U12">
        <v>1.03E-2</v>
      </c>
      <c r="V12">
        <v>1.03E-2</v>
      </c>
      <c r="W12" t="s">
        <v>93</v>
      </c>
      <c r="Y12" t="s">
        <v>18</v>
      </c>
      <c r="Z12">
        <v>16.382999999999999</v>
      </c>
      <c r="AA12">
        <v>100</v>
      </c>
      <c r="AB12">
        <v>321</v>
      </c>
      <c r="AC12">
        <v>1.0699999999999999E-2</v>
      </c>
      <c r="AD12">
        <v>1.0699999999999999E-2</v>
      </c>
      <c r="AE12" t="s">
        <v>93</v>
      </c>
      <c r="AG12" t="s">
        <v>18</v>
      </c>
      <c r="AH12">
        <v>16.395</v>
      </c>
      <c r="AI12">
        <v>100</v>
      </c>
      <c r="AJ12">
        <v>303</v>
      </c>
      <c r="AK12">
        <v>1.01E-2</v>
      </c>
      <c r="AL12">
        <v>1.01E-2</v>
      </c>
      <c r="AM12" t="s">
        <v>93</v>
      </c>
      <c r="AO12" t="s">
        <v>18</v>
      </c>
      <c r="AP12">
        <v>16.347000000000001</v>
      </c>
      <c r="AQ12">
        <v>100</v>
      </c>
      <c r="AR12">
        <v>417</v>
      </c>
      <c r="AS12">
        <v>1.4999999999999999E-2</v>
      </c>
      <c r="AT12">
        <v>1.4999999999999999E-2</v>
      </c>
      <c r="AU12" t="s">
        <v>93</v>
      </c>
      <c r="AW12" t="s">
        <v>18</v>
      </c>
      <c r="AX12">
        <v>16.347000000000001</v>
      </c>
      <c r="AY12">
        <v>100</v>
      </c>
      <c r="AZ12">
        <v>273</v>
      </c>
      <c r="BA12">
        <v>0.01</v>
      </c>
      <c r="BB12">
        <v>0.01</v>
      </c>
      <c r="BC12" t="s">
        <v>93</v>
      </c>
    </row>
    <row r="13" spans="1:55" x14ac:dyDescent="0.55000000000000004">
      <c r="A13" t="s">
        <v>19</v>
      </c>
      <c r="B13">
        <v>0</v>
      </c>
      <c r="C13">
        <v>0</v>
      </c>
      <c r="D13" t="s">
        <v>96</v>
      </c>
      <c r="F13" t="s">
        <v>96</v>
      </c>
      <c r="I13" t="s">
        <v>19</v>
      </c>
      <c r="J13">
        <v>0</v>
      </c>
      <c r="K13">
        <v>0</v>
      </c>
      <c r="L13" t="s">
        <v>96</v>
      </c>
      <c r="N13" t="s">
        <v>96</v>
      </c>
      <c r="Q13" t="s">
        <v>19</v>
      </c>
      <c r="R13">
        <v>0</v>
      </c>
      <c r="S13">
        <v>0</v>
      </c>
      <c r="T13" t="s">
        <v>96</v>
      </c>
      <c r="V13" t="s">
        <v>96</v>
      </c>
      <c r="Y13" t="s">
        <v>19</v>
      </c>
      <c r="Z13">
        <v>0</v>
      </c>
      <c r="AA13">
        <v>0</v>
      </c>
      <c r="AB13" t="s">
        <v>96</v>
      </c>
      <c r="AD13" t="s">
        <v>96</v>
      </c>
      <c r="AG13" t="s">
        <v>19</v>
      </c>
      <c r="AH13">
        <v>0</v>
      </c>
      <c r="AI13">
        <v>0</v>
      </c>
      <c r="AJ13" t="s">
        <v>96</v>
      </c>
      <c r="AL13" t="s">
        <v>96</v>
      </c>
      <c r="AO13" t="s">
        <v>19</v>
      </c>
      <c r="AP13">
        <v>0</v>
      </c>
      <c r="AQ13">
        <v>0</v>
      </c>
      <c r="AR13" t="s">
        <v>96</v>
      </c>
      <c r="AT13" t="s">
        <v>96</v>
      </c>
      <c r="AW13" t="s">
        <v>19</v>
      </c>
      <c r="AX13">
        <v>0</v>
      </c>
      <c r="AY13">
        <v>0</v>
      </c>
      <c r="AZ13" t="s">
        <v>96</v>
      </c>
      <c r="BB13" t="s">
        <v>96</v>
      </c>
    </row>
    <row r="14" spans="1:55" x14ac:dyDescent="0.55000000000000004">
      <c r="A14" t="s">
        <v>20</v>
      </c>
      <c r="B14">
        <v>8.6189999999999998</v>
      </c>
      <c r="C14">
        <v>81</v>
      </c>
      <c r="D14" t="s">
        <v>100</v>
      </c>
      <c r="E14">
        <v>1.2E-2</v>
      </c>
      <c r="F14">
        <v>1.2E-2</v>
      </c>
      <c r="G14" t="s">
        <v>93</v>
      </c>
      <c r="I14" t="s">
        <v>20</v>
      </c>
      <c r="J14">
        <v>0</v>
      </c>
      <c r="K14">
        <v>0</v>
      </c>
      <c r="L14" t="s">
        <v>96</v>
      </c>
      <c r="N14" t="s">
        <v>96</v>
      </c>
      <c r="Q14" t="s">
        <v>20</v>
      </c>
      <c r="R14">
        <v>0</v>
      </c>
      <c r="S14">
        <v>0</v>
      </c>
      <c r="T14" t="s">
        <v>96</v>
      </c>
      <c r="V14" t="s">
        <v>96</v>
      </c>
      <c r="Y14" t="s">
        <v>20</v>
      </c>
      <c r="Z14">
        <v>0</v>
      </c>
      <c r="AA14">
        <v>0</v>
      </c>
      <c r="AB14" t="s">
        <v>96</v>
      </c>
      <c r="AD14" t="s">
        <v>96</v>
      </c>
      <c r="AG14" t="s">
        <v>20</v>
      </c>
      <c r="AH14">
        <v>8.5990000000000002</v>
      </c>
      <c r="AI14">
        <v>81</v>
      </c>
      <c r="AJ14" t="s">
        <v>147</v>
      </c>
      <c r="AK14">
        <v>1.21E-2</v>
      </c>
      <c r="AL14">
        <v>1.21E-2</v>
      </c>
      <c r="AM14" t="s">
        <v>93</v>
      </c>
      <c r="AO14" t="s">
        <v>20</v>
      </c>
      <c r="AP14">
        <v>8.609</v>
      </c>
      <c r="AQ14">
        <v>81</v>
      </c>
      <c r="AR14" t="s">
        <v>165</v>
      </c>
      <c r="AS14">
        <v>1.0999999999999999E-2</v>
      </c>
      <c r="AT14">
        <v>1.0999999999999999E-2</v>
      </c>
      <c r="AU14" t="s">
        <v>93</v>
      </c>
      <c r="AW14" t="s">
        <v>20</v>
      </c>
      <c r="AX14">
        <v>0</v>
      </c>
      <c r="AY14">
        <v>0</v>
      </c>
      <c r="AZ14" t="s">
        <v>96</v>
      </c>
      <c r="BB14" t="s">
        <v>96</v>
      </c>
    </row>
    <row r="15" spans="1:55" x14ac:dyDescent="0.55000000000000004">
      <c r="A15" t="s">
        <v>21</v>
      </c>
      <c r="B15">
        <v>13.638999999999999</v>
      </c>
      <c r="C15">
        <v>131</v>
      </c>
      <c r="D15" t="s">
        <v>101</v>
      </c>
      <c r="E15">
        <v>8.6999999999999994E-3</v>
      </c>
      <c r="F15">
        <v>8.6999999999999994E-3</v>
      </c>
      <c r="G15" t="s">
        <v>93</v>
      </c>
      <c r="I15" t="s">
        <v>21</v>
      </c>
      <c r="J15">
        <v>13.624000000000001</v>
      </c>
      <c r="K15">
        <v>131</v>
      </c>
      <c r="L15" t="s">
        <v>101</v>
      </c>
      <c r="M15">
        <v>8.8999999999999999E-3</v>
      </c>
      <c r="N15">
        <v>8.8999999999999999E-3</v>
      </c>
      <c r="O15" t="s">
        <v>93</v>
      </c>
      <c r="Q15" t="s">
        <v>21</v>
      </c>
      <c r="R15">
        <v>13.625</v>
      </c>
      <c r="S15">
        <v>131</v>
      </c>
      <c r="T15" t="s">
        <v>122</v>
      </c>
      <c r="U15">
        <v>1.15E-2</v>
      </c>
      <c r="V15">
        <v>1.15E-2</v>
      </c>
      <c r="W15" t="s">
        <v>93</v>
      </c>
      <c r="Y15" t="s">
        <v>21</v>
      </c>
      <c r="Z15">
        <v>0</v>
      </c>
      <c r="AA15">
        <v>0</v>
      </c>
      <c r="AB15" t="s">
        <v>96</v>
      </c>
      <c r="AD15" t="s">
        <v>96</v>
      </c>
      <c r="AG15" t="s">
        <v>21</v>
      </c>
      <c r="AH15">
        <v>0</v>
      </c>
      <c r="AI15">
        <v>0</v>
      </c>
      <c r="AJ15" t="s">
        <v>96</v>
      </c>
      <c r="AL15" t="s">
        <v>96</v>
      </c>
      <c r="AO15" t="s">
        <v>21</v>
      </c>
      <c r="AP15">
        <v>13.596</v>
      </c>
      <c r="AQ15">
        <v>131</v>
      </c>
      <c r="AR15" t="s">
        <v>166</v>
      </c>
      <c r="AS15">
        <v>8.9999999999999993E-3</v>
      </c>
      <c r="AT15">
        <v>8.9999999999999993E-3</v>
      </c>
      <c r="AU15" t="s">
        <v>93</v>
      </c>
      <c r="AW15" t="s">
        <v>21</v>
      </c>
      <c r="AX15">
        <v>0</v>
      </c>
      <c r="AY15">
        <v>0</v>
      </c>
      <c r="AZ15" t="s">
        <v>96</v>
      </c>
      <c r="BB15" t="s">
        <v>96</v>
      </c>
    </row>
    <row r="16" spans="1:55" x14ac:dyDescent="0.55000000000000004">
      <c r="A16" t="s">
        <v>22</v>
      </c>
      <c r="B16">
        <v>0</v>
      </c>
      <c r="C16">
        <v>0</v>
      </c>
      <c r="D16" t="s">
        <v>96</v>
      </c>
      <c r="F16" t="s">
        <v>96</v>
      </c>
      <c r="I16" t="s">
        <v>22</v>
      </c>
      <c r="J16">
        <v>0</v>
      </c>
      <c r="K16">
        <v>0</v>
      </c>
      <c r="L16" t="s">
        <v>96</v>
      </c>
      <c r="N16" t="s">
        <v>96</v>
      </c>
      <c r="Q16" t="s">
        <v>22</v>
      </c>
      <c r="R16">
        <v>0</v>
      </c>
      <c r="S16">
        <v>0</v>
      </c>
      <c r="T16" t="s">
        <v>96</v>
      </c>
      <c r="V16" t="s">
        <v>96</v>
      </c>
      <c r="Y16" t="s">
        <v>22</v>
      </c>
      <c r="Z16">
        <v>0</v>
      </c>
      <c r="AA16">
        <v>0</v>
      </c>
      <c r="AB16" t="s">
        <v>96</v>
      </c>
      <c r="AD16" t="s">
        <v>96</v>
      </c>
      <c r="AG16" t="s">
        <v>22</v>
      </c>
      <c r="AH16">
        <v>0</v>
      </c>
      <c r="AI16">
        <v>0</v>
      </c>
      <c r="AJ16" t="s">
        <v>96</v>
      </c>
      <c r="AL16" t="s">
        <v>96</v>
      </c>
      <c r="AO16" t="s">
        <v>22</v>
      </c>
      <c r="AP16">
        <v>0</v>
      </c>
      <c r="AQ16">
        <v>0</v>
      </c>
      <c r="AR16" t="s">
        <v>96</v>
      </c>
      <c r="AT16" t="s">
        <v>96</v>
      </c>
      <c r="AW16" t="s">
        <v>22</v>
      </c>
      <c r="AX16">
        <v>0</v>
      </c>
      <c r="AY16">
        <v>0</v>
      </c>
      <c r="AZ16" t="s">
        <v>96</v>
      </c>
      <c r="BB16" t="s">
        <v>96</v>
      </c>
    </row>
    <row r="17" spans="1:55" x14ac:dyDescent="0.55000000000000004">
      <c r="A17" t="s">
        <v>23</v>
      </c>
      <c r="B17">
        <v>0</v>
      </c>
      <c r="D17">
        <v>0</v>
      </c>
      <c r="E17" t="s">
        <v>96</v>
      </c>
      <c r="F17" t="s">
        <v>96</v>
      </c>
      <c r="G17" t="s">
        <v>102</v>
      </c>
      <c r="I17" t="s">
        <v>23</v>
      </c>
      <c r="J17">
        <v>0</v>
      </c>
      <c r="L17">
        <v>0</v>
      </c>
      <c r="M17" t="s">
        <v>96</v>
      </c>
      <c r="N17" t="s">
        <v>96</v>
      </c>
      <c r="O17" t="s">
        <v>102</v>
      </c>
      <c r="Q17" t="s">
        <v>23</v>
      </c>
      <c r="R17">
        <v>0</v>
      </c>
      <c r="T17">
        <v>0</v>
      </c>
      <c r="U17" t="s">
        <v>96</v>
      </c>
      <c r="V17" t="s">
        <v>96</v>
      </c>
      <c r="W17" t="s">
        <v>102</v>
      </c>
      <c r="Y17" t="s">
        <v>23</v>
      </c>
      <c r="Z17">
        <v>0</v>
      </c>
      <c r="AB17">
        <v>0</v>
      </c>
      <c r="AC17" t="s">
        <v>96</v>
      </c>
      <c r="AD17" t="s">
        <v>96</v>
      </c>
      <c r="AE17" t="s">
        <v>102</v>
      </c>
      <c r="AG17" t="s">
        <v>23</v>
      </c>
      <c r="AH17">
        <v>0</v>
      </c>
      <c r="AI17">
        <v>0</v>
      </c>
      <c r="AJ17" t="s">
        <v>96</v>
      </c>
      <c r="AL17" t="s">
        <v>96</v>
      </c>
      <c r="AO17" t="s">
        <v>23</v>
      </c>
      <c r="AP17">
        <v>0</v>
      </c>
      <c r="AQ17">
        <v>0</v>
      </c>
      <c r="AR17" t="s">
        <v>96</v>
      </c>
      <c r="AT17" t="s">
        <v>96</v>
      </c>
      <c r="AW17" t="s">
        <v>23</v>
      </c>
      <c r="AX17">
        <v>0</v>
      </c>
      <c r="AZ17">
        <v>0</v>
      </c>
      <c r="BA17" t="s">
        <v>96</v>
      </c>
      <c r="BB17" t="s">
        <v>96</v>
      </c>
      <c r="BC17" t="s">
        <v>102</v>
      </c>
    </row>
    <row r="18" spans="1:55" x14ac:dyDescent="0.55000000000000004">
      <c r="A18" t="s">
        <v>24</v>
      </c>
      <c r="B18">
        <v>14.1</v>
      </c>
      <c r="C18">
        <v>51</v>
      </c>
      <c r="D18" t="s">
        <v>103</v>
      </c>
      <c r="E18">
        <v>1.09E-2</v>
      </c>
      <c r="F18">
        <v>1.09E-2</v>
      </c>
      <c r="G18" t="s">
        <v>93</v>
      </c>
      <c r="I18" t="s">
        <v>24</v>
      </c>
      <c r="J18">
        <v>14.112</v>
      </c>
      <c r="K18">
        <v>51</v>
      </c>
      <c r="L18" t="s">
        <v>123</v>
      </c>
      <c r="M18">
        <v>9.9000000000000008E-3</v>
      </c>
      <c r="N18">
        <v>9.9000000000000008E-3</v>
      </c>
      <c r="O18" t="s">
        <v>93</v>
      </c>
      <c r="Q18" t="s">
        <v>24</v>
      </c>
      <c r="R18">
        <v>14.1</v>
      </c>
      <c r="S18">
        <v>51</v>
      </c>
      <c r="T18" t="s">
        <v>124</v>
      </c>
      <c r="U18">
        <v>1.1900000000000001E-2</v>
      </c>
      <c r="V18">
        <v>1.1900000000000001E-2</v>
      </c>
      <c r="W18" t="s">
        <v>93</v>
      </c>
      <c r="Y18" t="s">
        <v>24</v>
      </c>
      <c r="Z18">
        <v>14.087999999999999</v>
      </c>
      <c r="AA18">
        <v>51</v>
      </c>
      <c r="AB18" t="s">
        <v>148</v>
      </c>
      <c r="AC18">
        <v>1.2200000000000001E-2</v>
      </c>
      <c r="AD18">
        <v>1.2200000000000001E-2</v>
      </c>
      <c r="AE18" t="s">
        <v>93</v>
      </c>
      <c r="AG18" t="s">
        <v>24</v>
      </c>
      <c r="AH18">
        <v>14.076000000000001</v>
      </c>
      <c r="AI18">
        <v>51</v>
      </c>
      <c r="AJ18" t="s">
        <v>149</v>
      </c>
      <c r="AK18">
        <v>1.0800000000000001E-2</v>
      </c>
      <c r="AL18">
        <v>1.0800000000000001E-2</v>
      </c>
      <c r="AM18" t="s">
        <v>93</v>
      </c>
      <c r="AO18" t="s">
        <v>24</v>
      </c>
      <c r="AP18">
        <v>14.064</v>
      </c>
      <c r="AQ18">
        <v>51</v>
      </c>
      <c r="AR18" t="s">
        <v>167</v>
      </c>
      <c r="AS18">
        <v>0.01</v>
      </c>
      <c r="AT18">
        <v>0.01</v>
      </c>
      <c r="AU18" t="s">
        <v>93</v>
      </c>
      <c r="AW18" t="s">
        <v>24</v>
      </c>
      <c r="AX18">
        <v>14.052</v>
      </c>
      <c r="AY18">
        <v>51</v>
      </c>
      <c r="AZ18" t="s">
        <v>168</v>
      </c>
      <c r="BA18">
        <v>0.01</v>
      </c>
      <c r="BB18">
        <v>0.01</v>
      </c>
      <c r="BC18" t="s">
        <v>93</v>
      </c>
    </row>
    <row r="19" spans="1:55" x14ac:dyDescent="0.55000000000000004">
      <c r="A19" t="s">
        <v>25</v>
      </c>
      <c r="B19">
        <v>0</v>
      </c>
      <c r="C19">
        <v>0</v>
      </c>
      <c r="D19" t="s">
        <v>96</v>
      </c>
      <c r="F19" t="s">
        <v>96</v>
      </c>
      <c r="I19" t="s">
        <v>25</v>
      </c>
      <c r="J19">
        <v>0</v>
      </c>
      <c r="K19">
        <v>0</v>
      </c>
      <c r="L19" t="s">
        <v>96</v>
      </c>
      <c r="N19" t="s">
        <v>96</v>
      </c>
      <c r="Q19" t="s">
        <v>25</v>
      </c>
      <c r="R19">
        <v>0</v>
      </c>
      <c r="S19">
        <v>0</v>
      </c>
      <c r="T19" t="s">
        <v>96</v>
      </c>
      <c r="V19" t="s">
        <v>96</v>
      </c>
      <c r="Y19" t="s">
        <v>25</v>
      </c>
      <c r="Z19">
        <v>0</v>
      </c>
      <c r="AA19">
        <v>0</v>
      </c>
      <c r="AB19" t="s">
        <v>96</v>
      </c>
      <c r="AD19" t="s">
        <v>96</v>
      </c>
      <c r="AG19" t="s">
        <v>25</v>
      </c>
      <c r="AH19">
        <v>0</v>
      </c>
      <c r="AI19">
        <v>0</v>
      </c>
      <c r="AJ19" t="s">
        <v>96</v>
      </c>
      <c r="AL19" t="s">
        <v>96</v>
      </c>
      <c r="AO19" t="s">
        <v>25</v>
      </c>
      <c r="AP19">
        <v>0</v>
      </c>
      <c r="AQ19">
        <v>0</v>
      </c>
      <c r="AR19" t="s">
        <v>96</v>
      </c>
      <c r="AT19" t="s">
        <v>96</v>
      </c>
      <c r="AW19" t="s">
        <v>25</v>
      </c>
      <c r="AX19">
        <v>0</v>
      </c>
      <c r="AY19">
        <v>0</v>
      </c>
      <c r="AZ19" t="s">
        <v>96</v>
      </c>
      <c r="BB19" t="s">
        <v>96</v>
      </c>
    </row>
    <row r="20" spans="1:55" x14ac:dyDescent="0.55000000000000004">
      <c r="A20" t="s">
        <v>26</v>
      </c>
      <c r="B20">
        <v>16.638000000000002</v>
      </c>
      <c r="C20">
        <v>119</v>
      </c>
      <c r="D20" t="s">
        <v>104</v>
      </c>
      <c r="E20">
        <v>2.0799999999999999E-2</v>
      </c>
      <c r="F20">
        <v>2.0799999999999999E-2</v>
      </c>
      <c r="G20" t="s">
        <v>93</v>
      </c>
      <c r="I20" t="s">
        <v>26</v>
      </c>
      <c r="J20">
        <v>16.614000000000001</v>
      </c>
      <c r="K20">
        <v>119</v>
      </c>
      <c r="L20">
        <v>263</v>
      </c>
      <c r="M20">
        <v>1.6799999999999999E-2</v>
      </c>
      <c r="N20">
        <v>1.6799999999999999E-2</v>
      </c>
      <c r="O20" t="s">
        <v>93</v>
      </c>
      <c r="Q20" t="s">
        <v>26</v>
      </c>
      <c r="R20">
        <v>16.626000000000001</v>
      </c>
      <c r="S20">
        <v>119</v>
      </c>
      <c r="T20" t="s">
        <v>125</v>
      </c>
      <c r="U20">
        <v>2.3099999999999999E-2</v>
      </c>
      <c r="V20">
        <v>2.3099999999999999E-2</v>
      </c>
      <c r="W20" t="s">
        <v>93</v>
      </c>
      <c r="Y20" t="s">
        <v>26</v>
      </c>
      <c r="Z20">
        <v>16.591999999999999</v>
      </c>
      <c r="AA20">
        <v>119</v>
      </c>
      <c r="AB20" t="s">
        <v>150</v>
      </c>
      <c r="AC20">
        <v>1.3599999999999999E-2</v>
      </c>
      <c r="AD20">
        <v>1.3599999999999999E-2</v>
      </c>
      <c r="AE20" t="s">
        <v>93</v>
      </c>
      <c r="AG20" t="s">
        <v>26</v>
      </c>
      <c r="AH20">
        <v>16.603000000000002</v>
      </c>
      <c r="AI20">
        <v>119</v>
      </c>
      <c r="AJ20" t="s">
        <v>151</v>
      </c>
      <c r="AK20">
        <v>1.24E-2</v>
      </c>
      <c r="AL20">
        <v>1.24E-2</v>
      </c>
      <c r="AM20" t="s">
        <v>93</v>
      </c>
      <c r="AO20" t="s">
        <v>26</v>
      </c>
      <c r="AP20">
        <v>16.568999999999999</v>
      </c>
      <c r="AQ20">
        <v>119</v>
      </c>
      <c r="AR20" t="s">
        <v>169</v>
      </c>
      <c r="AS20">
        <v>8.9999999999999993E-3</v>
      </c>
      <c r="AT20">
        <v>8.9999999999999993E-3</v>
      </c>
      <c r="AU20" t="s">
        <v>93</v>
      </c>
      <c r="AW20" t="s">
        <v>26</v>
      </c>
      <c r="AX20">
        <v>16.579999999999998</v>
      </c>
      <c r="AY20">
        <v>119</v>
      </c>
      <c r="AZ20" t="s">
        <v>170</v>
      </c>
      <c r="BA20">
        <v>8.9999999999999993E-3</v>
      </c>
      <c r="BB20">
        <v>8.9999999999999993E-3</v>
      </c>
      <c r="BC20" t="s">
        <v>93</v>
      </c>
    </row>
    <row r="21" spans="1:55" x14ac:dyDescent="0.55000000000000004">
      <c r="A21" t="s">
        <v>27</v>
      </c>
      <c r="B21">
        <v>18.614000000000001</v>
      </c>
      <c r="C21">
        <v>69</v>
      </c>
      <c r="D21" t="s">
        <v>105</v>
      </c>
      <c r="E21">
        <v>1.6400000000000001E-2</v>
      </c>
      <c r="F21">
        <v>1.6400000000000001E-2</v>
      </c>
      <c r="G21" t="s">
        <v>93</v>
      </c>
      <c r="I21" t="s">
        <v>27</v>
      </c>
      <c r="J21">
        <v>18.613</v>
      </c>
      <c r="K21">
        <v>69</v>
      </c>
      <c r="L21" t="s">
        <v>126</v>
      </c>
      <c r="M21">
        <v>1.6199999999999999E-2</v>
      </c>
      <c r="N21">
        <v>1.6199999999999999E-2</v>
      </c>
      <c r="O21" t="s">
        <v>93</v>
      </c>
      <c r="Q21" t="s">
        <v>27</v>
      </c>
      <c r="R21">
        <v>18.614000000000001</v>
      </c>
      <c r="S21">
        <v>69</v>
      </c>
      <c r="T21">
        <v>376</v>
      </c>
      <c r="U21">
        <v>1.34E-2</v>
      </c>
      <c r="V21">
        <v>1.34E-2</v>
      </c>
      <c r="W21" t="s">
        <v>93</v>
      </c>
      <c r="Y21" t="s">
        <v>27</v>
      </c>
      <c r="Z21">
        <v>18.591000000000001</v>
      </c>
      <c r="AA21">
        <v>69</v>
      </c>
      <c r="AB21">
        <v>390</v>
      </c>
      <c r="AC21">
        <v>1.4999999999999999E-2</v>
      </c>
      <c r="AD21">
        <v>1.4999999999999999E-2</v>
      </c>
      <c r="AE21" t="s">
        <v>93</v>
      </c>
      <c r="AG21" t="s">
        <v>27</v>
      </c>
      <c r="AH21">
        <v>18.591000000000001</v>
      </c>
      <c r="AI21">
        <v>69</v>
      </c>
      <c r="AJ21">
        <v>300</v>
      </c>
      <c r="AK21">
        <v>1.15E-2</v>
      </c>
      <c r="AL21">
        <v>1.15E-2</v>
      </c>
      <c r="AM21" t="s">
        <v>93</v>
      </c>
      <c r="AO21" t="s">
        <v>27</v>
      </c>
      <c r="AP21">
        <v>18.556000000000001</v>
      </c>
      <c r="AQ21">
        <v>69</v>
      </c>
      <c r="AR21" t="s">
        <v>171</v>
      </c>
      <c r="AS21">
        <v>1.2E-2</v>
      </c>
      <c r="AT21">
        <v>1.2E-2</v>
      </c>
      <c r="AU21" t="s">
        <v>93</v>
      </c>
      <c r="AW21" t="s">
        <v>27</v>
      </c>
      <c r="AX21">
        <v>18.556000000000001</v>
      </c>
      <c r="AY21">
        <v>69</v>
      </c>
      <c r="AZ21">
        <v>323</v>
      </c>
      <c r="BA21">
        <v>1.2999999999999999E-2</v>
      </c>
      <c r="BB21">
        <v>1.2999999999999999E-2</v>
      </c>
      <c r="BC21" t="s">
        <v>93</v>
      </c>
    </row>
    <row r="22" spans="1:55" x14ac:dyDescent="0.55000000000000004">
      <c r="A22" t="s">
        <v>28</v>
      </c>
      <c r="B22">
        <v>22.42</v>
      </c>
      <c r="C22">
        <v>93</v>
      </c>
      <c r="D22" t="s">
        <v>106</v>
      </c>
      <c r="E22">
        <v>6.7999999999999996E-3</v>
      </c>
      <c r="F22">
        <v>6.7999999999999996E-3</v>
      </c>
      <c r="G22" t="s">
        <v>93</v>
      </c>
      <c r="I22" t="s">
        <v>28</v>
      </c>
      <c r="J22">
        <v>22.42</v>
      </c>
      <c r="K22">
        <v>93</v>
      </c>
      <c r="L22" t="s">
        <v>127</v>
      </c>
      <c r="M22">
        <v>9.1999999999999998E-3</v>
      </c>
      <c r="N22">
        <v>9.1999999999999998E-3</v>
      </c>
      <c r="O22" t="s">
        <v>93</v>
      </c>
      <c r="Q22" t="s">
        <v>28</v>
      </c>
      <c r="R22">
        <v>22.431999999999999</v>
      </c>
      <c r="S22">
        <v>93</v>
      </c>
      <c r="T22" t="s">
        <v>128</v>
      </c>
      <c r="U22">
        <v>6.7000000000000002E-3</v>
      </c>
      <c r="V22">
        <v>6.7000000000000002E-3</v>
      </c>
      <c r="W22" t="s">
        <v>93</v>
      </c>
      <c r="Y22" t="s">
        <v>28</v>
      </c>
      <c r="Z22">
        <v>22.384</v>
      </c>
      <c r="AA22">
        <v>93</v>
      </c>
      <c r="AB22" t="s">
        <v>117</v>
      </c>
      <c r="AC22">
        <v>7.6E-3</v>
      </c>
      <c r="AD22">
        <v>7.6E-3</v>
      </c>
      <c r="AE22" t="s">
        <v>93</v>
      </c>
      <c r="AG22" t="s">
        <v>28</v>
      </c>
      <c r="AH22">
        <v>22.384</v>
      </c>
      <c r="AI22">
        <v>93</v>
      </c>
      <c r="AJ22" t="s">
        <v>152</v>
      </c>
      <c r="AK22">
        <v>8.8000000000000005E-3</v>
      </c>
      <c r="AL22">
        <v>8.8000000000000005E-3</v>
      </c>
      <c r="AM22" t="s">
        <v>93</v>
      </c>
      <c r="AO22" t="s">
        <v>28</v>
      </c>
      <c r="AP22">
        <v>22.372</v>
      </c>
      <c r="AQ22">
        <v>93</v>
      </c>
      <c r="AR22" t="s">
        <v>145</v>
      </c>
      <c r="AS22">
        <v>7.0000000000000001E-3</v>
      </c>
      <c r="AT22">
        <v>7.0000000000000001E-3</v>
      </c>
      <c r="AU22" t="s">
        <v>93</v>
      </c>
      <c r="AW22" t="s">
        <v>28</v>
      </c>
      <c r="AX22">
        <v>22.372</v>
      </c>
      <c r="AY22">
        <v>93</v>
      </c>
      <c r="AZ22" t="s">
        <v>172</v>
      </c>
      <c r="BA22">
        <v>8.0000000000000002E-3</v>
      </c>
      <c r="BB22">
        <v>8.0000000000000002E-3</v>
      </c>
      <c r="BC22" t="s">
        <v>93</v>
      </c>
    </row>
    <row r="23" spans="1:55" x14ac:dyDescent="0.55000000000000004">
      <c r="A23" t="s">
        <v>29</v>
      </c>
      <c r="B23">
        <v>21.634</v>
      </c>
      <c r="C23">
        <v>101</v>
      </c>
      <c r="D23" t="s">
        <v>107</v>
      </c>
      <c r="E23">
        <v>2.2200000000000001E-2</v>
      </c>
      <c r="F23">
        <v>2.2200000000000001E-2</v>
      </c>
      <c r="G23" t="s">
        <v>93</v>
      </c>
      <c r="I23" t="s">
        <v>29</v>
      </c>
      <c r="J23">
        <v>21.634</v>
      </c>
      <c r="K23">
        <v>101</v>
      </c>
      <c r="L23" t="s">
        <v>129</v>
      </c>
      <c r="M23">
        <v>2.0799999999999999E-2</v>
      </c>
      <c r="N23">
        <v>2.0799999999999999E-2</v>
      </c>
      <c r="O23" t="s">
        <v>93</v>
      </c>
      <c r="Q23" t="s">
        <v>29</v>
      </c>
      <c r="R23">
        <v>21.634</v>
      </c>
      <c r="S23">
        <v>101</v>
      </c>
      <c r="T23" t="s">
        <v>130</v>
      </c>
      <c r="U23">
        <v>1.89E-2</v>
      </c>
      <c r="V23">
        <v>1.89E-2</v>
      </c>
      <c r="W23" t="s">
        <v>93</v>
      </c>
      <c r="Y23" t="s">
        <v>29</v>
      </c>
      <c r="Z23">
        <v>21.61</v>
      </c>
      <c r="AA23">
        <v>101</v>
      </c>
      <c r="AB23" t="s">
        <v>153</v>
      </c>
      <c r="AC23">
        <v>1.35E-2</v>
      </c>
      <c r="AD23">
        <v>1.35E-2</v>
      </c>
      <c r="AE23" t="s">
        <v>93</v>
      </c>
      <c r="AG23" t="s">
        <v>29</v>
      </c>
      <c r="AH23">
        <v>21.61</v>
      </c>
      <c r="AI23">
        <v>101</v>
      </c>
      <c r="AJ23">
        <v>345</v>
      </c>
      <c r="AK23">
        <v>1.5599999999999999E-2</v>
      </c>
      <c r="AL23">
        <v>1.5599999999999999E-2</v>
      </c>
      <c r="AM23" t="s">
        <v>93</v>
      </c>
      <c r="AO23" t="s">
        <v>29</v>
      </c>
      <c r="AP23">
        <v>21.61</v>
      </c>
      <c r="AQ23">
        <v>101</v>
      </c>
      <c r="AR23" t="s">
        <v>173</v>
      </c>
      <c r="AS23">
        <v>1.0999999999999999E-2</v>
      </c>
      <c r="AT23">
        <v>1.0999999999999999E-2</v>
      </c>
      <c r="AU23" t="s">
        <v>93</v>
      </c>
      <c r="AW23" t="s">
        <v>29</v>
      </c>
      <c r="AX23">
        <v>21.597999999999999</v>
      </c>
      <c r="AY23">
        <v>101</v>
      </c>
      <c r="AZ23">
        <v>284</v>
      </c>
      <c r="BA23">
        <v>1.4E-2</v>
      </c>
      <c r="BB23">
        <v>1.4E-2</v>
      </c>
      <c r="BC23" t="s">
        <v>93</v>
      </c>
    </row>
    <row r="24" spans="1:55" x14ac:dyDescent="0.55000000000000004">
      <c r="A24" t="s">
        <v>30</v>
      </c>
      <c r="B24">
        <v>21.501000000000001</v>
      </c>
      <c r="C24">
        <v>69</v>
      </c>
      <c r="D24" t="s">
        <v>108</v>
      </c>
      <c r="E24">
        <v>8.2000000000000007E-3</v>
      </c>
      <c r="F24">
        <v>8.2000000000000007E-3</v>
      </c>
      <c r="G24" t="s">
        <v>93</v>
      </c>
      <c r="I24" t="s">
        <v>30</v>
      </c>
      <c r="J24">
        <v>21.489000000000001</v>
      </c>
      <c r="K24">
        <v>69</v>
      </c>
      <c r="L24" t="s">
        <v>131</v>
      </c>
      <c r="M24">
        <v>8.0999999999999996E-3</v>
      </c>
      <c r="N24">
        <v>8.0999999999999996E-3</v>
      </c>
      <c r="O24" t="s">
        <v>93</v>
      </c>
      <c r="Q24" t="s">
        <v>30</v>
      </c>
      <c r="R24">
        <v>21.501000000000001</v>
      </c>
      <c r="S24">
        <v>69</v>
      </c>
      <c r="T24" t="s">
        <v>132</v>
      </c>
      <c r="U24">
        <v>9.7999999999999997E-3</v>
      </c>
      <c r="V24">
        <v>9.7999999999999997E-3</v>
      </c>
      <c r="W24" t="s">
        <v>93</v>
      </c>
      <c r="Y24" t="s">
        <v>30</v>
      </c>
      <c r="Z24">
        <v>21.465</v>
      </c>
      <c r="AA24">
        <v>69</v>
      </c>
      <c r="AB24" t="s">
        <v>154</v>
      </c>
      <c r="AC24">
        <v>8.0000000000000002E-3</v>
      </c>
      <c r="AD24">
        <v>8.0000000000000002E-3</v>
      </c>
      <c r="AE24" t="s">
        <v>93</v>
      </c>
      <c r="AG24" t="s">
        <v>30</v>
      </c>
      <c r="AH24">
        <v>21.465</v>
      </c>
      <c r="AI24">
        <v>69</v>
      </c>
      <c r="AJ24">
        <v>798</v>
      </c>
      <c r="AK24">
        <v>9.4999999999999998E-3</v>
      </c>
      <c r="AL24">
        <v>9.4999999999999998E-3</v>
      </c>
      <c r="AM24" t="s">
        <v>93</v>
      </c>
      <c r="AO24" t="s">
        <v>30</v>
      </c>
      <c r="AP24">
        <v>21.452999999999999</v>
      </c>
      <c r="AQ24">
        <v>69</v>
      </c>
      <c r="AR24" t="s">
        <v>174</v>
      </c>
      <c r="AS24">
        <v>7.0000000000000001E-3</v>
      </c>
      <c r="AT24">
        <v>7.0000000000000001E-3</v>
      </c>
      <c r="AU24" t="s">
        <v>93</v>
      </c>
      <c r="AW24" t="s">
        <v>30</v>
      </c>
      <c r="AX24">
        <v>21.440999999999999</v>
      </c>
      <c r="AY24">
        <v>69</v>
      </c>
      <c r="AZ24">
        <v>742</v>
      </c>
      <c r="BA24">
        <v>0.01</v>
      </c>
      <c r="BB24">
        <v>0.01</v>
      </c>
      <c r="BC24" t="s">
        <v>93</v>
      </c>
    </row>
    <row r="25" spans="1:55" x14ac:dyDescent="0.55000000000000004">
      <c r="A25" t="s">
        <v>31</v>
      </c>
      <c r="B25">
        <v>23.280999999999999</v>
      </c>
      <c r="C25">
        <v>51</v>
      </c>
      <c r="D25" t="s">
        <v>109</v>
      </c>
      <c r="E25">
        <v>1.2999999999999999E-2</v>
      </c>
      <c r="F25">
        <v>1.2999999999999999E-2</v>
      </c>
      <c r="G25" t="s">
        <v>93</v>
      </c>
      <c r="I25" t="s">
        <v>31</v>
      </c>
      <c r="J25">
        <v>23.280999999999999</v>
      </c>
      <c r="K25">
        <v>51</v>
      </c>
      <c r="L25" t="s">
        <v>133</v>
      </c>
      <c r="M25">
        <v>1.2500000000000001E-2</v>
      </c>
      <c r="N25">
        <v>1.2500000000000001E-2</v>
      </c>
      <c r="O25" t="s">
        <v>93</v>
      </c>
      <c r="Q25" t="s">
        <v>31</v>
      </c>
      <c r="R25">
        <v>23.280999999999999</v>
      </c>
      <c r="S25">
        <v>51</v>
      </c>
      <c r="T25">
        <v>548</v>
      </c>
      <c r="U25">
        <v>1.2999999999999999E-2</v>
      </c>
      <c r="V25">
        <v>1.2999999999999999E-2</v>
      </c>
      <c r="W25" t="s">
        <v>93</v>
      </c>
      <c r="Y25" t="s">
        <v>31</v>
      </c>
      <c r="Z25">
        <v>23.248999999999999</v>
      </c>
      <c r="AA25">
        <v>51</v>
      </c>
      <c r="AB25">
        <v>481</v>
      </c>
      <c r="AC25">
        <v>1.2200000000000001E-2</v>
      </c>
      <c r="AD25">
        <v>1.2200000000000001E-2</v>
      </c>
      <c r="AE25" t="s">
        <v>93</v>
      </c>
      <c r="AG25" t="s">
        <v>31</v>
      </c>
      <c r="AH25">
        <v>23.248999999999999</v>
      </c>
      <c r="AI25">
        <v>51</v>
      </c>
      <c r="AJ25">
        <v>568</v>
      </c>
      <c r="AK25">
        <v>1.44E-2</v>
      </c>
      <c r="AL25">
        <v>1.44E-2</v>
      </c>
      <c r="AM25" t="s">
        <v>93</v>
      </c>
      <c r="AO25" t="s">
        <v>31</v>
      </c>
      <c r="AP25">
        <v>23.233000000000001</v>
      </c>
      <c r="AQ25">
        <v>51</v>
      </c>
      <c r="AR25" t="s">
        <v>175</v>
      </c>
      <c r="AS25">
        <v>1.0999999999999999E-2</v>
      </c>
      <c r="AT25">
        <v>1.0999999999999999E-2</v>
      </c>
      <c r="AU25" t="s">
        <v>93</v>
      </c>
      <c r="AW25" t="s">
        <v>31</v>
      </c>
      <c r="AX25">
        <v>23.225999999999999</v>
      </c>
      <c r="AY25">
        <v>51</v>
      </c>
      <c r="AZ25">
        <v>404</v>
      </c>
      <c r="BA25">
        <v>1.0999999999999999E-2</v>
      </c>
      <c r="BB25">
        <v>1.0999999999999999E-2</v>
      </c>
      <c r="BC25" t="s">
        <v>93</v>
      </c>
    </row>
    <row r="26" spans="1:55" x14ac:dyDescent="0.55000000000000004">
      <c r="A26" t="s">
        <v>32</v>
      </c>
      <c r="B26">
        <v>25.082999999999998</v>
      </c>
      <c r="C26">
        <v>69</v>
      </c>
      <c r="D26">
        <v>872</v>
      </c>
      <c r="E26">
        <v>7.4000000000000003E-3</v>
      </c>
      <c r="F26">
        <v>7.4000000000000003E-3</v>
      </c>
      <c r="G26" t="s">
        <v>93</v>
      </c>
      <c r="I26" t="s">
        <v>32</v>
      </c>
      <c r="J26">
        <v>25.067</v>
      </c>
      <c r="K26">
        <v>69</v>
      </c>
      <c r="L26" t="s">
        <v>134</v>
      </c>
      <c r="M26">
        <v>6.0000000000000001E-3</v>
      </c>
      <c r="N26">
        <v>6.0000000000000001E-3</v>
      </c>
      <c r="O26" t="s">
        <v>93</v>
      </c>
      <c r="Q26" t="s">
        <v>32</v>
      </c>
      <c r="R26">
        <v>25.082999999999998</v>
      </c>
      <c r="S26">
        <v>69</v>
      </c>
      <c r="T26" t="s">
        <v>135</v>
      </c>
      <c r="U26">
        <v>7.0000000000000001E-3</v>
      </c>
      <c r="V26">
        <v>7.0000000000000001E-3</v>
      </c>
      <c r="W26" t="s">
        <v>93</v>
      </c>
      <c r="Y26" t="s">
        <v>32</v>
      </c>
      <c r="Z26">
        <v>25.035</v>
      </c>
      <c r="AA26">
        <v>69</v>
      </c>
      <c r="AB26">
        <v>755</v>
      </c>
      <c r="AC26">
        <v>7.1000000000000004E-3</v>
      </c>
      <c r="AD26">
        <v>7.1000000000000004E-3</v>
      </c>
      <c r="AE26" t="s">
        <v>93</v>
      </c>
      <c r="AG26" t="s">
        <v>32</v>
      </c>
      <c r="AH26">
        <v>25.042999999999999</v>
      </c>
      <c r="AI26">
        <v>69</v>
      </c>
      <c r="AJ26" t="s">
        <v>155</v>
      </c>
      <c r="AK26">
        <v>6.7000000000000002E-3</v>
      </c>
      <c r="AL26">
        <v>6.7000000000000002E-3</v>
      </c>
      <c r="AM26" t="s">
        <v>93</v>
      </c>
      <c r="AO26" t="s">
        <v>32</v>
      </c>
      <c r="AP26">
        <v>25.027999999999999</v>
      </c>
      <c r="AQ26">
        <v>69</v>
      </c>
      <c r="AR26" t="s">
        <v>176</v>
      </c>
      <c r="AS26">
        <v>7.0000000000000001E-3</v>
      </c>
      <c r="AT26">
        <v>7.0000000000000001E-3</v>
      </c>
      <c r="AU26" t="s">
        <v>93</v>
      </c>
      <c r="AW26" t="s">
        <v>32</v>
      </c>
      <c r="AX26">
        <v>25.035</v>
      </c>
      <c r="AY26">
        <v>69</v>
      </c>
      <c r="AZ26" t="s">
        <v>177</v>
      </c>
      <c r="BA26">
        <v>8.0000000000000002E-3</v>
      </c>
      <c r="BB26">
        <v>8.0000000000000002E-3</v>
      </c>
      <c r="BC26" t="s">
        <v>93</v>
      </c>
    </row>
    <row r="27" spans="1:55" x14ac:dyDescent="0.55000000000000004">
      <c r="A27" t="s">
        <v>33</v>
      </c>
      <c r="B27">
        <v>26.652999999999999</v>
      </c>
      <c r="C27">
        <v>69</v>
      </c>
      <c r="D27">
        <v>371</v>
      </c>
      <c r="E27">
        <v>1.06E-2</v>
      </c>
      <c r="F27">
        <v>1.06E-2</v>
      </c>
      <c r="G27" t="s">
        <v>93</v>
      </c>
      <c r="I27" t="s">
        <v>33</v>
      </c>
      <c r="J27">
        <v>26.652999999999999</v>
      </c>
      <c r="K27">
        <v>69</v>
      </c>
      <c r="L27">
        <v>303</v>
      </c>
      <c r="M27">
        <v>8.8000000000000005E-3</v>
      </c>
      <c r="N27">
        <v>8.8000000000000005E-3</v>
      </c>
      <c r="O27" t="s">
        <v>93</v>
      </c>
      <c r="Q27" t="s">
        <v>33</v>
      </c>
      <c r="R27">
        <v>26.645</v>
      </c>
      <c r="S27">
        <v>69</v>
      </c>
      <c r="T27">
        <v>389</v>
      </c>
      <c r="U27">
        <v>1.14E-2</v>
      </c>
      <c r="V27">
        <v>1.14E-2</v>
      </c>
      <c r="W27" t="s">
        <v>93</v>
      </c>
      <c r="Y27" t="s">
        <v>33</v>
      </c>
      <c r="Z27">
        <v>26.611000000000001</v>
      </c>
      <c r="AA27">
        <v>69</v>
      </c>
      <c r="AB27">
        <v>280</v>
      </c>
      <c r="AC27">
        <v>8.8000000000000005E-3</v>
      </c>
      <c r="AD27">
        <v>8.8000000000000005E-3</v>
      </c>
      <c r="AE27" t="s">
        <v>93</v>
      </c>
      <c r="AG27" t="s">
        <v>33</v>
      </c>
      <c r="AH27">
        <v>26.611000000000001</v>
      </c>
      <c r="AI27">
        <v>69</v>
      </c>
      <c r="AJ27">
        <v>287</v>
      </c>
      <c r="AK27">
        <v>8.9999999999999993E-3</v>
      </c>
      <c r="AL27">
        <v>8.9999999999999993E-3</v>
      </c>
      <c r="AM27" t="s">
        <v>93</v>
      </c>
      <c r="AO27" t="s">
        <v>33</v>
      </c>
      <c r="AP27">
        <v>26.585000000000001</v>
      </c>
      <c r="AQ27">
        <v>69</v>
      </c>
      <c r="AR27" t="s">
        <v>178</v>
      </c>
      <c r="AS27">
        <v>1.2E-2</v>
      </c>
      <c r="AT27">
        <v>1.2E-2</v>
      </c>
      <c r="AU27" t="s">
        <v>93</v>
      </c>
      <c r="AW27" t="s">
        <v>33</v>
      </c>
      <c r="AX27">
        <v>26.585000000000001</v>
      </c>
      <c r="AY27">
        <v>69</v>
      </c>
      <c r="AZ27" t="s">
        <v>179</v>
      </c>
      <c r="BA27">
        <v>8.9999999999999993E-3</v>
      </c>
      <c r="BB27">
        <v>8.9999999999999993E-3</v>
      </c>
      <c r="BC27" t="s">
        <v>93</v>
      </c>
    </row>
    <row r="28" spans="1:55" x14ac:dyDescent="0.55000000000000004">
      <c r="A28" t="s">
        <v>34</v>
      </c>
      <c r="B28">
        <v>26.721</v>
      </c>
      <c r="C28">
        <v>101</v>
      </c>
      <c r="D28" t="s">
        <v>110</v>
      </c>
      <c r="E28">
        <v>8.3000000000000001E-3</v>
      </c>
      <c r="F28">
        <v>8.3000000000000001E-3</v>
      </c>
      <c r="G28" t="s">
        <v>93</v>
      </c>
      <c r="I28" t="s">
        <v>34</v>
      </c>
      <c r="J28">
        <v>26.721</v>
      </c>
      <c r="K28">
        <v>101</v>
      </c>
      <c r="L28">
        <v>536</v>
      </c>
      <c r="M28">
        <v>7.4999999999999997E-3</v>
      </c>
      <c r="N28">
        <v>7.4999999999999997E-3</v>
      </c>
      <c r="O28" t="s">
        <v>93</v>
      </c>
      <c r="Q28" t="s">
        <v>34</v>
      </c>
      <c r="R28">
        <v>26.721</v>
      </c>
      <c r="S28">
        <v>101</v>
      </c>
      <c r="T28">
        <v>574</v>
      </c>
      <c r="U28">
        <v>8.0999999999999996E-3</v>
      </c>
      <c r="V28">
        <v>8.0999999999999996E-3</v>
      </c>
      <c r="W28" t="s">
        <v>93</v>
      </c>
      <c r="Y28" t="s">
        <v>34</v>
      </c>
      <c r="Z28">
        <v>26.687000000000001</v>
      </c>
      <c r="AA28">
        <v>101</v>
      </c>
      <c r="AB28">
        <v>470</v>
      </c>
      <c r="AC28">
        <v>7.1000000000000004E-3</v>
      </c>
      <c r="AD28">
        <v>7.1000000000000004E-3</v>
      </c>
      <c r="AE28" t="s">
        <v>93</v>
      </c>
      <c r="AG28" t="s">
        <v>34</v>
      </c>
      <c r="AH28">
        <v>26.678999999999998</v>
      </c>
      <c r="AI28">
        <v>101</v>
      </c>
      <c r="AJ28">
        <v>588</v>
      </c>
      <c r="AK28">
        <v>8.8999999999999999E-3</v>
      </c>
      <c r="AL28">
        <v>8.8999999999999999E-3</v>
      </c>
      <c r="AM28" t="s">
        <v>93</v>
      </c>
      <c r="AO28" t="s">
        <v>34</v>
      </c>
      <c r="AP28">
        <v>26.661999999999999</v>
      </c>
      <c r="AQ28">
        <v>101</v>
      </c>
      <c r="AR28">
        <v>449</v>
      </c>
      <c r="AS28">
        <v>7.0000000000000001E-3</v>
      </c>
      <c r="AT28">
        <v>7.0000000000000001E-3</v>
      </c>
      <c r="AU28" t="s">
        <v>93</v>
      </c>
      <c r="AW28" t="s">
        <v>34</v>
      </c>
      <c r="AX28">
        <v>26.661999999999999</v>
      </c>
      <c r="AY28">
        <v>101</v>
      </c>
      <c r="AZ28">
        <v>480</v>
      </c>
      <c r="BA28">
        <v>8.0000000000000002E-3</v>
      </c>
      <c r="BB28">
        <v>8.0000000000000002E-3</v>
      </c>
      <c r="BC28" t="s">
        <v>93</v>
      </c>
    </row>
    <row r="29" spans="1:55" x14ac:dyDescent="0.55000000000000004">
      <c r="A29" t="s">
        <v>35</v>
      </c>
      <c r="B29">
        <v>27.783999999999999</v>
      </c>
      <c r="C29">
        <v>69</v>
      </c>
      <c r="D29">
        <v>1048</v>
      </c>
      <c r="E29">
        <v>8.0999999999999996E-3</v>
      </c>
      <c r="F29">
        <v>8.0999999999999996E-3</v>
      </c>
      <c r="G29" t="s">
        <v>93</v>
      </c>
      <c r="I29" t="s">
        <v>35</v>
      </c>
      <c r="J29">
        <v>27.783999999999999</v>
      </c>
      <c r="K29">
        <v>69</v>
      </c>
      <c r="L29">
        <v>979</v>
      </c>
      <c r="M29">
        <v>7.7000000000000002E-3</v>
      </c>
      <c r="N29">
        <v>7.7000000000000002E-3</v>
      </c>
      <c r="O29" t="s">
        <v>93</v>
      </c>
      <c r="Q29" t="s">
        <v>35</v>
      </c>
      <c r="R29">
        <v>27.783999999999999</v>
      </c>
      <c r="S29">
        <v>69</v>
      </c>
      <c r="T29">
        <v>1056</v>
      </c>
      <c r="U29">
        <v>8.3000000000000001E-3</v>
      </c>
      <c r="V29">
        <v>8.3000000000000001E-3</v>
      </c>
      <c r="W29" t="s">
        <v>93</v>
      </c>
      <c r="Y29" t="s">
        <v>35</v>
      </c>
      <c r="Z29">
        <v>27.766999999999999</v>
      </c>
      <c r="AA29">
        <v>69</v>
      </c>
      <c r="AB29">
        <v>938</v>
      </c>
      <c r="AC29">
        <v>8.0000000000000002E-3</v>
      </c>
      <c r="AD29">
        <v>8.0000000000000002E-3</v>
      </c>
      <c r="AE29" t="s">
        <v>93</v>
      </c>
      <c r="AG29" t="s">
        <v>35</v>
      </c>
      <c r="AH29">
        <v>27.766999999999999</v>
      </c>
      <c r="AI29">
        <v>69</v>
      </c>
      <c r="AJ29" t="s">
        <v>156</v>
      </c>
      <c r="AK29">
        <v>7.9000000000000008E-3</v>
      </c>
      <c r="AL29">
        <v>7.9000000000000008E-3</v>
      </c>
      <c r="AM29" t="s">
        <v>93</v>
      </c>
      <c r="AO29" t="s">
        <v>35</v>
      </c>
      <c r="AP29">
        <v>27.741</v>
      </c>
      <c r="AQ29">
        <v>69</v>
      </c>
      <c r="AR29">
        <v>758</v>
      </c>
      <c r="AS29">
        <v>7.0000000000000001E-3</v>
      </c>
      <c r="AT29">
        <v>7.0000000000000001E-3</v>
      </c>
      <c r="AU29" t="s">
        <v>93</v>
      </c>
      <c r="AW29" t="s">
        <v>35</v>
      </c>
      <c r="AX29">
        <v>27.741</v>
      </c>
      <c r="AY29">
        <v>69</v>
      </c>
      <c r="AZ29">
        <v>771</v>
      </c>
      <c r="BA29">
        <v>7.0000000000000001E-3</v>
      </c>
      <c r="BB29">
        <v>7.0000000000000001E-3</v>
      </c>
      <c r="BC29" t="s">
        <v>93</v>
      </c>
    </row>
    <row r="30" spans="1:55" x14ac:dyDescent="0.55000000000000004">
      <c r="A30" t="s">
        <v>36</v>
      </c>
      <c r="B30">
        <v>29.238</v>
      </c>
      <c r="C30">
        <v>51</v>
      </c>
      <c r="D30">
        <v>613</v>
      </c>
      <c r="E30">
        <v>7.7999999999999996E-3</v>
      </c>
      <c r="F30">
        <v>7.7999999999999996E-3</v>
      </c>
      <c r="G30" t="s">
        <v>93</v>
      </c>
      <c r="I30" t="s">
        <v>36</v>
      </c>
      <c r="J30">
        <v>29.245999999999999</v>
      </c>
      <c r="K30">
        <v>51</v>
      </c>
      <c r="L30" t="s">
        <v>136</v>
      </c>
      <c r="M30">
        <v>6.3E-3</v>
      </c>
      <c r="N30">
        <v>6.3E-3</v>
      </c>
      <c r="O30" t="s">
        <v>93</v>
      </c>
      <c r="Q30" t="s">
        <v>36</v>
      </c>
      <c r="R30">
        <v>29.245999999999999</v>
      </c>
      <c r="S30">
        <v>51</v>
      </c>
      <c r="T30" t="s">
        <v>137</v>
      </c>
      <c r="U30">
        <v>6.6E-3</v>
      </c>
      <c r="V30">
        <v>6.6E-3</v>
      </c>
      <c r="W30" t="s">
        <v>93</v>
      </c>
      <c r="Y30" t="s">
        <v>36</v>
      </c>
      <c r="Z30">
        <v>29.212</v>
      </c>
      <c r="AA30">
        <v>51</v>
      </c>
      <c r="AB30">
        <v>545</v>
      </c>
      <c r="AC30">
        <v>7.6E-3</v>
      </c>
      <c r="AD30">
        <v>7.6E-3</v>
      </c>
      <c r="AE30" t="s">
        <v>93</v>
      </c>
      <c r="AG30" t="s">
        <v>36</v>
      </c>
      <c r="AH30">
        <v>29.212</v>
      </c>
      <c r="AI30">
        <v>51</v>
      </c>
      <c r="AJ30">
        <v>499</v>
      </c>
      <c r="AK30">
        <v>7.0000000000000001E-3</v>
      </c>
      <c r="AL30">
        <v>7.0000000000000001E-3</v>
      </c>
      <c r="AM30" t="s">
        <v>93</v>
      </c>
      <c r="AO30" t="s">
        <v>36</v>
      </c>
      <c r="AP30">
        <v>29.202999999999999</v>
      </c>
      <c r="AQ30">
        <v>51</v>
      </c>
      <c r="AR30">
        <v>394</v>
      </c>
      <c r="AS30">
        <v>6.0000000000000001E-3</v>
      </c>
      <c r="AT30">
        <v>6.0000000000000001E-3</v>
      </c>
      <c r="AU30" t="s">
        <v>93</v>
      </c>
      <c r="AW30" t="s">
        <v>36</v>
      </c>
      <c r="AX30">
        <v>29.195</v>
      </c>
      <c r="AY30">
        <v>51</v>
      </c>
      <c r="AZ30">
        <v>484</v>
      </c>
      <c r="BA30">
        <v>7.0000000000000001E-3</v>
      </c>
      <c r="BB30">
        <v>7.0000000000000001E-3</v>
      </c>
      <c r="BC30" t="s">
        <v>93</v>
      </c>
    </row>
    <row r="31" spans="1:55" x14ac:dyDescent="0.55000000000000004">
      <c r="A31" t="s">
        <v>37</v>
      </c>
      <c r="B31">
        <v>30.039000000000001</v>
      </c>
      <c r="C31">
        <v>119</v>
      </c>
      <c r="D31">
        <v>1749</v>
      </c>
      <c r="E31">
        <v>1.12E-2</v>
      </c>
      <c r="F31">
        <v>1.12E-2</v>
      </c>
      <c r="G31" t="s">
        <v>93</v>
      </c>
      <c r="I31" t="s">
        <v>37</v>
      </c>
      <c r="J31">
        <v>30.038</v>
      </c>
      <c r="K31">
        <v>119</v>
      </c>
      <c r="L31">
        <v>1554</v>
      </c>
      <c r="M31">
        <v>1.01E-2</v>
      </c>
      <c r="N31">
        <v>1.01E-2</v>
      </c>
      <c r="O31" t="s">
        <v>93</v>
      </c>
      <c r="Q31" t="s">
        <v>37</v>
      </c>
      <c r="R31">
        <v>30.039000000000001</v>
      </c>
      <c r="S31">
        <v>119</v>
      </c>
      <c r="T31" t="s">
        <v>138</v>
      </c>
      <c r="U31">
        <v>8.3000000000000001E-3</v>
      </c>
      <c r="V31">
        <v>8.3000000000000001E-3</v>
      </c>
      <c r="W31" t="s">
        <v>93</v>
      </c>
      <c r="Y31" t="s">
        <v>37</v>
      </c>
      <c r="Z31">
        <v>30.004000000000001</v>
      </c>
      <c r="AA31">
        <v>119</v>
      </c>
      <c r="AB31">
        <v>1281</v>
      </c>
      <c r="AC31">
        <v>8.9999999999999993E-3</v>
      </c>
      <c r="AD31">
        <v>8.9999999999999993E-3</v>
      </c>
      <c r="AE31" t="s">
        <v>93</v>
      </c>
      <c r="AG31" t="s">
        <v>37</v>
      </c>
      <c r="AH31">
        <v>30.004000000000001</v>
      </c>
      <c r="AI31">
        <v>119</v>
      </c>
      <c r="AJ31">
        <v>1136</v>
      </c>
      <c r="AK31">
        <v>8.0000000000000002E-3</v>
      </c>
      <c r="AL31">
        <v>8.0000000000000002E-3</v>
      </c>
      <c r="AM31" t="s">
        <v>93</v>
      </c>
      <c r="AO31" t="s">
        <v>37</v>
      </c>
      <c r="AP31">
        <v>30.004000000000001</v>
      </c>
      <c r="AQ31">
        <v>119</v>
      </c>
      <c r="AR31" t="s">
        <v>180</v>
      </c>
      <c r="AS31">
        <v>7.0000000000000001E-3</v>
      </c>
      <c r="AT31">
        <v>7.0000000000000001E-3</v>
      </c>
      <c r="AU31" t="s">
        <v>93</v>
      </c>
      <c r="AW31" t="s">
        <v>37</v>
      </c>
      <c r="AX31">
        <v>30.004000000000001</v>
      </c>
      <c r="AY31">
        <v>119</v>
      </c>
      <c r="AZ31" t="s">
        <v>181</v>
      </c>
      <c r="BA31">
        <v>7.0000000000000001E-3</v>
      </c>
      <c r="BB31">
        <v>7.0000000000000001E-3</v>
      </c>
      <c r="BC31" t="s">
        <v>93</v>
      </c>
    </row>
    <row r="32" spans="1:55" x14ac:dyDescent="0.55000000000000004">
      <c r="A32" t="s">
        <v>38</v>
      </c>
      <c r="B32">
        <v>31.58</v>
      </c>
      <c r="C32">
        <v>51</v>
      </c>
      <c r="D32">
        <v>2045</v>
      </c>
      <c r="E32">
        <v>8.9999999999999993E-3</v>
      </c>
      <c r="F32">
        <v>8.9999999999999993E-3</v>
      </c>
      <c r="G32" t="s">
        <v>93</v>
      </c>
      <c r="I32" t="s">
        <v>38</v>
      </c>
      <c r="J32">
        <v>31.591000000000001</v>
      </c>
      <c r="K32">
        <v>51</v>
      </c>
      <c r="L32">
        <v>1827</v>
      </c>
      <c r="M32">
        <v>8.2000000000000007E-3</v>
      </c>
      <c r="N32">
        <v>8.2000000000000007E-3</v>
      </c>
      <c r="O32" t="s">
        <v>93</v>
      </c>
      <c r="Q32" t="s">
        <v>38</v>
      </c>
      <c r="R32">
        <v>31.58</v>
      </c>
      <c r="S32">
        <v>51</v>
      </c>
      <c r="T32">
        <v>1737</v>
      </c>
      <c r="U32">
        <v>7.7999999999999996E-3</v>
      </c>
      <c r="V32">
        <v>7.7999999999999996E-3</v>
      </c>
      <c r="W32" t="s">
        <v>93</v>
      </c>
      <c r="Y32" t="s">
        <v>38</v>
      </c>
      <c r="Z32">
        <v>31.545000000000002</v>
      </c>
      <c r="AA32">
        <v>51</v>
      </c>
      <c r="AB32">
        <v>1791</v>
      </c>
      <c r="AC32">
        <v>8.6999999999999994E-3</v>
      </c>
      <c r="AD32">
        <v>8.6999999999999994E-3</v>
      </c>
      <c r="AE32" t="s">
        <v>93</v>
      </c>
      <c r="AG32" t="s">
        <v>38</v>
      </c>
      <c r="AH32">
        <v>31.545000000000002</v>
      </c>
      <c r="AI32">
        <v>51</v>
      </c>
      <c r="AJ32">
        <v>1543</v>
      </c>
      <c r="AK32">
        <v>7.4999999999999997E-3</v>
      </c>
      <c r="AL32">
        <v>7.4999999999999997E-3</v>
      </c>
      <c r="AM32" t="s">
        <v>93</v>
      </c>
      <c r="AO32" t="s">
        <v>38</v>
      </c>
      <c r="AP32">
        <v>31.521999999999998</v>
      </c>
      <c r="AQ32">
        <v>51</v>
      </c>
      <c r="AR32">
        <v>1273</v>
      </c>
      <c r="AS32">
        <v>7.0000000000000001E-3</v>
      </c>
      <c r="AT32">
        <v>7.0000000000000001E-3</v>
      </c>
      <c r="AU32" t="s">
        <v>93</v>
      </c>
      <c r="AW32" t="s">
        <v>38</v>
      </c>
      <c r="AX32">
        <v>31.521999999999998</v>
      </c>
      <c r="AY32">
        <v>51</v>
      </c>
      <c r="AZ32">
        <v>1528</v>
      </c>
      <c r="BA32">
        <v>8.0000000000000002E-3</v>
      </c>
      <c r="BB32">
        <v>8.0000000000000002E-3</v>
      </c>
      <c r="BC32" t="s">
        <v>93</v>
      </c>
    </row>
    <row r="33" spans="1:55" x14ac:dyDescent="0.55000000000000004">
      <c r="A33" t="s">
        <v>39</v>
      </c>
      <c r="B33">
        <v>34.143999999999998</v>
      </c>
      <c r="C33">
        <v>51</v>
      </c>
      <c r="D33">
        <v>1990</v>
      </c>
      <c r="E33">
        <v>1.09E-2</v>
      </c>
      <c r="F33">
        <v>1.09E-2</v>
      </c>
      <c r="G33" t="s">
        <v>93</v>
      </c>
      <c r="I33" t="s">
        <v>39</v>
      </c>
      <c r="J33">
        <v>34.143999999999998</v>
      </c>
      <c r="K33">
        <v>51</v>
      </c>
      <c r="L33">
        <v>1495</v>
      </c>
      <c r="M33">
        <v>8.3000000000000001E-3</v>
      </c>
      <c r="N33">
        <v>8.3000000000000001E-3</v>
      </c>
      <c r="O33" t="s">
        <v>93</v>
      </c>
      <c r="Q33" t="s">
        <v>39</v>
      </c>
      <c r="R33">
        <v>34.145000000000003</v>
      </c>
      <c r="S33">
        <v>51</v>
      </c>
      <c r="T33">
        <v>1399</v>
      </c>
      <c r="U33">
        <v>7.7999999999999996E-3</v>
      </c>
      <c r="V33">
        <v>7.7999999999999996E-3</v>
      </c>
      <c r="W33" t="s">
        <v>93</v>
      </c>
      <c r="Y33" t="s">
        <v>39</v>
      </c>
      <c r="Z33">
        <v>34.087000000000003</v>
      </c>
      <c r="AA33">
        <v>51</v>
      </c>
      <c r="AB33">
        <v>1938</v>
      </c>
      <c r="AC33">
        <v>1.17E-2</v>
      </c>
      <c r="AD33">
        <v>1.17E-2</v>
      </c>
      <c r="AE33" t="s">
        <v>93</v>
      </c>
      <c r="AG33" t="s">
        <v>39</v>
      </c>
      <c r="AH33">
        <v>34.087000000000003</v>
      </c>
      <c r="AI33">
        <v>51</v>
      </c>
      <c r="AJ33">
        <v>1439</v>
      </c>
      <c r="AK33">
        <v>8.6E-3</v>
      </c>
      <c r="AL33">
        <v>8.6E-3</v>
      </c>
      <c r="AM33" t="s">
        <v>93</v>
      </c>
      <c r="AO33" t="s">
        <v>39</v>
      </c>
      <c r="AP33">
        <v>34.064</v>
      </c>
      <c r="AQ33">
        <v>51</v>
      </c>
      <c r="AR33">
        <v>1092</v>
      </c>
      <c r="AS33">
        <v>7.0000000000000001E-3</v>
      </c>
      <c r="AT33">
        <v>7.0000000000000001E-3</v>
      </c>
      <c r="AU33" t="s">
        <v>93</v>
      </c>
      <c r="AW33" t="s">
        <v>39</v>
      </c>
      <c r="AX33">
        <v>34.052</v>
      </c>
      <c r="AY33">
        <v>51</v>
      </c>
      <c r="AZ33">
        <v>1248</v>
      </c>
      <c r="BA33">
        <v>8.0000000000000002E-3</v>
      </c>
      <c r="BB33">
        <v>8.0000000000000002E-3</v>
      </c>
      <c r="BC33" t="s">
        <v>93</v>
      </c>
    </row>
    <row r="34" spans="1:55" x14ac:dyDescent="0.55000000000000004">
      <c r="A34" t="s">
        <v>40</v>
      </c>
      <c r="B34">
        <v>33.615000000000002</v>
      </c>
      <c r="C34">
        <v>169</v>
      </c>
      <c r="D34">
        <v>2226</v>
      </c>
      <c r="E34">
        <v>8.2000000000000007E-3</v>
      </c>
      <c r="F34">
        <v>8.2000000000000007E-3</v>
      </c>
      <c r="G34" t="s">
        <v>93</v>
      </c>
      <c r="I34" t="s">
        <v>40</v>
      </c>
      <c r="J34">
        <v>33.615000000000002</v>
      </c>
      <c r="K34">
        <v>169</v>
      </c>
      <c r="L34">
        <v>2164</v>
      </c>
      <c r="M34">
        <v>8.0999999999999996E-3</v>
      </c>
      <c r="N34">
        <v>8.0999999999999996E-3</v>
      </c>
      <c r="O34" t="s">
        <v>93</v>
      </c>
      <c r="Q34" t="s">
        <v>40</v>
      </c>
      <c r="R34">
        <v>33.615000000000002</v>
      </c>
      <c r="S34">
        <v>169</v>
      </c>
      <c r="T34">
        <v>2021</v>
      </c>
      <c r="U34">
        <v>7.6E-3</v>
      </c>
      <c r="V34">
        <v>7.6E-3</v>
      </c>
      <c r="W34" t="s">
        <v>93</v>
      </c>
      <c r="Y34" t="s">
        <v>40</v>
      </c>
      <c r="Z34">
        <v>33.569000000000003</v>
      </c>
      <c r="AA34">
        <v>169</v>
      </c>
      <c r="AB34">
        <v>2059</v>
      </c>
      <c r="AC34">
        <v>8.3999999999999995E-3</v>
      </c>
      <c r="AD34">
        <v>8.3999999999999995E-3</v>
      </c>
      <c r="AE34" t="s">
        <v>93</v>
      </c>
      <c r="AG34" t="s">
        <v>40</v>
      </c>
      <c r="AH34">
        <v>33.558</v>
      </c>
      <c r="AI34">
        <v>169</v>
      </c>
      <c r="AJ34">
        <v>1891</v>
      </c>
      <c r="AK34">
        <v>7.7000000000000002E-3</v>
      </c>
      <c r="AL34">
        <v>7.7000000000000002E-3</v>
      </c>
      <c r="AM34" t="s">
        <v>93</v>
      </c>
      <c r="AO34" t="s">
        <v>40</v>
      </c>
      <c r="AP34">
        <v>33.534999999999997</v>
      </c>
      <c r="AQ34">
        <v>169</v>
      </c>
      <c r="AR34">
        <v>1019</v>
      </c>
      <c r="AS34">
        <v>4.0000000000000001E-3</v>
      </c>
      <c r="AT34">
        <v>4.0000000000000001E-3</v>
      </c>
      <c r="AU34" t="s">
        <v>93</v>
      </c>
      <c r="AW34" t="s">
        <v>40</v>
      </c>
      <c r="AX34">
        <v>33.545999999999999</v>
      </c>
      <c r="AY34">
        <v>169</v>
      </c>
      <c r="AZ34">
        <v>1468</v>
      </c>
      <c r="BA34">
        <v>6.0000000000000001E-3</v>
      </c>
      <c r="BB34">
        <v>6.0000000000000001E-3</v>
      </c>
      <c r="BC34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03E1-639E-4D01-80AE-5F48C03F1A82}">
  <dimension ref="A1:BC34"/>
  <sheetViews>
    <sheetView workbookViewId="0">
      <selection activeCell="AW1" sqref="AW1:BC1048576"/>
    </sheetView>
  </sheetViews>
  <sheetFormatPr defaultRowHeight="14.4" x14ac:dyDescent="0.55000000000000004"/>
  <sheetData>
    <row r="1" spans="1:55" x14ac:dyDescent="0.55000000000000004">
      <c r="A1" t="s">
        <v>182</v>
      </c>
      <c r="I1" t="s">
        <v>198</v>
      </c>
      <c r="Q1" t="s">
        <v>211</v>
      </c>
      <c r="Y1" t="s">
        <v>227</v>
      </c>
      <c r="AG1" t="s">
        <v>247</v>
      </c>
      <c r="AO1" t="s">
        <v>259</v>
      </c>
      <c r="AW1" t="s">
        <v>269</v>
      </c>
    </row>
    <row r="2" spans="1:55" x14ac:dyDescent="0.55000000000000004">
      <c r="A2" t="s">
        <v>85</v>
      </c>
      <c r="B2" t="s">
        <v>86</v>
      </c>
      <c r="C2" t="s">
        <v>87</v>
      </c>
      <c r="D2" t="s">
        <v>88</v>
      </c>
      <c r="E2" t="s">
        <v>89</v>
      </c>
      <c r="F2" t="s">
        <v>90</v>
      </c>
      <c r="G2" t="s">
        <v>91</v>
      </c>
      <c r="I2" t="s">
        <v>85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Q2" t="s">
        <v>85</v>
      </c>
      <c r="R2" t="s">
        <v>86</v>
      </c>
      <c r="S2" t="s">
        <v>87</v>
      </c>
      <c r="T2" t="s">
        <v>88</v>
      </c>
      <c r="U2" t="s">
        <v>89</v>
      </c>
      <c r="V2" t="s">
        <v>90</v>
      </c>
      <c r="W2" t="s">
        <v>91</v>
      </c>
      <c r="Y2" t="s">
        <v>85</v>
      </c>
      <c r="Z2" t="s">
        <v>86</v>
      </c>
      <c r="AA2" t="s">
        <v>87</v>
      </c>
      <c r="AB2" t="s">
        <v>88</v>
      </c>
      <c r="AC2" t="s">
        <v>89</v>
      </c>
      <c r="AD2" t="s">
        <v>90</v>
      </c>
      <c r="AE2" t="s">
        <v>91</v>
      </c>
      <c r="AG2" t="s">
        <v>85</v>
      </c>
      <c r="AH2" t="s">
        <v>86</v>
      </c>
      <c r="AI2" t="s">
        <v>87</v>
      </c>
      <c r="AJ2" t="s">
        <v>88</v>
      </c>
      <c r="AK2" t="s">
        <v>89</v>
      </c>
      <c r="AL2" t="s">
        <v>90</v>
      </c>
      <c r="AM2" t="s">
        <v>91</v>
      </c>
      <c r="AO2" t="s">
        <v>85</v>
      </c>
      <c r="AP2" t="s">
        <v>86</v>
      </c>
      <c r="AQ2" t="s">
        <v>87</v>
      </c>
      <c r="AR2" t="s">
        <v>88</v>
      </c>
      <c r="AS2" t="s">
        <v>89</v>
      </c>
      <c r="AT2" t="s">
        <v>90</v>
      </c>
      <c r="AU2" t="s">
        <v>91</v>
      </c>
      <c r="AW2" t="s">
        <v>85</v>
      </c>
      <c r="AX2" t="s">
        <v>86</v>
      </c>
      <c r="AY2" t="s">
        <v>87</v>
      </c>
      <c r="AZ2" t="s">
        <v>88</v>
      </c>
      <c r="BA2" t="s">
        <v>89</v>
      </c>
      <c r="BB2" t="s">
        <v>90</v>
      </c>
      <c r="BC2" t="s">
        <v>91</v>
      </c>
    </row>
    <row r="3" spans="1:55" x14ac:dyDescent="0.55000000000000004">
      <c r="A3" t="s">
        <v>92</v>
      </c>
      <c r="B3">
        <v>35.237000000000002</v>
      </c>
      <c r="C3">
        <v>117</v>
      </c>
      <c r="D3">
        <v>1055033</v>
      </c>
      <c r="E3">
        <v>5</v>
      </c>
      <c r="G3" t="s">
        <v>93</v>
      </c>
      <c r="I3" t="s">
        <v>92</v>
      </c>
      <c r="J3">
        <v>35.237000000000002</v>
      </c>
      <c r="K3">
        <v>117</v>
      </c>
      <c r="L3">
        <v>1043561</v>
      </c>
      <c r="M3">
        <v>5</v>
      </c>
      <c r="O3" t="s">
        <v>93</v>
      </c>
      <c r="Q3" t="s">
        <v>92</v>
      </c>
      <c r="R3">
        <v>35.237000000000002</v>
      </c>
      <c r="S3">
        <v>117</v>
      </c>
      <c r="T3">
        <v>1078209</v>
      </c>
      <c r="U3">
        <v>5</v>
      </c>
      <c r="W3" t="s">
        <v>93</v>
      </c>
      <c r="Y3" t="s">
        <v>92</v>
      </c>
      <c r="Z3">
        <v>35.191000000000003</v>
      </c>
      <c r="AA3">
        <v>117</v>
      </c>
      <c r="AB3">
        <v>990835</v>
      </c>
      <c r="AC3">
        <v>5</v>
      </c>
      <c r="AE3" t="s">
        <v>93</v>
      </c>
      <c r="AG3" t="s">
        <v>92</v>
      </c>
      <c r="AH3">
        <v>35.179000000000002</v>
      </c>
      <c r="AI3">
        <v>117</v>
      </c>
      <c r="AJ3">
        <v>990192</v>
      </c>
      <c r="AK3">
        <v>5</v>
      </c>
      <c r="AM3" t="s">
        <v>93</v>
      </c>
      <c r="AO3" t="s">
        <v>92</v>
      </c>
      <c r="AP3">
        <v>35.156999999999996</v>
      </c>
      <c r="AQ3">
        <v>117</v>
      </c>
      <c r="AR3">
        <v>915530</v>
      </c>
      <c r="AS3">
        <v>5</v>
      </c>
      <c r="AU3" t="s">
        <v>93</v>
      </c>
      <c r="AW3" t="s">
        <v>92</v>
      </c>
      <c r="AX3">
        <v>35.156999999999996</v>
      </c>
      <c r="AY3">
        <v>117</v>
      </c>
      <c r="AZ3">
        <v>911281</v>
      </c>
      <c r="BA3">
        <v>5</v>
      </c>
      <c r="BC3" t="s">
        <v>93</v>
      </c>
    </row>
    <row r="4" spans="1:55" x14ac:dyDescent="0.55000000000000004">
      <c r="A4" t="s">
        <v>94</v>
      </c>
      <c r="B4">
        <v>30.844000000000001</v>
      </c>
      <c r="C4">
        <v>114</v>
      </c>
      <c r="D4">
        <v>1180807</v>
      </c>
      <c r="E4">
        <v>5</v>
      </c>
      <c r="G4" t="s">
        <v>93</v>
      </c>
      <c r="I4" t="s">
        <v>94</v>
      </c>
      <c r="J4">
        <v>30.844000000000001</v>
      </c>
      <c r="K4">
        <v>114</v>
      </c>
      <c r="L4">
        <v>1163464</v>
      </c>
      <c r="M4">
        <v>5</v>
      </c>
      <c r="O4" t="s">
        <v>93</v>
      </c>
      <c r="Q4" t="s">
        <v>94</v>
      </c>
      <c r="R4">
        <v>30.832000000000001</v>
      </c>
      <c r="S4">
        <v>114</v>
      </c>
      <c r="T4">
        <v>1213708</v>
      </c>
      <c r="U4">
        <v>5</v>
      </c>
      <c r="W4" t="s">
        <v>93</v>
      </c>
      <c r="Y4" t="s">
        <v>94</v>
      </c>
      <c r="Z4">
        <v>30.809000000000001</v>
      </c>
      <c r="AA4">
        <v>114</v>
      </c>
      <c r="AB4">
        <v>1102006</v>
      </c>
      <c r="AC4">
        <v>5</v>
      </c>
      <c r="AE4" t="s">
        <v>93</v>
      </c>
      <c r="AG4" t="s">
        <v>94</v>
      </c>
      <c r="AH4">
        <v>30.797999999999998</v>
      </c>
      <c r="AI4">
        <v>114</v>
      </c>
      <c r="AJ4">
        <v>1098374</v>
      </c>
      <c r="AK4">
        <v>5</v>
      </c>
      <c r="AM4" t="s">
        <v>93</v>
      </c>
      <c r="AO4" t="s">
        <v>94</v>
      </c>
      <c r="AP4">
        <v>30.774999999999999</v>
      </c>
      <c r="AQ4">
        <v>114</v>
      </c>
      <c r="AR4">
        <v>1016168</v>
      </c>
      <c r="AS4">
        <v>5</v>
      </c>
      <c r="AU4" t="s">
        <v>93</v>
      </c>
      <c r="AW4" t="s">
        <v>94</v>
      </c>
      <c r="AX4">
        <v>30.774999999999999</v>
      </c>
      <c r="AY4">
        <v>114</v>
      </c>
      <c r="AZ4">
        <v>1014383</v>
      </c>
      <c r="BA4">
        <v>5</v>
      </c>
      <c r="BC4" t="s">
        <v>93</v>
      </c>
    </row>
    <row r="5" spans="1:55" x14ac:dyDescent="0.55000000000000004">
      <c r="A5" t="s">
        <v>11</v>
      </c>
      <c r="B5">
        <v>0</v>
      </c>
      <c r="C5">
        <v>0</v>
      </c>
      <c r="D5" t="s">
        <v>96</v>
      </c>
      <c r="F5" t="s">
        <v>96</v>
      </c>
      <c r="I5" t="s">
        <v>11</v>
      </c>
      <c r="J5">
        <v>0</v>
      </c>
      <c r="K5">
        <v>0</v>
      </c>
      <c r="L5" t="s">
        <v>96</v>
      </c>
      <c r="N5" t="s">
        <v>96</v>
      </c>
      <c r="Q5" t="s">
        <v>11</v>
      </c>
      <c r="R5">
        <v>0</v>
      </c>
      <c r="S5">
        <v>0</v>
      </c>
      <c r="T5" t="s">
        <v>96</v>
      </c>
      <c r="V5" t="s">
        <v>96</v>
      </c>
      <c r="Y5" t="s">
        <v>11</v>
      </c>
      <c r="Z5">
        <v>0</v>
      </c>
      <c r="AA5">
        <v>0</v>
      </c>
      <c r="AB5" t="s">
        <v>96</v>
      </c>
      <c r="AD5" t="s">
        <v>96</v>
      </c>
      <c r="AG5" t="s">
        <v>11</v>
      </c>
      <c r="AH5">
        <v>0</v>
      </c>
      <c r="AI5">
        <v>0</v>
      </c>
      <c r="AJ5" t="s">
        <v>96</v>
      </c>
      <c r="AL5" t="s">
        <v>96</v>
      </c>
      <c r="AO5" t="s">
        <v>11</v>
      </c>
      <c r="AP5">
        <v>0</v>
      </c>
      <c r="AQ5">
        <v>0</v>
      </c>
      <c r="AR5" t="s">
        <v>96</v>
      </c>
      <c r="AT5" t="s">
        <v>96</v>
      </c>
      <c r="AW5" t="s">
        <v>11</v>
      </c>
      <c r="AX5">
        <v>0</v>
      </c>
      <c r="AY5">
        <v>0</v>
      </c>
      <c r="AZ5" t="s">
        <v>96</v>
      </c>
      <c r="BB5" t="s">
        <v>96</v>
      </c>
    </row>
    <row r="6" spans="1:55" x14ac:dyDescent="0.55000000000000004">
      <c r="A6" t="s">
        <v>12</v>
      </c>
      <c r="B6">
        <v>8.1829999999999998</v>
      </c>
      <c r="C6">
        <v>119</v>
      </c>
      <c r="D6" t="s">
        <v>183</v>
      </c>
      <c r="E6">
        <v>7.6499999999999999E-2</v>
      </c>
      <c r="F6">
        <v>7.6499999999999999E-2</v>
      </c>
      <c r="G6" t="s">
        <v>93</v>
      </c>
      <c r="I6" t="s">
        <v>12</v>
      </c>
      <c r="J6">
        <v>8.1829999999999998</v>
      </c>
      <c r="K6">
        <v>119</v>
      </c>
      <c r="L6" t="s">
        <v>199</v>
      </c>
      <c r="M6">
        <v>7.6200000000000004E-2</v>
      </c>
      <c r="N6">
        <v>7.6200000000000004E-2</v>
      </c>
      <c r="O6" t="s">
        <v>93</v>
      </c>
      <c r="Q6" t="s">
        <v>12</v>
      </c>
      <c r="R6">
        <v>8.2119999999999997</v>
      </c>
      <c r="S6">
        <v>119</v>
      </c>
      <c r="T6" t="s">
        <v>212</v>
      </c>
      <c r="U6">
        <v>7.3200000000000001E-2</v>
      </c>
      <c r="V6">
        <v>7.3200000000000001E-2</v>
      </c>
      <c r="W6" t="s">
        <v>93</v>
      </c>
      <c r="Y6" t="s">
        <v>12</v>
      </c>
      <c r="Z6">
        <v>8.1829999999999998</v>
      </c>
      <c r="AA6">
        <v>119</v>
      </c>
      <c r="AB6" t="s">
        <v>228</v>
      </c>
      <c r="AC6">
        <v>7.5200000000000003E-2</v>
      </c>
      <c r="AD6">
        <v>7.5200000000000003E-2</v>
      </c>
      <c r="AE6" t="s">
        <v>93</v>
      </c>
      <c r="AG6" t="s">
        <v>12</v>
      </c>
      <c r="AH6">
        <v>8.1829999999999998</v>
      </c>
      <c r="AI6">
        <v>119</v>
      </c>
      <c r="AJ6" t="s">
        <v>248</v>
      </c>
      <c r="AK6">
        <v>7.0800000000000002E-2</v>
      </c>
      <c r="AL6">
        <v>7.0800000000000002E-2</v>
      </c>
      <c r="AM6" t="s">
        <v>93</v>
      </c>
      <c r="AO6" t="s">
        <v>12</v>
      </c>
      <c r="AP6">
        <v>8.1929999999999996</v>
      </c>
      <c r="AQ6">
        <v>119</v>
      </c>
      <c r="AR6">
        <v>827</v>
      </c>
      <c r="AS6">
        <v>7.0000000000000007E-2</v>
      </c>
      <c r="AT6">
        <v>7.0000000000000007E-2</v>
      </c>
      <c r="AU6" t="s">
        <v>93</v>
      </c>
      <c r="AW6" t="s">
        <v>12</v>
      </c>
      <c r="AX6">
        <v>8.173</v>
      </c>
      <c r="AY6">
        <v>119</v>
      </c>
      <c r="AZ6">
        <v>893</v>
      </c>
      <c r="BA6">
        <v>7.5999999999999998E-2</v>
      </c>
      <c r="BB6">
        <v>7.5999999999999998E-2</v>
      </c>
      <c r="BC6" t="s">
        <v>93</v>
      </c>
    </row>
    <row r="7" spans="1:55" x14ac:dyDescent="0.55000000000000004">
      <c r="A7" t="s">
        <v>13</v>
      </c>
      <c r="B7">
        <v>8.609</v>
      </c>
      <c r="C7">
        <v>85</v>
      </c>
      <c r="D7" t="s">
        <v>184</v>
      </c>
      <c r="E7">
        <v>7.1800000000000003E-2</v>
      </c>
      <c r="F7">
        <v>7.1800000000000003E-2</v>
      </c>
      <c r="G7" t="s">
        <v>93</v>
      </c>
      <c r="I7" t="s">
        <v>13</v>
      </c>
      <c r="J7">
        <v>8.6189999999999998</v>
      </c>
      <c r="K7">
        <v>85</v>
      </c>
      <c r="L7">
        <v>348</v>
      </c>
      <c r="M7">
        <v>9.69E-2</v>
      </c>
      <c r="N7">
        <v>9.69E-2</v>
      </c>
      <c r="O7" t="s">
        <v>93</v>
      </c>
      <c r="Q7" t="s">
        <v>13</v>
      </c>
      <c r="R7">
        <v>8.6379999999999999</v>
      </c>
      <c r="S7">
        <v>85</v>
      </c>
      <c r="T7">
        <v>348</v>
      </c>
      <c r="U7">
        <v>9.2799999999999994E-2</v>
      </c>
      <c r="V7">
        <v>9.2799999999999994E-2</v>
      </c>
      <c r="W7" t="s">
        <v>93</v>
      </c>
      <c r="Y7" t="s">
        <v>13</v>
      </c>
      <c r="Z7">
        <v>8.5990000000000002</v>
      </c>
      <c r="AA7">
        <v>85</v>
      </c>
      <c r="AB7" t="s">
        <v>229</v>
      </c>
      <c r="AC7">
        <v>7.5200000000000003E-2</v>
      </c>
      <c r="AD7">
        <v>7.5200000000000003E-2</v>
      </c>
      <c r="AE7" t="s">
        <v>93</v>
      </c>
      <c r="AG7" t="s">
        <v>13</v>
      </c>
      <c r="AH7">
        <v>8.5990000000000002</v>
      </c>
      <c r="AI7">
        <v>85</v>
      </c>
      <c r="AJ7">
        <v>257</v>
      </c>
      <c r="AK7">
        <v>7.5800000000000006E-2</v>
      </c>
      <c r="AL7">
        <v>7.5800000000000006E-2</v>
      </c>
      <c r="AM7" t="s">
        <v>93</v>
      </c>
      <c r="AO7" t="s">
        <v>13</v>
      </c>
      <c r="AP7">
        <v>8.5990000000000002</v>
      </c>
      <c r="AQ7">
        <v>85</v>
      </c>
      <c r="AR7">
        <v>263</v>
      </c>
      <c r="AS7">
        <v>8.4000000000000005E-2</v>
      </c>
      <c r="AT7">
        <v>8.4000000000000005E-2</v>
      </c>
      <c r="AU7" t="s">
        <v>93</v>
      </c>
      <c r="AW7" t="s">
        <v>13</v>
      </c>
      <c r="AX7">
        <v>8.5990000000000002</v>
      </c>
      <c r="AY7">
        <v>85</v>
      </c>
      <c r="AZ7">
        <v>273</v>
      </c>
      <c r="BA7">
        <v>8.6999999999999994E-2</v>
      </c>
      <c r="BB7">
        <v>8.6999999999999994E-2</v>
      </c>
      <c r="BC7" t="s">
        <v>93</v>
      </c>
    </row>
    <row r="8" spans="1:55" x14ac:dyDescent="0.55000000000000004">
      <c r="A8" t="s">
        <v>14</v>
      </c>
      <c r="B8">
        <v>8.8510000000000009</v>
      </c>
      <c r="C8">
        <v>69</v>
      </c>
      <c r="D8" t="s">
        <v>185</v>
      </c>
      <c r="E8">
        <v>0.1293</v>
      </c>
      <c r="F8">
        <v>0.1293</v>
      </c>
      <c r="G8" t="s">
        <v>93</v>
      </c>
      <c r="I8" t="s">
        <v>14</v>
      </c>
      <c r="J8">
        <v>8.8510000000000009</v>
      </c>
      <c r="K8">
        <v>69</v>
      </c>
      <c r="L8" t="s">
        <v>200</v>
      </c>
      <c r="M8">
        <v>0.1193</v>
      </c>
      <c r="N8">
        <v>0.1193</v>
      </c>
      <c r="O8" t="s">
        <v>93</v>
      </c>
      <c r="Q8" t="s">
        <v>14</v>
      </c>
      <c r="R8">
        <v>8.8800000000000008</v>
      </c>
      <c r="S8">
        <v>69</v>
      </c>
      <c r="T8" t="s">
        <v>213</v>
      </c>
      <c r="U8">
        <v>0.104</v>
      </c>
      <c r="V8">
        <v>0.104</v>
      </c>
      <c r="W8" t="s">
        <v>93</v>
      </c>
      <c r="Y8" t="s">
        <v>14</v>
      </c>
      <c r="Z8">
        <v>8.8409999999999993</v>
      </c>
      <c r="AA8">
        <v>69</v>
      </c>
      <c r="AB8">
        <v>537</v>
      </c>
      <c r="AC8">
        <v>0.1072</v>
      </c>
      <c r="AD8">
        <v>0.1072</v>
      </c>
      <c r="AE8" t="s">
        <v>93</v>
      </c>
      <c r="AG8" t="s">
        <v>14</v>
      </c>
      <c r="AH8">
        <v>8.8409999999999993</v>
      </c>
      <c r="AI8">
        <v>69</v>
      </c>
      <c r="AJ8">
        <v>524</v>
      </c>
      <c r="AK8">
        <v>0.10489999999999999</v>
      </c>
      <c r="AL8">
        <v>0.10489999999999999</v>
      </c>
      <c r="AM8" t="s">
        <v>93</v>
      </c>
      <c r="AO8" t="s">
        <v>14</v>
      </c>
      <c r="AP8">
        <v>8.8320000000000007</v>
      </c>
      <c r="AQ8">
        <v>69</v>
      </c>
      <c r="AR8">
        <v>497</v>
      </c>
      <c r="AS8">
        <v>0.108</v>
      </c>
      <c r="AT8">
        <v>0.108</v>
      </c>
      <c r="AU8" t="s">
        <v>93</v>
      </c>
      <c r="AW8" t="s">
        <v>14</v>
      </c>
      <c r="AX8">
        <v>8.8320000000000007</v>
      </c>
      <c r="AY8">
        <v>69</v>
      </c>
      <c r="AZ8">
        <v>497</v>
      </c>
      <c r="BA8">
        <v>0.108</v>
      </c>
      <c r="BB8">
        <v>0.108</v>
      </c>
      <c r="BC8" t="s">
        <v>93</v>
      </c>
    </row>
    <row r="9" spans="1:55" x14ac:dyDescent="0.55000000000000004">
      <c r="A9" t="s">
        <v>15</v>
      </c>
      <c r="B9">
        <v>11.425000000000001</v>
      </c>
      <c r="C9">
        <v>69</v>
      </c>
      <c r="D9" t="s">
        <v>186</v>
      </c>
      <c r="E9">
        <v>7.9299999999999995E-2</v>
      </c>
      <c r="F9">
        <v>7.9299999999999995E-2</v>
      </c>
      <c r="G9" t="s">
        <v>93</v>
      </c>
      <c r="I9" t="s">
        <v>15</v>
      </c>
      <c r="J9">
        <v>11.425000000000001</v>
      </c>
      <c r="K9">
        <v>69</v>
      </c>
      <c r="L9" t="s">
        <v>201</v>
      </c>
      <c r="M9">
        <v>8.0799999999999997E-2</v>
      </c>
      <c r="N9">
        <v>8.0799999999999997E-2</v>
      </c>
      <c r="O9" t="s">
        <v>93</v>
      </c>
      <c r="Q9" t="s">
        <v>15</v>
      </c>
      <c r="R9">
        <v>11.439</v>
      </c>
      <c r="S9">
        <v>69</v>
      </c>
      <c r="T9" t="s">
        <v>214</v>
      </c>
      <c r="U9">
        <v>7.3300000000000004E-2</v>
      </c>
      <c r="V9">
        <v>7.3300000000000004E-2</v>
      </c>
      <c r="W9" t="s">
        <v>93</v>
      </c>
      <c r="Y9" t="s">
        <v>15</v>
      </c>
      <c r="Z9">
        <v>11.41</v>
      </c>
      <c r="AA9">
        <v>69</v>
      </c>
      <c r="AB9">
        <v>3452</v>
      </c>
      <c r="AC9">
        <v>8.2199999999999995E-2</v>
      </c>
      <c r="AD9">
        <v>8.2199999999999995E-2</v>
      </c>
      <c r="AE9" t="s">
        <v>93</v>
      </c>
      <c r="AG9" t="s">
        <v>15</v>
      </c>
      <c r="AH9">
        <v>11.41</v>
      </c>
      <c r="AI9">
        <v>69</v>
      </c>
      <c r="AJ9" t="s">
        <v>249</v>
      </c>
      <c r="AK9">
        <v>7.2400000000000006E-2</v>
      </c>
      <c r="AL9">
        <v>7.2400000000000006E-2</v>
      </c>
      <c r="AM9" t="s">
        <v>93</v>
      </c>
      <c r="AO9" t="s">
        <v>15</v>
      </c>
      <c r="AP9">
        <v>11.41</v>
      </c>
      <c r="AQ9">
        <v>69</v>
      </c>
      <c r="AR9" t="s">
        <v>260</v>
      </c>
      <c r="AS9">
        <v>8.3000000000000004E-2</v>
      </c>
      <c r="AT9">
        <v>8.3000000000000004E-2</v>
      </c>
      <c r="AU9" t="s">
        <v>93</v>
      </c>
      <c r="AW9" t="s">
        <v>15</v>
      </c>
      <c r="AX9">
        <v>11.41</v>
      </c>
      <c r="AY9">
        <v>69</v>
      </c>
      <c r="AZ9" t="s">
        <v>270</v>
      </c>
      <c r="BA9">
        <v>7.0999999999999994E-2</v>
      </c>
      <c r="BB9">
        <v>7.0999999999999994E-2</v>
      </c>
      <c r="BC9" t="s">
        <v>93</v>
      </c>
    </row>
    <row r="10" spans="1:55" x14ac:dyDescent="0.55000000000000004">
      <c r="A10" t="s">
        <v>16</v>
      </c>
      <c r="B10">
        <v>11.236000000000001</v>
      </c>
      <c r="C10">
        <v>51</v>
      </c>
      <c r="D10" t="s">
        <v>187</v>
      </c>
      <c r="E10">
        <v>7.8299999999999995E-2</v>
      </c>
      <c r="F10">
        <v>7.8299999999999995E-2</v>
      </c>
      <c r="G10" t="s">
        <v>93</v>
      </c>
      <c r="I10" t="s">
        <v>16</v>
      </c>
      <c r="J10">
        <v>11.237</v>
      </c>
      <c r="K10">
        <v>51</v>
      </c>
      <c r="L10" t="s">
        <v>202</v>
      </c>
      <c r="M10">
        <v>7.8299999999999995E-2</v>
      </c>
      <c r="N10">
        <v>7.8299999999999995E-2</v>
      </c>
      <c r="O10" t="s">
        <v>93</v>
      </c>
      <c r="Q10" t="s">
        <v>16</v>
      </c>
      <c r="R10">
        <v>11.250999999999999</v>
      </c>
      <c r="S10">
        <v>51</v>
      </c>
      <c r="T10" t="s">
        <v>215</v>
      </c>
      <c r="U10">
        <v>7.9299999999999995E-2</v>
      </c>
      <c r="V10">
        <v>7.9299999999999995E-2</v>
      </c>
      <c r="W10" t="s">
        <v>93</v>
      </c>
      <c r="Y10" t="s">
        <v>16</v>
      </c>
      <c r="Z10">
        <v>11.207000000000001</v>
      </c>
      <c r="AA10">
        <v>51</v>
      </c>
      <c r="AB10">
        <v>330</v>
      </c>
      <c r="AC10">
        <v>8.1199999999999994E-2</v>
      </c>
      <c r="AD10">
        <v>8.1199999999999994E-2</v>
      </c>
      <c r="AE10" t="s">
        <v>93</v>
      </c>
      <c r="AG10" t="s">
        <v>16</v>
      </c>
      <c r="AH10">
        <v>11.207000000000001</v>
      </c>
      <c r="AI10">
        <v>51</v>
      </c>
      <c r="AJ10">
        <v>311</v>
      </c>
      <c r="AK10">
        <v>7.6799999999999993E-2</v>
      </c>
      <c r="AL10">
        <v>7.6799999999999993E-2</v>
      </c>
      <c r="AM10" t="s">
        <v>93</v>
      </c>
      <c r="AO10" t="s">
        <v>16</v>
      </c>
      <c r="AP10">
        <v>11.193</v>
      </c>
      <c r="AQ10">
        <v>51</v>
      </c>
      <c r="AR10">
        <v>284</v>
      </c>
      <c r="AS10">
        <v>7.5999999999999998E-2</v>
      </c>
      <c r="AT10">
        <v>7.5999999999999998E-2</v>
      </c>
      <c r="AU10" t="s">
        <v>93</v>
      </c>
      <c r="AW10" t="s">
        <v>16</v>
      </c>
      <c r="AX10">
        <v>11.193</v>
      </c>
      <c r="AY10">
        <v>51</v>
      </c>
      <c r="AZ10" t="s">
        <v>271</v>
      </c>
      <c r="BA10">
        <v>7.3999999999999996E-2</v>
      </c>
      <c r="BB10">
        <v>7.3999999999999996E-2</v>
      </c>
      <c r="BC10" t="s">
        <v>93</v>
      </c>
    </row>
    <row r="11" spans="1:55" x14ac:dyDescent="0.55000000000000004">
      <c r="A11" t="s">
        <v>17</v>
      </c>
      <c r="B11">
        <v>13.19</v>
      </c>
      <c r="C11">
        <v>51</v>
      </c>
      <c r="D11" t="s">
        <v>188</v>
      </c>
      <c r="E11">
        <v>8.7599999999999997E-2</v>
      </c>
      <c r="F11">
        <v>8.7599999999999997E-2</v>
      </c>
      <c r="G11" t="s">
        <v>93</v>
      </c>
      <c r="I11" t="s">
        <v>17</v>
      </c>
      <c r="J11">
        <v>13.19</v>
      </c>
      <c r="K11">
        <v>51</v>
      </c>
      <c r="L11">
        <v>1078</v>
      </c>
      <c r="M11">
        <v>8.09E-2</v>
      </c>
      <c r="N11">
        <v>8.09E-2</v>
      </c>
      <c r="O11" t="s">
        <v>93</v>
      </c>
      <c r="Q11" t="s">
        <v>17</v>
      </c>
      <c r="R11">
        <v>13.205</v>
      </c>
      <c r="S11">
        <v>51</v>
      </c>
      <c r="T11" t="s">
        <v>216</v>
      </c>
      <c r="U11">
        <v>7.5499999999999998E-2</v>
      </c>
      <c r="V11">
        <v>7.5499999999999998E-2</v>
      </c>
      <c r="W11" t="s">
        <v>93</v>
      </c>
      <c r="Y11" t="s">
        <v>17</v>
      </c>
      <c r="Z11">
        <v>13.161</v>
      </c>
      <c r="AA11">
        <v>51</v>
      </c>
      <c r="AB11" t="s">
        <v>230</v>
      </c>
      <c r="AC11">
        <v>7.7799999999999994E-2</v>
      </c>
      <c r="AD11">
        <v>7.7799999999999994E-2</v>
      </c>
      <c r="AE11" t="s">
        <v>93</v>
      </c>
      <c r="AG11" t="s">
        <v>17</v>
      </c>
      <c r="AH11">
        <v>13.161</v>
      </c>
      <c r="AI11">
        <v>51</v>
      </c>
      <c r="AJ11">
        <v>1086</v>
      </c>
      <c r="AK11">
        <v>8.6400000000000005E-2</v>
      </c>
      <c r="AL11">
        <v>8.6400000000000005E-2</v>
      </c>
      <c r="AM11" t="s">
        <v>93</v>
      </c>
      <c r="AO11" t="s">
        <v>17</v>
      </c>
      <c r="AP11">
        <v>13.147</v>
      </c>
      <c r="AQ11">
        <v>51</v>
      </c>
      <c r="AR11">
        <v>979</v>
      </c>
      <c r="AS11">
        <v>8.4000000000000005E-2</v>
      </c>
      <c r="AT11">
        <v>8.4000000000000005E-2</v>
      </c>
      <c r="AU11" t="s">
        <v>93</v>
      </c>
      <c r="AW11" t="s">
        <v>17</v>
      </c>
      <c r="AX11">
        <v>13.147</v>
      </c>
      <c r="AY11">
        <v>51</v>
      </c>
      <c r="AZ11">
        <v>967</v>
      </c>
      <c r="BA11">
        <v>8.3000000000000004E-2</v>
      </c>
      <c r="BB11">
        <v>8.3000000000000004E-2</v>
      </c>
      <c r="BC11" t="s">
        <v>93</v>
      </c>
    </row>
    <row r="12" spans="1:55" x14ac:dyDescent="0.55000000000000004">
      <c r="A12" t="s">
        <v>18</v>
      </c>
      <c r="B12">
        <v>16.359000000000002</v>
      </c>
      <c r="C12">
        <v>100</v>
      </c>
      <c r="D12">
        <v>3411</v>
      </c>
      <c r="E12">
        <v>9.3100000000000002E-2</v>
      </c>
      <c r="F12">
        <v>9.3100000000000002E-2</v>
      </c>
      <c r="G12" t="s">
        <v>93</v>
      </c>
      <c r="I12" t="s">
        <v>18</v>
      </c>
      <c r="J12">
        <v>16.359000000000002</v>
      </c>
      <c r="K12">
        <v>100</v>
      </c>
      <c r="L12">
        <v>3019</v>
      </c>
      <c r="M12">
        <v>8.3599999999999994E-2</v>
      </c>
      <c r="N12">
        <v>8.3599999999999994E-2</v>
      </c>
      <c r="O12" t="s">
        <v>93</v>
      </c>
      <c r="Q12" t="s">
        <v>18</v>
      </c>
      <c r="R12">
        <v>16.359000000000002</v>
      </c>
      <c r="S12">
        <v>100</v>
      </c>
      <c r="T12">
        <v>3156</v>
      </c>
      <c r="U12">
        <v>8.3799999999999999E-2</v>
      </c>
      <c r="V12">
        <v>8.3799999999999999E-2</v>
      </c>
      <c r="W12" t="s">
        <v>93</v>
      </c>
      <c r="Y12" t="s">
        <v>18</v>
      </c>
      <c r="Z12">
        <v>16.335000000000001</v>
      </c>
      <c r="AA12">
        <v>100</v>
      </c>
      <c r="AB12">
        <v>3062</v>
      </c>
      <c r="AC12">
        <v>8.9499999999999996E-2</v>
      </c>
      <c r="AD12">
        <v>8.9499999999999996E-2</v>
      </c>
      <c r="AE12" t="s">
        <v>93</v>
      </c>
      <c r="AG12" t="s">
        <v>18</v>
      </c>
      <c r="AH12">
        <v>16.347000000000001</v>
      </c>
      <c r="AI12">
        <v>100</v>
      </c>
      <c r="AJ12">
        <v>2770</v>
      </c>
      <c r="AK12">
        <v>8.1299999999999997E-2</v>
      </c>
      <c r="AL12">
        <v>8.1299999999999997E-2</v>
      </c>
      <c r="AM12" t="s">
        <v>93</v>
      </c>
      <c r="AO12" t="s">
        <v>18</v>
      </c>
      <c r="AP12">
        <v>16.311</v>
      </c>
      <c r="AQ12">
        <v>100</v>
      </c>
      <c r="AR12">
        <v>2741</v>
      </c>
      <c r="AS12">
        <v>8.6999999999999994E-2</v>
      </c>
      <c r="AT12">
        <v>8.6999999999999994E-2</v>
      </c>
      <c r="AU12" t="s">
        <v>93</v>
      </c>
      <c r="AW12" t="s">
        <v>18</v>
      </c>
      <c r="AX12">
        <v>16.323</v>
      </c>
      <c r="AY12">
        <v>100</v>
      </c>
      <c r="AZ12">
        <v>2587</v>
      </c>
      <c r="BA12">
        <v>8.2000000000000003E-2</v>
      </c>
      <c r="BB12">
        <v>8.2000000000000003E-2</v>
      </c>
      <c r="BC12" t="s">
        <v>93</v>
      </c>
    </row>
    <row r="13" spans="1:55" x14ac:dyDescent="0.55000000000000004">
      <c r="A13" t="s">
        <v>19</v>
      </c>
      <c r="B13">
        <v>11.685</v>
      </c>
      <c r="C13">
        <v>33</v>
      </c>
      <c r="D13" t="s">
        <v>189</v>
      </c>
      <c r="E13">
        <v>0.10050000000000001</v>
      </c>
      <c r="F13">
        <v>0.10050000000000001</v>
      </c>
      <c r="G13" t="s">
        <v>93</v>
      </c>
      <c r="I13" t="s">
        <v>19</v>
      </c>
      <c r="J13">
        <v>11.685</v>
      </c>
      <c r="K13">
        <v>33</v>
      </c>
      <c r="L13" t="s">
        <v>203</v>
      </c>
      <c r="M13">
        <v>7.5800000000000006E-2</v>
      </c>
      <c r="N13">
        <v>7.5800000000000006E-2</v>
      </c>
      <c r="O13" t="s">
        <v>93</v>
      </c>
      <c r="Q13" t="s">
        <v>19</v>
      </c>
      <c r="R13">
        <v>11.7</v>
      </c>
      <c r="S13">
        <v>33</v>
      </c>
      <c r="T13" t="s">
        <v>217</v>
      </c>
      <c r="U13">
        <v>9.3399999999999997E-2</v>
      </c>
      <c r="V13">
        <v>9.3399999999999997E-2</v>
      </c>
      <c r="W13" t="s">
        <v>93</v>
      </c>
      <c r="Y13" t="s">
        <v>19</v>
      </c>
      <c r="Z13">
        <v>11.670999999999999</v>
      </c>
      <c r="AA13">
        <v>33</v>
      </c>
      <c r="AB13" t="s">
        <v>231</v>
      </c>
      <c r="AC13">
        <v>8.9099999999999999E-2</v>
      </c>
      <c r="AD13">
        <v>8.9099999999999999E-2</v>
      </c>
      <c r="AE13" t="s">
        <v>93</v>
      </c>
      <c r="AG13" t="s">
        <v>19</v>
      </c>
      <c r="AH13">
        <v>11.670999999999999</v>
      </c>
      <c r="AI13">
        <v>33</v>
      </c>
      <c r="AJ13" t="s">
        <v>250</v>
      </c>
      <c r="AK13">
        <v>7.9799999999999996E-2</v>
      </c>
      <c r="AL13">
        <v>7.9799999999999996E-2</v>
      </c>
      <c r="AM13" t="s">
        <v>93</v>
      </c>
      <c r="AO13" t="s">
        <v>19</v>
      </c>
      <c r="AP13">
        <v>11.641999999999999</v>
      </c>
      <c r="AQ13">
        <v>33</v>
      </c>
      <c r="AR13" t="s">
        <v>168</v>
      </c>
      <c r="AS13">
        <v>8.1000000000000003E-2</v>
      </c>
      <c r="AT13">
        <v>8.1000000000000003E-2</v>
      </c>
      <c r="AU13" t="s">
        <v>93</v>
      </c>
      <c r="AW13" t="s">
        <v>19</v>
      </c>
      <c r="AX13">
        <v>11.641999999999999</v>
      </c>
      <c r="AY13">
        <v>33</v>
      </c>
      <c r="AZ13" t="s">
        <v>116</v>
      </c>
      <c r="BA13">
        <v>7.0000000000000007E-2</v>
      </c>
      <c r="BB13">
        <v>7.0000000000000007E-2</v>
      </c>
      <c r="BC13" t="s">
        <v>93</v>
      </c>
    </row>
    <row r="14" spans="1:55" x14ac:dyDescent="0.55000000000000004">
      <c r="A14" t="s">
        <v>20</v>
      </c>
      <c r="B14">
        <v>8.5990000000000002</v>
      </c>
      <c r="C14">
        <v>81</v>
      </c>
      <c r="D14" t="s">
        <v>134</v>
      </c>
      <c r="E14">
        <v>7.7299999999999994E-2</v>
      </c>
      <c r="F14">
        <v>7.7299999999999994E-2</v>
      </c>
      <c r="G14" t="s">
        <v>93</v>
      </c>
      <c r="I14" t="s">
        <v>20</v>
      </c>
      <c r="J14">
        <v>8.5990000000000002</v>
      </c>
      <c r="K14">
        <v>81</v>
      </c>
      <c r="L14" t="s">
        <v>204</v>
      </c>
      <c r="M14">
        <v>6.7400000000000002E-2</v>
      </c>
      <c r="N14">
        <v>6.7400000000000002E-2</v>
      </c>
      <c r="O14" t="s">
        <v>93</v>
      </c>
      <c r="Q14" t="s">
        <v>20</v>
      </c>
      <c r="R14">
        <v>8.6289999999999996</v>
      </c>
      <c r="S14">
        <v>81</v>
      </c>
      <c r="T14">
        <v>639</v>
      </c>
      <c r="U14">
        <v>6.9500000000000006E-2</v>
      </c>
      <c r="V14">
        <v>6.9500000000000006E-2</v>
      </c>
      <c r="W14" t="s">
        <v>93</v>
      </c>
      <c r="Y14" t="s">
        <v>20</v>
      </c>
      <c r="Z14">
        <v>8.5990000000000002</v>
      </c>
      <c r="AA14">
        <v>81</v>
      </c>
      <c r="AB14" t="s">
        <v>232</v>
      </c>
      <c r="AC14">
        <v>7.4200000000000002E-2</v>
      </c>
      <c r="AD14">
        <v>7.4200000000000002E-2</v>
      </c>
      <c r="AE14" t="s">
        <v>93</v>
      </c>
      <c r="AG14" t="s">
        <v>20</v>
      </c>
      <c r="AH14">
        <v>8.59</v>
      </c>
      <c r="AI14">
        <v>81</v>
      </c>
      <c r="AJ14">
        <v>666</v>
      </c>
      <c r="AK14">
        <v>0.08</v>
      </c>
      <c r="AL14">
        <v>0.08</v>
      </c>
      <c r="AM14" t="s">
        <v>93</v>
      </c>
      <c r="AO14" t="s">
        <v>20</v>
      </c>
      <c r="AP14">
        <v>8.59</v>
      </c>
      <c r="AQ14">
        <v>81</v>
      </c>
      <c r="AR14">
        <v>657</v>
      </c>
      <c r="AS14">
        <v>8.5000000000000006E-2</v>
      </c>
      <c r="AT14">
        <v>8.5000000000000006E-2</v>
      </c>
      <c r="AU14" t="s">
        <v>93</v>
      </c>
      <c r="AW14" t="s">
        <v>20</v>
      </c>
      <c r="AX14">
        <v>8.59</v>
      </c>
      <c r="AY14">
        <v>81</v>
      </c>
      <c r="AZ14">
        <v>600</v>
      </c>
      <c r="BA14">
        <v>7.8E-2</v>
      </c>
      <c r="BB14">
        <v>7.8E-2</v>
      </c>
      <c r="BC14" t="s">
        <v>93</v>
      </c>
    </row>
    <row r="15" spans="1:55" x14ac:dyDescent="0.55000000000000004">
      <c r="A15" t="s">
        <v>21</v>
      </c>
      <c r="B15">
        <v>13.581</v>
      </c>
      <c r="C15">
        <v>131</v>
      </c>
      <c r="D15" t="s">
        <v>190</v>
      </c>
      <c r="E15">
        <v>7.6899999999999996E-2</v>
      </c>
      <c r="F15">
        <v>7.6899999999999996E-2</v>
      </c>
      <c r="G15" t="s">
        <v>93</v>
      </c>
      <c r="I15" t="s">
        <v>21</v>
      </c>
      <c r="J15">
        <v>13.581</v>
      </c>
      <c r="K15">
        <v>131</v>
      </c>
      <c r="L15">
        <v>993</v>
      </c>
      <c r="M15">
        <v>7.6499999999999999E-2</v>
      </c>
      <c r="N15">
        <v>7.6499999999999999E-2</v>
      </c>
      <c r="O15" t="s">
        <v>93</v>
      </c>
      <c r="Q15" t="s">
        <v>21</v>
      </c>
      <c r="R15">
        <v>13.596</v>
      </c>
      <c r="S15">
        <v>131</v>
      </c>
      <c r="T15" t="s">
        <v>218</v>
      </c>
      <c r="U15">
        <v>7.8299999999999995E-2</v>
      </c>
      <c r="V15">
        <v>7.8299999999999995E-2</v>
      </c>
      <c r="W15" t="s">
        <v>93</v>
      </c>
      <c r="Y15" t="s">
        <v>21</v>
      </c>
      <c r="Z15">
        <v>13.567</v>
      </c>
      <c r="AA15">
        <v>131</v>
      </c>
      <c r="AB15" t="s">
        <v>233</v>
      </c>
      <c r="AC15">
        <v>7.2700000000000001E-2</v>
      </c>
      <c r="AD15">
        <v>7.2700000000000001E-2</v>
      </c>
      <c r="AE15" t="s">
        <v>93</v>
      </c>
      <c r="AG15" t="s">
        <v>21</v>
      </c>
      <c r="AH15">
        <v>13.552</v>
      </c>
      <c r="AI15">
        <v>131</v>
      </c>
      <c r="AJ15">
        <v>957</v>
      </c>
      <c r="AK15">
        <v>7.8100000000000003E-2</v>
      </c>
      <c r="AL15">
        <v>7.8100000000000003E-2</v>
      </c>
      <c r="AM15" t="s">
        <v>93</v>
      </c>
      <c r="AO15" t="s">
        <v>21</v>
      </c>
      <c r="AP15">
        <v>13.552</v>
      </c>
      <c r="AQ15">
        <v>131</v>
      </c>
      <c r="AR15" t="s">
        <v>135</v>
      </c>
      <c r="AS15">
        <v>7.0999999999999994E-2</v>
      </c>
      <c r="AT15">
        <v>7.0999999999999994E-2</v>
      </c>
      <c r="AU15" t="s">
        <v>93</v>
      </c>
      <c r="AW15" t="s">
        <v>21</v>
      </c>
      <c r="AX15">
        <v>13.552</v>
      </c>
      <c r="AY15">
        <v>131</v>
      </c>
      <c r="AZ15">
        <v>844</v>
      </c>
      <c r="BA15">
        <v>7.4999999999999997E-2</v>
      </c>
      <c r="BB15">
        <v>7.4999999999999997E-2</v>
      </c>
      <c r="BC15" t="s">
        <v>93</v>
      </c>
    </row>
    <row r="16" spans="1:55" x14ac:dyDescent="0.55000000000000004">
      <c r="A16" t="s">
        <v>22</v>
      </c>
      <c r="B16">
        <v>13.581</v>
      </c>
      <c r="C16">
        <v>64</v>
      </c>
      <c r="D16" t="s">
        <v>165</v>
      </c>
      <c r="E16">
        <v>8.5900000000000004E-2</v>
      </c>
      <c r="F16">
        <v>8.5900000000000004E-2</v>
      </c>
      <c r="G16" t="s">
        <v>93</v>
      </c>
      <c r="I16" t="s">
        <v>22</v>
      </c>
      <c r="J16">
        <v>13.567</v>
      </c>
      <c r="K16">
        <v>64</v>
      </c>
      <c r="L16" t="s">
        <v>143</v>
      </c>
      <c r="M16">
        <v>7.6100000000000001E-2</v>
      </c>
      <c r="N16">
        <v>7.6100000000000001E-2</v>
      </c>
      <c r="O16" t="s">
        <v>93</v>
      </c>
      <c r="Q16" t="s">
        <v>22</v>
      </c>
      <c r="R16">
        <v>13.581</v>
      </c>
      <c r="S16">
        <v>64</v>
      </c>
      <c r="T16" t="s">
        <v>95</v>
      </c>
      <c r="U16">
        <v>8.1600000000000006E-2</v>
      </c>
      <c r="V16">
        <v>8.1600000000000006E-2</v>
      </c>
      <c r="W16" t="s">
        <v>93</v>
      </c>
      <c r="Y16" t="s">
        <v>22</v>
      </c>
      <c r="Z16">
        <v>13.567</v>
      </c>
      <c r="AA16">
        <v>64</v>
      </c>
      <c r="AB16" t="s">
        <v>234</v>
      </c>
      <c r="AC16">
        <v>7.8299999999999995E-2</v>
      </c>
      <c r="AD16">
        <v>7.8299999999999995E-2</v>
      </c>
      <c r="AE16" t="s">
        <v>93</v>
      </c>
      <c r="AG16" t="s">
        <v>22</v>
      </c>
      <c r="AH16">
        <v>13.552</v>
      </c>
      <c r="AI16">
        <v>64</v>
      </c>
      <c r="AJ16" t="s">
        <v>251</v>
      </c>
      <c r="AK16">
        <v>7.3200000000000001E-2</v>
      </c>
      <c r="AL16">
        <v>7.3200000000000001E-2</v>
      </c>
      <c r="AM16" t="s">
        <v>93</v>
      </c>
      <c r="AO16" t="s">
        <v>22</v>
      </c>
      <c r="AP16">
        <v>13.552</v>
      </c>
      <c r="AQ16">
        <v>64</v>
      </c>
      <c r="AR16" t="s">
        <v>143</v>
      </c>
      <c r="AS16">
        <v>8.6999999999999994E-2</v>
      </c>
      <c r="AT16">
        <v>8.6999999999999994E-2</v>
      </c>
      <c r="AU16" t="s">
        <v>93</v>
      </c>
      <c r="AW16" t="s">
        <v>22</v>
      </c>
      <c r="AX16">
        <v>13.538</v>
      </c>
      <c r="AY16">
        <v>64</v>
      </c>
      <c r="AZ16" t="s">
        <v>101</v>
      </c>
      <c r="BA16">
        <v>0.106</v>
      </c>
      <c r="BB16">
        <v>0.106</v>
      </c>
      <c r="BC16" t="s">
        <v>93</v>
      </c>
    </row>
    <row r="17" spans="1:55" x14ac:dyDescent="0.55000000000000004">
      <c r="A17" t="s">
        <v>23</v>
      </c>
      <c r="B17">
        <v>0</v>
      </c>
      <c r="D17">
        <v>0</v>
      </c>
      <c r="E17" t="s">
        <v>96</v>
      </c>
      <c r="F17" t="s">
        <v>96</v>
      </c>
      <c r="G17" t="s">
        <v>102</v>
      </c>
      <c r="I17" t="s">
        <v>23</v>
      </c>
      <c r="J17">
        <v>0</v>
      </c>
      <c r="L17">
        <v>0</v>
      </c>
      <c r="M17" t="s">
        <v>96</v>
      </c>
      <c r="N17" t="s">
        <v>96</v>
      </c>
      <c r="O17" t="s">
        <v>102</v>
      </c>
      <c r="Q17" t="s">
        <v>23</v>
      </c>
      <c r="R17">
        <v>0</v>
      </c>
      <c r="T17">
        <v>0</v>
      </c>
      <c r="U17" t="s">
        <v>96</v>
      </c>
      <c r="V17" t="s">
        <v>96</v>
      </c>
      <c r="W17" t="s">
        <v>102</v>
      </c>
      <c r="Y17" t="s">
        <v>23</v>
      </c>
      <c r="Z17">
        <v>0</v>
      </c>
      <c r="AB17">
        <v>0</v>
      </c>
      <c r="AC17" t="s">
        <v>96</v>
      </c>
      <c r="AD17" t="s">
        <v>96</v>
      </c>
      <c r="AE17" t="s">
        <v>102</v>
      </c>
      <c r="AG17" t="s">
        <v>23</v>
      </c>
      <c r="AH17">
        <v>0</v>
      </c>
      <c r="AJ17">
        <v>0</v>
      </c>
      <c r="AK17" t="s">
        <v>96</v>
      </c>
      <c r="AL17" t="s">
        <v>96</v>
      </c>
      <c r="AM17" t="s">
        <v>102</v>
      </c>
      <c r="AO17" t="s">
        <v>23</v>
      </c>
      <c r="AP17">
        <v>0</v>
      </c>
      <c r="AR17">
        <v>0</v>
      </c>
      <c r="AS17" t="s">
        <v>96</v>
      </c>
      <c r="AT17" t="s">
        <v>96</v>
      </c>
      <c r="AU17" t="s">
        <v>102</v>
      </c>
      <c r="AW17" t="s">
        <v>23</v>
      </c>
      <c r="AX17">
        <v>0</v>
      </c>
      <c r="AZ17">
        <v>0</v>
      </c>
      <c r="BA17" t="s">
        <v>96</v>
      </c>
      <c r="BB17" t="s">
        <v>96</v>
      </c>
      <c r="BC17" t="s">
        <v>102</v>
      </c>
    </row>
    <row r="18" spans="1:55" x14ac:dyDescent="0.55000000000000004">
      <c r="A18" t="s">
        <v>24</v>
      </c>
      <c r="B18">
        <v>14.064</v>
      </c>
      <c r="C18">
        <v>51</v>
      </c>
      <c r="D18" t="s">
        <v>191</v>
      </c>
      <c r="E18">
        <v>9.8500000000000004E-2</v>
      </c>
      <c r="F18">
        <v>9.8500000000000004E-2</v>
      </c>
      <c r="G18" t="s">
        <v>93</v>
      </c>
      <c r="I18" t="s">
        <v>24</v>
      </c>
      <c r="J18">
        <v>14.064</v>
      </c>
      <c r="K18">
        <v>51</v>
      </c>
      <c r="L18">
        <v>1170</v>
      </c>
      <c r="M18">
        <v>8.09E-2</v>
      </c>
      <c r="N18">
        <v>8.09E-2</v>
      </c>
      <c r="O18" t="s">
        <v>93</v>
      </c>
      <c r="Q18" t="s">
        <v>24</v>
      </c>
      <c r="R18">
        <v>14.076000000000001</v>
      </c>
      <c r="S18">
        <v>51</v>
      </c>
      <c r="T18">
        <v>1164</v>
      </c>
      <c r="U18">
        <v>7.7200000000000005E-2</v>
      </c>
      <c r="V18">
        <v>7.7200000000000005E-2</v>
      </c>
      <c r="W18" t="s">
        <v>93</v>
      </c>
      <c r="Y18" t="s">
        <v>24</v>
      </c>
      <c r="Z18">
        <v>14.039</v>
      </c>
      <c r="AA18">
        <v>51</v>
      </c>
      <c r="AB18" t="s">
        <v>235</v>
      </c>
      <c r="AC18">
        <v>8.3699999999999997E-2</v>
      </c>
      <c r="AD18">
        <v>8.3699999999999997E-2</v>
      </c>
      <c r="AE18" t="s">
        <v>93</v>
      </c>
      <c r="AG18" t="s">
        <v>24</v>
      </c>
      <c r="AH18">
        <v>14.039</v>
      </c>
      <c r="AI18">
        <v>51</v>
      </c>
      <c r="AJ18" t="s">
        <v>252</v>
      </c>
      <c r="AK18">
        <v>7.7299999999999994E-2</v>
      </c>
      <c r="AL18">
        <v>7.7299999999999994E-2</v>
      </c>
      <c r="AM18" t="s">
        <v>93</v>
      </c>
      <c r="AO18" t="s">
        <v>24</v>
      </c>
      <c r="AP18">
        <v>14.028</v>
      </c>
      <c r="AQ18">
        <v>51</v>
      </c>
      <c r="AR18">
        <v>1118</v>
      </c>
      <c r="AS18">
        <v>8.8999999999999996E-2</v>
      </c>
      <c r="AT18">
        <v>8.8999999999999996E-2</v>
      </c>
      <c r="AU18" t="s">
        <v>93</v>
      </c>
      <c r="AW18" t="s">
        <v>24</v>
      </c>
      <c r="AX18">
        <v>14.026999999999999</v>
      </c>
      <c r="AY18">
        <v>51</v>
      </c>
      <c r="AZ18">
        <v>1008</v>
      </c>
      <c r="BA18">
        <v>0.08</v>
      </c>
      <c r="BB18">
        <v>0.08</v>
      </c>
      <c r="BC18" t="s">
        <v>93</v>
      </c>
    </row>
    <row r="19" spans="1:55" x14ac:dyDescent="0.55000000000000004">
      <c r="A19" t="s">
        <v>25</v>
      </c>
      <c r="B19">
        <v>16.395</v>
      </c>
      <c r="C19">
        <v>33</v>
      </c>
      <c r="D19">
        <v>493</v>
      </c>
      <c r="E19">
        <v>9.5799999999999996E-2</v>
      </c>
      <c r="F19">
        <v>9.5799999999999996E-2</v>
      </c>
      <c r="G19" t="s">
        <v>93</v>
      </c>
      <c r="I19" t="s">
        <v>25</v>
      </c>
      <c r="J19">
        <v>16.395</v>
      </c>
      <c r="K19">
        <v>33</v>
      </c>
      <c r="L19">
        <v>520</v>
      </c>
      <c r="M19">
        <v>0.10249999999999999</v>
      </c>
      <c r="N19">
        <v>0.10249999999999999</v>
      </c>
      <c r="O19" t="s">
        <v>93</v>
      </c>
      <c r="Q19" t="s">
        <v>25</v>
      </c>
      <c r="R19">
        <v>16.395</v>
      </c>
      <c r="S19">
        <v>33</v>
      </c>
      <c r="T19">
        <v>439</v>
      </c>
      <c r="U19">
        <v>8.3000000000000004E-2</v>
      </c>
      <c r="V19">
        <v>8.3000000000000004E-2</v>
      </c>
      <c r="W19" t="s">
        <v>93</v>
      </c>
      <c r="Y19" t="s">
        <v>25</v>
      </c>
      <c r="Z19">
        <v>16.359000000000002</v>
      </c>
      <c r="AA19">
        <v>33</v>
      </c>
      <c r="AB19" t="s">
        <v>236</v>
      </c>
      <c r="AC19">
        <v>8.3199999999999996E-2</v>
      </c>
      <c r="AD19">
        <v>8.3199999999999996E-2</v>
      </c>
      <c r="AE19" t="s">
        <v>93</v>
      </c>
      <c r="AG19" t="s">
        <v>25</v>
      </c>
      <c r="AH19">
        <v>16.347000000000001</v>
      </c>
      <c r="AI19">
        <v>33</v>
      </c>
      <c r="AJ19" t="s">
        <v>253</v>
      </c>
      <c r="AK19">
        <v>7.7499999999999999E-2</v>
      </c>
      <c r="AL19">
        <v>7.7499999999999999E-2</v>
      </c>
      <c r="AM19" t="s">
        <v>93</v>
      </c>
      <c r="AO19" t="s">
        <v>25</v>
      </c>
      <c r="AP19">
        <v>16.323</v>
      </c>
      <c r="AQ19">
        <v>33</v>
      </c>
      <c r="AR19" t="s">
        <v>261</v>
      </c>
      <c r="AS19">
        <v>9.5000000000000001E-2</v>
      </c>
      <c r="AT19">
        <v>9.5000000000000001E-2</v>
      </c>
      <c r="AU19" t="s">
        <v>93</v>
      </c>
      <c r="AW19" t="s">
        <v>25</v>
      </c>
      <c r="AX19">
        <v>16.323</v>
      </c>
      <c r="AY19">
        <v>33</v>
      </c>
      <c r="AZ19">
        <v>375</v>
      </c>
      <c r="BA19">
        <v>8.5000000000000006E-2</v>
      </c>
      <c r="BB19">
        <v>8.5000000000000006E-2</v>
      </c>
      <c r="BC19" t="s">
        <v>93</v>
      </c>
    </row>
    <row r="20" spans="1:55" x14ac:dyDescent="0.55000000000000004">
      <c r="A20" t="s">
        <v>26</v>
      </c>
      <c r="B20">
        <v>16.591999999999999</v>
      </c>
      <c r="C20">
        <v>119</v>
      </c>
      <c r="D20" t="s">
        <v>192</v>
      </c>
      <c r="E20">
        <v>8.7999999999999995E-2</v>
      </c>
      <c r="F20">
        <v>8.7999999999999995E-2</v>
      </c>
      <c r="G20" t="s">
        <v>93</v>
      </c>
      <c r="I20" t="s">
        <v>26</v>
      </c>
      <c r="J20">
        <v>16.568999999999999</v>
      </c>
      <c r="K20">
        <v>119</v>
      </c>
      <c r="L20" t="s">
        <v>205</v>
      </c>
      <c r="M20">
        <v>8.9499999999999996E-2</v>
      </c>
      <c r="N20">
        <v>8.9499999999999996E-2</v>
      </c>
      <c r="O20" t="s">
        <v>93</v>
      </c>
      <c r="Q20" t="s">
        <v>26</v>
      </c>
      <c r="R20">
        <v>16.591999999999999</v>
      </c>
      <c r="S20">
        <v>119</v>
      </c>
      <c r="T20" t="s">
        <v>219</v>
      </c>
      <c r="U20">
        <v>8.2699999999999996E-2</v>
      </c>
      <c r="V20">
        <v>8.2699999999999996E-2</v>
      </c>
      <c r="W20" t="s">
        <v>93</v>
      </c>
      <c r="Y20" t="s">
        <v>26</v>
      </c>
      <c r="Z20">
        <v>16.556999999999999</v>
      </c>
      <c r="AA20">
        <v>119</v>
      </c>
      <c r="AB20" t="s">
        <v>237</v>
      </c>
      <c r="AC20">
        <v>8.14E-2</v>
      </c>
      <c r="AD20">
        <v>8.14E-2</v>
      </c>
      <c r="AE20" t="s">
        <v>93</v>
      </c>
      <c r="AG20" t="s">
        <v>26</v>
      </c>
      <c r="AH20">
        <v>16.568999999999999</v>
      </c>
      <c r="AI20">
        <v>119</v>
      </c>
      <c r="AJ20">
        <v>1293</v>
      </c>
      <c r="AK20">
        <v>7.9799999999999996E-2</v>
      </c>
      <c r="AL20">
        <v>7.9799999999999996E-2</v>
      </c>
      <c r="AM20" t="s">
        <v>93</v>
      </c>
      <c r="AO20" t="s">
        <v>26</v>
      </c>
      <c r="AP20">
        <v>16.533999999999999</v>
      </c>
      <c r="AQ20">
        <v>119</v>
      </c>
      <c r="AR20" t="s">
        <v>262</v>
      </c>
      <c r="AS20">
        <v>7.0000000000000007E-2</v>
      </c>
      <c r="AT20">
        <v>7.0000000000000007E-2</v>
      </c>
      <c r="AU20" t="s">
        <v>93</v>
      </c>
      <c r="AW20" t="s">
        <v>26</v>
      </c>
      <c r="AX20">
        <v>16.545999999999999</v>
      </c>
      <c r="AY20">
        <v>119</v>
      </c>
      <c r="AZ20" t="s">
        <v>272</v>
      </c>
      <c r="BA20">
        <v>7.1999999999999995E-2</v>
      </c>
      <c r="BB20">
        <v>7.1999999999999995E-2</v>
      </c>
      <c r="BC20" t="s">
        <v>93</v>
      </c>
    </row>
    <row r="21" spans="1:55" x14ac:dyDescent="0.55000000000000004">
      <c r="A21" t="s">
        <v>27</v>
      </c>
      <c r="B21">
        <v>18.579000000000001</v>
      </c>
      <c r="C21">
        <v>69</v>
      </c>
      <c r="D21">
        <v>2526</v>
      </c>
      <c r="E21">
        <v>8.8300000000000003E-2</v>
      </c>
      <c r="F21">
        <v>8.8300000000000003E-2</v>
      </c>
      <c r="G21" t="s">
        <v>93</v>
      </c>
      <c r="I21" t="s">
        <v>27</v>
      </c>
      <c r="J21">
        <v>18.579000000000001</v>
      </c>
      <c r="K21">
        <v>69</v>
      </c>
      <c r="L21">
        <v>2529</v>
      </c>
      <c r="M21">
        <v>8.9700000000000002E-2</v>
      </c>
      <c r="N21">
        <v>8.9700000000000002E-2</v>
      </c>
      <c r="O21" t="s">
        <v>93</v>
      </c>
      <c r="Q21" t="s">
        <v>27</v>
      </c>
      <c r="R21">
        <v>18.579000000000001</v>
      </c>
      <c r="S21">
        <v>69</v>
      </c>
      <c r="T21" t="s">
        <v>220</v>
      </c>
      <c r="U21">
        <v>8.3500000000000005E-2</v>
      </c>
      <c r="V21">
        <v>8.3500000000000005E-2</v>
      </c>
      <c r="W21" t="s">
        <v>93</v>
      </c>
      <c r="Y21" t="s">
        <v>27</v>
      </c>
      <c r="Z21">
        <v>18.545000000000002</v>
      </c>
      <c r="AA21">
        <v>69</v>
      </c>
      <c r="AB21" t="s">
        <v>238</v>
      </c>
      <c r="AC21">
        <v>8.0600000000000005E-2</v>
      </c>
      <c r="AD21">
        <v>8.0600000000000005E-2</v>
      </c>
      <c r="AE21" t="s">
        <v>93</v>
      </c>
      <c r="AG21" t="s">
        <v>27</v>
      </c>
      <c r="AH21">
        <v>18.545000000000002</v>
      </c>
      <c r="AI21">
        <v>69</v>
      </c>
      <c r="AJ21">
        <v>2035</v>
      </c>
      <c r="AK21">
        <v>7.6499999999999999E-2</v>
      </c>
      <c r="AL21">
        <v>7.6499999999999999E-2</v>
      </c>
      <c r="AM21" t="s">
        <v>93</v>
      </c>
      <c r="AO21" t="s">
        <v>27</v>
      </c>
      <c r="AP21">
        <v>18.521999999999998</v>
      </c>
      <c r="AQ21">
        <v>69</v>
      </c>
      <c r="AR21" t="s">
        <v>263</v>
      </c>
      <c r="AS21">
        <v>7.8E-2</v>
      </c>
      <c r="AT21">
        <v>7.8E-2</v>
      </c>
      <c r="AU21" t="s">
        <v>93</v>
      </c>
      <c r="AW21" t="s">
        <v>27</v>
      </c>
      <c r="AX21">
        <v>18.521999999999998</v>
      </c>
      <c r="AY21">
        <v>69</v>
      </c>
      <c r="AZ21">
        <v>1932</v>
      </c>
      <c r="BA21">
        <v>7.9000000000000001E-2</v>
      </c>
      <c r="BB21">
        <v>7.9000000000000001E-2</v>
      </c>
      <c r="BC21" t="s">
        <v>93</v>
      </c>
    </row>
    <row r="22" spans="1:55" x14ac:dyDescent="0.55000000000000004">
      <c r="A22" t="s">
        <v>28</v>
      </c>
      <c r="B22">
        <v>22.384</v>
      </c>
      <c r="C22">
        <v>93</v>
      </c>
      <c r="D22">
        <v>1859</v>
      </c>
      <c r="E22">
        <v>7.4899999999999994E-2</v>
      </c>
      <c r="F22">
        <v>7.4899999999999994E-2</v>
      </c>
      <c r="G22" t="s">
        <v>93</v>
      </c>
      <c r="I22" t="s">
        <v>28</v>
      </c>
      <c r="J22">
        <v>22.384</v>
      </c>
      <c r="K22">
        <v>93</v>
      </c>
      <c r="L22">
        <v>1927</v>
      </c>
      <c r="M22">
        <v>7.8799999999999995E-2</v>
      </c>
      <c r="N22">
        <v>7.8799999999999995E-2</v>
      </c>
      <c r="O22" t="s">
        <v>93</v>
      </c>
      <c r="Q22" t="s">
        <v>28</v>
      </c>
      <c r="R22">
        <v>22.384</v>
      </c>
      <c r="S22">
        <v>93</v>
      </c>
      <c r="T22">
        <v>1969</v>
      </c>
      <c r="U22">
        <v>7.7200000000000005E-2</v>
      </c>
      <c r="V22">
        <v>7.7200000000000005E-2</v>
      </c>
      <c r="W22" t="s">
        <v>93</v>
      </c>
      <c r="Y22" t="s">
        <v>28</v>
      </c>
      <c r="Z22">
        <v>22.347999999999999</v>
      </c>
      <c r="AA22">
        <v>93</v>
      </c>
      <c r="AB22" t="s">
        <v>239</v>
      </c>
      <c r="AC22">
        <v>7.7399999999999997E-2</v>
      </c>
      <c r="AD22">
        <v>7.7399999999999997E-2</v>
      </c>
      <c r="AE22" t="s">
        <v>93</v>
      </c>
      <c r="AG22" t="s">
        <v>28</v>
      </c>
      <c r="AH22">
        <v>22.347999999999999</v>
      </c>
      <c r="AI22">
        <v>93</v>
      </c>
      <c r="AJ22">
        <v>1788</v>
      </c>
      <c r="AK22">
        <v>7.7499999999999999E-2</v>
      </c>
      <c r="AL22">
        <v>7.7499999999999999E-2</v>
      </c>
      <c r="AM22" t="s">
        <v>93</v>
      </c>
      <c r="AO22" t="s">
        <v>28</v>
      </c>
      <c r="AP22">
        <v>22.335999999999999</v>
      </c>
      <c r="AQ22">
        <v>93</v>
      </c>
      <c r="AR22">
        <v>1647</v>
      </c>
      <c r="AS22">
        <v>7.6999999999999999E-2</v>
      </c>
      <c r="AT22">
        <v>7.6999999999999999E-2</v>
      </c>
      <c r="AU22" t="s">
        <v>93</v>
      </c>
      <c r="AW22" t="s">
        <v>28</v>
      </c>
      <c r="AX22">
        <v>22.335999999999999</v>
      </c>
      <c r="AY22">
        <v>93</v>
      </c>
      <c r="AZ22">
        <v>1584</v>
      </c>
      <c r="BA22">
        <v>7.3999999999999996E-2</v>
      </c>
      <c r="BB22">
        <v>7.3999999999999996E-2</v>
      </c>
      <c r="BC22" t="s">
        <v>93</v>
      </c>
    </row>
    <row r="23" spans="1:55" x14ac:dyDescent="0.55000000000000004">
      <c r="A23" t="s">
        <v>29</v>
      </c>
      <c r="B23">
        <v>21.597999999999999</v>
      </c>
      <c r="C23">
        <v>101</v>
      </c>
      <c r="D23" t="s">
        <v>193</v>
      </c>
      <c r="E23">
        <v>0.1023</v>
      </c>
      <c r="F23">
        <v>0.1023</v>
      </c>
      <c r="G23" t="s">
        <v>93</v>
      </c>
      <c r="I23" t="s">
        <v>29</v>
      </c>
      <c r="J23">
        <v>21.597999999999999</v>
      </c>
      <c r="K23">
        <v>101</v>
      </c>
      <c r="L23" t="s">
        <v>206</v>
      </c>
      <c r="M23">
        <v>9.8500000000000004E-2</v>
      </c>
      <c r="N23">
        <v>9.8500000000000004E-2</v>
      </c>
      <c r="O23" t="s">
        <v>93</v>
      </c>
      <c r="Q23" t="s">
        <v>29</v>
      </c>
      <c r="R23">
        <v>21.597999999999999</v>
      </c>
      <c r="S23">
        <v>101</v>
      </c>
      <c r="T23">
        <v>2397</v>
      </c>
      <c r="U23">
        <v>9.6000000000000002E-2</v>
      </c>
      <c r="V23">
        <v>9.6000000000000002E-2</v>
      </c>
      <c r="W23" t="s">
        <v>93</v>
      </c>
      <c r="Y23" t="s">
        <v>29</v>
      </c>
      <c r="Z23">
        <v>21.574000000000002</v>
      </c>
      <c r="AA23">
        <v>101</v>
      </c>
      <c r="AB23">
        <v>2210</v>
      </c>
      <c r="AC23">
        <v>9.7500000000000003E-2</v>
      </c>
      <c r="AD23">
        <v>9.7500000000000003E-2</v>
      </c>
      <c r="AE23" t="s">
        <v>93</v>
      </c>
      <c r="AG23" t="s">
        <v>29</v>
      </c>
      <c r="AH23">
        <v>21.562000000000001</v>
      </c>
      <c r="AI23">
        <v>101</v>
      </c>
      <c r="AJ23">
        <v>1985</v>
      </c>
      <c r="AK23">
        <v>8.7900000000000006E-2</v>
      </c>
      <c r="AL23">
        <v>8.7900000000000006E-2</v>
      </c>
      <c r="AM23" t="s">
        <v>93</v>
      </c>
      <c r="AO23" t="s">
        <v>29</v>
      </c>
      <c r="AP23">
        <v>21.562000000000001</v>
      </c>
      <c r="AQ23">
        <v>101</v>
      </c>
      <c r="AR23" t="s">
        <v>239</v>
      </c>
      <c r="AS23">
        <v>8.5999999999999993E-2</v>
      </c>
      <c r="AT23">
        <v>8.5999999999999993E-2</v>
      </c>
      <c r="AU23" t="s">
        <v>93</v>
      </c>
      <c r="AW23" t="s">
        <v>29</v>
      </c>
      <c r="AX23">
        <v>21.562000000000001</v>
      </c>
      <c r="AY23">
        <v>101</v>
      </c>
      <c r="AZ23" t="s">
        <v>273</v>
      </c>
      <c r="BA23">
        <v>0.08</v>
      </c>
      <c r="BB23">
        <v>0.08</v>
      </c>
      <c r="BC23" t="s">
        <v>93</v>
      </c>
    </row>
    <row r="24" spans="1:55" x14ac:dyDescent="0.55000000000000004">
      <c r="A24" t="s">
        <v>30</v>
      </c>
      <c r="B24">
        <v>21.452999999999999</v>
      </c>
      <c r="C24">
        <v>69</v>
      </c>
      <c r="D24">
        <v>6512</v>
      </c>
      <c r="E24">
        <v>8.3299999999999999E-2</v>
      </c>
      <c r="F24">
        <v>8.3299999999999999E-2</v>
      </c>
      <c r="G24" t="s">
        <v>93</v>
      </c>
      <c r="I24" t="s">
        <v>30</v>
      </c>
      <c r="J24">
        <v>21.452999999999999</v>
      </c>
      <c r="K24">
        <v>69</v>
      </c>
      <c r="L24" t="s">
        <v>207</v>
      </c>
      <c r="M24">
        <v>8.48E-2</v>
      </c>
      <c r="N24">
        <v>8.48E-2</v>
      </c>
      <c r="O24" t="s">
        <v>93</v>
      </c>
      <c r="Q24" t="s">
        <v>30</v>
      </c>
      <c r="R24">
        <v>21.452999999999999</v>
      </c>
      <c r="S24">
        <v>69</v>
      </c>
      <c r="T24">
        <v>6887</v>
      </c>
      <c r="U24">
        <v>8.5699999999999998E-2</v>
      </c>
      <c r="V24">
        <v>8.5699999999999998E-2</v>
      </c>
      <c r="W24" t="s">
        <v>93</v>
      </c>
      <c r="Y24" t="s">
        <v>30</v>
      </c>
      <c r="Z24">
        <v>21.428999999999998</v>
      </c>
      <c r="AA24">
        <v>69</v>
      </c>
      <c r="AB24">
        <v>6001</v>
      </c>
      <c r="AC24">
        <v>8.2299999999999998E-2</v>
      </c>
      <c r="AD24">
        <v>8.2299999999999998E-2</v>
      </c>
      <c r="AE24" t="s">
        <v>93</v>
      </c>
      <c r="AG24" t="s">
        <v>30</v>
      </c>
      <c r="AH24">
        <v>21.428999999999998</v>
      </c>
      <c r="AI24">
        <v>69</v>
      </c>
      <c r="AJ24">
        <v>6018</v>
      </c>
      <c r="AK24">
        <v>8.2799999999999999E-2</v>
      </c>
      <c r="AL24">
        <v>8.2799999999999999E-2</v>
      </c>
      <c r="AM24" t="s">
        <v>93</v>
      </c>
      <c r="AO24" t="s">
        <v>30</v>
      </c>
      <c r="AP24">
        <v>21.417000000000002</v>
      </c>
      <c r="AQ24">
        <v>69</v>
      </c>
      <c r="AR24" t="s">
        <v>264</v>
      </c>
      <c r="AS24">
        <v>7.4999999999999997E-2</v>
      </c>
      <c r="AT24">
        <v>7.4999999999999997E-2</v>
      </c>
      <c r="AU24" t="s">
        <v>93</v>
      </c>
      <c r="AW24" t="s">
        <v>30</v>
      </c>
      <c r="AX24">
        <v>21.417000000000002</v>
      </c>
      <c r="AY24">
        <v>69</v>
      </c>
      <c r="AZ24">
        <v>5582</v>
      </c>
      <c r="BA24">
        <v>8.3000000000000004E-2</v>
      </c>
      <c r="BB24">
        <v>8.3000000000000004E-2</v>
      </c>
      <c r="BC24" t="s">
        <v>93</v>
      </c>
    </row>
    <row r="25" spans="1:55" x14ac:dyDescent="0.55000000000000004">
      <c r="A25" t="s">
        <v>31</v>
      </c>
      <c r="B25">
        <v>23.241</v>
      </c>
      <c r="C25">
        <v>51</v>
      </c>
      <c r="D25" t="s">
        <v>194</v>
      </c>
      <c r="E25">
        <v>8.5900000000000004E-2</v>
      </c>
      <c r="F25">
        <v>8.5900000000000004E-2</v>
      </c>
      <c r="G25" t="s">
        <v>93</v>
      </c>
      <c r="I25" t="s">
        <v>31</v>
      </c>
      <c r="J25">
        <v>23.241</v>
      </c>
      <c r="K25">
        <v>51</v>
      </c>
      <c r="L25" t="s">
        <v>208</v>
      </c>
      <c r="M25">
        <v>8.8300000000000003E-2</v>
      </c>
      <c r="N25">
        <v>8.8300000000000003E-2</v>
      </c>
      <c r="O25" t="s">
        <v>93</v>
      </c>
      <c r="Q25" t="s">
        <v>31</v>
      </c>
      <c r="R25">
        <v>23.234000000000002</v>
      </c>
      <c r="S25">
        <v>51</v>
      </c>
      <c r="T25">
        <v>3480</v>
      </c>
      <c r="U25">
        <v>8.7599999999999997E-2</v>
      </c>
      <c r="V25">
        <v>8.7599999999999997E-2</v>
      </c>
      <c r="W25" t="s">
        <v>93</v>
      </c>
      <c r="Y25" t="s">
        <v>31</v>
      </c>
      <c r="Z25">
        <v>23.21</v>
      </c>
      <c r="AA25">
        <v>51</v>
      </c>
      <c r="AB25">
        <v>3072</v>
      </c>
      <c r="AC25">
        <v>8.5199999999999998E-2</v>
      </c>
      <c r="AD25">
        <v>8.5199999999999998E-2</v>
      </c>
      <c r="AE25" t="s">
        <v>93</v>
      </c>
      <c r="AG25" t="s">
        <v>31</v>
      </c>
      <c r="AH25">
        <v>23.21</v>
      </c>
      <c r="AI25">
        <v>51</v>
      </c>
      <c r="AJ25">
        <v>3209</v>
      </c>
      <c r="AK25">
        <v>8.9300000000000004E-2</v>
      </c>
      <c r="AL25">
        <v>8.9300000000000004E-2</v>
      </c>
      <c r="AM25" t="s">
        <v>93</v>
      </c>
      <c r="AO25" t="s">
        <v>31</v>
      </c>
      <c r="AP25">
        <v>23.181999999999999</v>
      </c>
      <c r="AQ25">
        <v>51</v>
      </c>
      <c r="AR25" t="s">
        <v>265</v>
      </c>
      <c r="AS25">
        <v>7.9000000000000001E-2</v>
      </c>
      <c r="AT25">
        <v>7.9000000000000001E-2</v>
      </c>
      <c r="AU25" t="s">
        <v>93</v>
      </c>
      <c r="AW25" t="s">
        <v>31</v>
      </c>
      <c r="AX25">
        <v>23.181999999999999</v>
      </c>
      <c r="AY25">
        <v>51</v>
      </c>
      <c r="AZ25">
        <v>2714</v>
      </c>
      <c r="BA25">
        <v>8.2000000000000003E-2</v>
      </c>
      <c r="BB25">
        <v>8.2000000000000003E-2</v>
      </c>
      <c r="BC25" t="s">
        <v>93</v>
      </c>
    </row>
    <row r="26" spans="1:55" x14ac:dyDescent="0.55000000000000004">
      <c r="A26" t="s">
        <v>32</v>
      </c>
      <c r="B26">
        <v>24.949000000000002</v>
      </c>
      <c r="C26">
        <v>69</v>
      </c>
      <c r="D26" t="s">
        <v>195</v>
      </c>
      <c r="E26">
        <v>7.8700000000000006E-2</v>
      </c>
      <c r="F26">
        <v>7.8700000000000006E-2</v>
      </c>
      <c r="G26" t="s">
        <v>93</v>
      </c>
      <c r="I26" t="s">
        <v>32</v>
      </c>
      <c r="J26">
        <v>24.949000000000002</v>
      </c>
      <c r="K26">
        <v>69</v>
      </c>
      <c r="L26" t="s">
        <v>209</v>
      </c>
      <c r="M26">
        <v>7.9000000000000001E-2</v>
      </c>
      <c r="N26">
        <v>7.9000000000000001E-2</v>
      </c>
      <c r="O26" t="s">
        <v>93</v>
      </c>
      <c r="Q26" t="s">
        <v>32</v>
      </c>
      <c r="R26">
        <v>24.949000000000002</v>
      </c>
      <c r="S26">
        <v>69</v>
      </c>
      <c r="T26" t="s">
        <v>221</v>
      </c>
      <c r="U26">
        <v>8.4000000000000005E-2</v>
      </c>
      <c r="V26">
        <v>8.4000000000000005E-2</v>
      </c>
      <c r="W26" t="s">
        <v>93</v>
      </c>
      <c r="Y26" t="s">
        <v>32</v>
      </c>
      <c r="Z26">
        <v>24.917000000000002</v>
      </c>
      <c r="AA26">
        <v>69</v>
      </c>
      <c r="AB26" t="s">
        <v>240</v>
      </c>
      <c r="AC26">
        <v>7.7499999999999999E-2</v>
      </c>
      <c r="AD26">
        <v>7.7499999999999999E-2</v>
      </c>
      <c r="AE26" t="s">
        <v>93</v>
      </c>
      <c r="AG26" t="s">
        <v>32</v>
      </c>
      <c r="AH26">
        <v>24.917000000000002</v>
      </c>
      <c r="AI26">
        <v>69</v>
      </c>
      <c r="AJ26" t="s">
        <v>254</v>
      </c>
      <c r="AK26">
        <v>7.9899999999999999E-2</v>
      </c>
      <c r="AL26">
        <v>7.9899999999999999E-2</v>
      </c>
      <c r="AM26" t="s">
        <v>93</v>
      </c>
      <c r="AO26" t="s">
        <v>32</v>
      </c>
      <c r="AP26">
        <v>24.901</v>
      </c>
      <c r="AQ26">
        <v>69</v>
      </c>
      <c r="AR26">
        <v>3146</v>
      </c>
      <c r="AS26">
        <v>4.2000000000000003E-2</v>
      </c>
      <c r="AT26">
        <v>4.2000000000000003E-2</v>
      </c>
      <c r="AU26" t="s">
        <v>93</v>
      </c>
      <c r="AW26" t="s">
        <v>32</v>
      </c>
      <c r="AX26">
        <v>24.908999999999999</v>
      </c>
      <c r="AY26">
        <v>69</v>
      </c>
      <c r="AZ26" t="s">
        <v>274</v>
      </c>
      <c r="BA26">
        <v>0.08</v>
      </c>
      <c r="BB26">
        <v>0.08</v>
      </c>
      <c r="BC26" t="s">
        <v>93</v>
      </c>
    </row>
    <row r="27" spans="1:55" x14ac:dyDescent="0.55000000000000004">
      <c r="A27" t="s">
        <v>33</v>
      </c>
      <c r="B27">
        <v>26.550999999999998</v>
      </c>
      <c r="C27">
        <v>69</v>
      </c>
      <c r="D27">
        <v>2200</v>
      </c>
      <c r="E27">
        <v>7.8200000000000006E-2</v>
      </c>
      <c r="F27">
        <v>7.8200000000000006E-2</v>
      </c>
      <c r="G27" t="s">
        <v>93</v>
      </c>
      <c r="I27" t="s">
        <v>33</v>
      </c>
      <c r="J27">
        <v>26.550999999999998</v>
      </c>
      <c r="K27">
        <v>69</v>
      </c>
      <c r="L27">
        <v>2662</v>
      </c>
      <c r="M27">
        <v>9.6000000000000002E-2</v>
      </c>
      <c r="N27">
        <v>9.6000000000000002E-2</v>
      </c>
      <c r="O27" t="s">
        <v>93</v>
      </c>
      <c r="Q27" t="s">
        <v>33</v>
      </c>
      <c r="R27">
        <v>26.550999999999998</v>
      </c>
      <c r="S27">
        <v>69</v>
      </c>
      <c r="T27">
        <v>2418</v>
      </c>
      <c r="U27">
        <v>8.3599999999999994E-2</v>
      </c>
      <c r="V27">
        <v>8.3599999999999994E-2</v>
      </c>
      <c r="W27" t="s">
        <v>93</v>
      </c>
      <c r="Y27" t="s">
        <v>33</v>
      </c>
      <c r="Z27">
        <v>26.526</v>
      </c>
      <c r="AA27">
        <v>69</v>
      </c>
      <c r="AB27">
        <v>2012</v>
      </c>
      <c r="AC27">
        <v>7.6600000000000001E-2</v>
      </c>
      <c r="AD27">
        <v>7.6600000000000001E-2</v>
      </c>
      <c r="AE27" t="s">
        <v>93</v>
      </c>
      <c r="AG27" t="s">
        <v>33</v>
      </c>
      <c r="AH27">
        <v>26.526</v>
      </c>
      <c r="AI27">
        <v>69</v>
      </c>
      <c r="AJ27">
        <v>1991</v>
      </c>
      <c r="AK27">
        <v>7.5999999999999998E-2</v>
      </c>
      <c r="AL27">
        <v>7.5999999999999998E-2</v>
      </c>
      <c r="AM27" t="s">
        <v>93</v>
      </c>
      <c r="AO27" t="s">
        <v>33</v>
      </c>
      <c r="AP27">
        <v>26.509</v>
      </c>
      <c r="AQ27">
        <v>69</v>
      </c>
      <c r="AR27" t="s">
        <v>266</v>
      </c>
      <c r="AS27">
        <v>0.08</v>
      </c>
      <c r="AT27">
        <v>0.08</v>
      </c>
      <c r="AU27" t="s">
        <v>93</v>
      </c>
      <c r="AW27" t="s">
        <v>33</v>
      </c>
      <c r="AX27">
        <v>26.5</v>
      </c>
      <c r="AY27">
        <v>69</v>
      </c>
      <c r="AZ27">
        <v>1687</v>
      </c>
      <c r="BA27">
        <v>7.0000000000000007E-2</v>
      </c>
      <c r="BB27">
        <v>7.0000000000000007E-2</v>
      </c>
      <c r="BC27" t="s">
        <v>93</v>
      </c>
    </row>
    <row r="28" spans="1:55" x14ac:dyDescent="0.55000000000000004">
      <c r="A28" t="s">
        <v>34</v>
      </c>
      <c r="B28">
        <v>26.635999999999999</v>
      </c>
      <c r="C28">
        <v>101</v>
      </c>
      <c r="D28" t="s">
        <v>196</v>
      </c>
      <c r="E28">
        <v>8.6400000000000005E-2</v>
      </c>
      <c r="F28">
        <v>8.6400000000000005E-2</v>
      </c>
      <c r="G28" t="s">
        <v>93</v>
      </c>
      <c r="I28" t="s">
        <v>34</v>
      </c>
      <c r="J28">
        <v>26.635999999999999</v>
      </c>
      <c r="K28">
        <v>101</v>
      </c>
      <c r="L28" t="s">
        <v>210</v>
      </c>
      <c r="M28">
        <v>8.14E-2</v>
      </c>
      <c r="N28">
        <v>8.14E-2</v>
      </c>
      <c r="O28" t="s">
        <v>93</v>
      </c>
      <c r="Q28" t="s">
        <v>34</v>
      </c>
      <c r="R28">
        <v>26.645</v>
      </c>
      <c r="S28">
        <v>101</v>
      </c>
      <c r="T28" t="s">
        <v>222</v>
      </c>
      <c r="U28">
        <v>8.0100000000000005E-2</v>
      </c>
      <c r="V28">
        <v>8.0100000000000005E-2</v>
      </c>
      <c r="W28" t="s">
        <v>93</v>
      </c>
      <c r="Y28" t="s">
        <v>34</v>
      </c>
      <c r="Z28">
        <v>26.611000000000001</v>
      </c>
      <c r="AA28">
        <v>101</v>
      </c>
      <c r="AB28" t="s">
        <v>241</v>
      </c>
      <c r="AC28">
        <v>8.3500000000000005E-2</v>
      </c>
      <c r="AD28">
        <v>8.3500000000000005E-2</v>
      </c>
      <c r="AE28" t="s">
        <v>93</v>
      </c>
      <c r="AG28" t="s">
        <v>34</v>
      </c>
      <c r="AH28">
        <v>26.602</v>
      </c>
      <c r="AI28">
        <v>101</v>
      </c>
      <c r="AJ28" t="s">
        <v>255</v>
      </c>
      <c r="AK28">
        <v>7.7100000000000002E-2</v>
      </c>
      <c r="AL28">
        <v>7.7100000000000002E-2</v>
      </c>
      <c r="AM28" t="s">
        <v>93</v>
      </c>
      <c r="AO28" t="s">
        <v>34</v>
      </c>
      <c r="AP28">
        <v>26.585000000000001</v>
      </c>
      <c r="AQ28">
        <v>101</v>
      </c>
      <c r="AR28">
        <v>4093</v>
      </c>
      <c r="AS28">
        <v>0.08</v>
      </c>
      <c r="AT28">
        <v>0.08</v>
      </c>
      <c r="AU28" t="s">
        <v>93</v>
      </c>
      <c r="AW28" t="s">
        <v>34</v>
      </c>
      <c r="AX28">
        <v>26.585000000000001</v>
      </c>
      <c r="AY28">
        <v>101</v>
      </c>
      <c r="AZ28">
        <v>4231</v>
      </c>
      <c r="BA28">
        <v>8.3000000000000004E-2</v>
      </c>
      <c r="BB28">
        <v>8.3000000000000004E-2</v>
      </c>
      <c r="BC28" t="s">
        <v>93</v>
      </c>
    </row>
    <row r="29" spans="1:55" x14ac:dyDescent="0.55000000000000004">
      <c r="A29" t="s">
        <v>35</v>
      </c>
      <c r="B29">
        <v>27.724</v>
      </c>
      <c r="C29">
        <v>69</v>
      </c>
      <c r="D29" t="s">
        <v>197</v>
      </c>
      <c r="E29">
        <v>7.6600000000000001E-2</v>
      </c>
      <c r="F29">
        <v>7.6600000000000001E-2</v>
      </c>
      <c r="G29" t="s">
        <v>93</v>
      </c>
      <c r="I29" t="s">
        <v>35</v>
      </c>
      <c r="J29">
        <v>27.724</v>
      </c>
      <c r="K29">
        <v>69</v>
      </c>
      <c r="L29">
        <v>7601</v>
      </c>
      <c r="M29">
        <v>7.9600000000000004E-2</v>
      </c>
      <c r="N29">
        <v>7.9600000000000004E-2</v>
      </c>
      <c r="O29" t="s">
        <v>93</v>
      </c>
      <c r="Q29" t="s">
        <v>35</v>
      </c>
      <c r="R29">
        <v>27.716000000000001</v>
      </c>
      <c r="S29">
        <v>69</v>
      </c>
      <c r="T29" t="s">
        <v>223</v>
      </c>
      <c r="U29">
        <v>7.6300000000000007E-2</v>
      </c>
      <c r="V29">
        <v>7.6300000000000007E-2</v>
      </c>
      <c r="W29" t="s">
        <v>93</v>
      </c>
      <c r="Y29" t="s">
        <v>35</v>
      </c>
      <c r="Z29">
        <v>27.699000000000002</v>
      </c>
      <c r="AA29">
        <v>69</v>
      </c>
      <c r="AB29" t="s">
        <v>242</v>
      </c>
      <c r="AC29">
        <v>7.7200000000000005E-2</v>
      </c>
      <c r="AD29">
        <v>7.7200000000000005E-2</v>
      </c>
      <c r="AE29" t="s">
        <v>93</v>
      </c>
      <c r="AG29" t="s">
        <v>35</v>
      </c>
      <c r="AH29">
        <v>27.69</v>
      </c>
      <c r="AI29">
        <v>69</v>
      </c>
      <c r="AJ29" t="s">
        <v>256</v>
      </c>
      <c r="AK29">
        <v>7.4999999999999997E-2</v>
      </c>
      <c r="AL29">
        <v>7.4999999999999997E-2</v>
      </c>
      <c r="AM29" t="s">
        <v>93</v>
      </c>
      <c r="AO29" t="s">
        <v>35</v>
      </c>
      <c r="AP29">
        <v>27.681999999999999</v>
      </c>
      <c r="AQ29">
        <v>69</v>
      </c>
      <c r="AR29">
        <v>6103</v>
      </c>
      <c r="AS29">
        <v>7.2999999999999995E-2</v>
      </c>
      <c r="AT29">
        <v>7.2999999999999995E-2</v>
      </c>
      <c r="AU29" t="s">
        <v>93</v>
      </c>
      <c r="AW29" t="s">
        <v>35</v>
      </c>
      <c r="AX29">
        <v>27.681999999999999</v>
      </c>
      <c r="AY29">
        <v>69</v>
      </c>
      <c r="AZ29">
        <v>6557</v>
      </c>
      <c r="BA29">
        <v>7.9000000000000001E-2</v>
      </c>
      <c r="BB29">
        <v>7.9000000000000001E-2</v>
      </c>
      <c r="BC29" t="s">
        <v>93</v>
      </c>
    </row>
    <row r="30" spans="1:55" x14ac:dyDescent="0.55000000000000004">
      <c r="A30" t="s">
        <v>36</v>
      </c>
      <c r="B30">
        <v>29.178000000000001</v>
      </c>
      <c r="C30">
        <v>51</v>
      </c>
      <c r="D30">
        <v>4240</v>
      </c>
      <c r="E30">
        <v>6.8500000000000005E-2</v>
      </c>
      <c r="F30">
        <v>6.8500000000000005E-2</v>
      </c>
      <c r="G30" t="s">
        <v>93</v>
      </c>
      <c r="I30" t="s">
        <v>36</v>
      </c>
      <c r="J30">
        <v>29.178000000000001</v>
      </c>
      <c r="K30">
        <v>51</v>
      </c>
      <c r="L30">
        <v>4550</v>
      </c>
      <c r="M30">
        <v>7.46E-2</v>
      </c>
      <c r="N30">
        <v>7.46E-2</v>
      </c>
      <c r="O30" t="s">
        <v>93</v>
      </c>
      <c r="Q30" t="s">
        <v>36</v>
      </c>
      <c r="R30">
        <v>29.178000000000001</v>
      </c>
      <c r="S30">
        <v>51</v>
      </c>
      <c r="T30">
        <v>4486</v>
      </c>
      <c r="U30">
        <v>7.0499999999999993E-2</v>
      </c>
      <c r="V30">
        <v>7.0499999999999993E-2</v>
      </c>
      <c r="W30" t="s">
        <v>93</v>
      </c>
      <c r="Y30" t="s">
        <v>36</v>
      </c>
      <c r="Z30">
        <v>29.152000000000001</v>
      </c>
      <c r="AA30">
        <v>51</v>
      </c>
      <c r="AB30" t="s">
        <v>243</v>
      </c>
      <c r="AC30">
        <v>6.8400000000000002E-2</v>
      </c>
      <c r="AD30">
        <v>6.8400000000000002E-2</v>
      </c>
      <c r="AE30" t="s">
        <v>93</v>
      </c>
      <c r="AG30" t="s">
        <v>36</v>
      </c>
      <c r="AH30">
        <v>29.143999999999998</v>
      </c>
      <c r="AI30">
        <v>51</v>
      </c>
      <c r="AJ30">
        <v>3955</v>
      </c>
      <c r="AK30">
        <v>6.8699999999999997E-2</v>
      </c>
      <c r="AL30">
        <v>6.8699999999999997E-2</v>
      </c>
      <c r="AM30" t="s">
        <v>93</v>
      </c>
      <c r="AO30" t="s">
        <v>36</v>
      </c>
      <c r="AP30">
        <v>29.135999999999999</v>
      </c>
      <c r="AQ30">
        <v>51</v>
      </c>
      <c r="AR30">
        <v>3517</v>
      </c>
      <c r="AS30">
        <v>6.6000000000000003E-2</v>
      </c>
      <c r="AT30">
        <v>6.6000000000000003E-2</v>
      </c>
      <c r="AU30" t="s">
        <v>93</v>
      </c>
      <c r="AW30" t="s">
        <v>36</v>
      </c>
      <c r="AX30">
        <v>29.126999999999999</v>
      </c>
      <c r="AY30">
        <v>51</v>
      </c>
      <c r="AZ30">
        <v>3662</v>
      </c>
      <c r="BA30">
        <v>6.9000000000000006E-2</v>
      </c>
      <c r="BB30">
        <v>6.9000000000000006E-2</v>
      </c>
      <c r="BC30" t="s">
        <v>93</v>
      </c>
    </row>
    <row r="31" spans="1:55" x14ac:dyDescent="0.55000000000000004">
      <c r="A31" t="s">
        <v>37</v>
      </c>
      <c r="B31">
        <v>30.004000000000001</v>
      </c>
      <c r="C31">
        <v>119</v>
      </c>
      <c r="D31">
        <v>5670</v>
      </c>
      <c r="E31">
        <v>7.3099999999999998E-2</v>
      </c>
      <c r="F31">
        <v>7.3099999999999998E-2</v>
      </c>
      <c r="G31" t="s">
        <v>93</v>
      </c>
      <c r="I31" t="s">
        <v>37</v>
      </c>
      <c r="J31">
        <v>30.004000000000001</v>
      </c>
      <c r="K31">
        <v>119</v>
      </c>
      <c r="L31">
        <v>5308</v>
      </c>
      <c r="M31">
        <v>6.9500000000000006E-2</v>
      </c>
      <c r="N31">
        <v>6.9500000000000006E-2</v>
      </c>
      <c r="O31" t="s">
        <v>93</v>
      </c>
      <c r="Q31" t="s">
        <v>37</v>
      </c>
      <c r="R31">
        <v>30.004000000000001</v>
      </c>
      <c r="S31">
        <v>119</v>
      </c>
      <c r="T31">
        <v>5460</v>
      </c>
      <c r="U31">
        <v>6.8500000000000005E-2</v>
      </c>
      <c r="V31">
        <v>6.8500000000000005E-2</v>
      </c>
      <c r="W31" t="s">
        <v>93</v>
      </c>
      <c r="Y31" t="s">
        <v>37</v>
      </c>
      <c r="Z31">
        <v>29.946000000000002</v>
      </c>
      <c r="AA31">
        <v>119</v>
      </c>
      <c r="AB31" t="s">
        <v>244</v>
      </c>
      <c r="AC31">
        <v>5.8599999999999999E-2</v>
      </c>
      <c r="AD31">
        <v>5.8599999999999999E-2</v>
      </c>
      <c r="AE31" t="s">
        <v>93</v>
      </c>
      <c r="AG31" t="s">
        <v>37</v>
      </c>
      <c r="AH31">
        <v>29.946000000000002</v>
      </c>
      <c r="AI31">
        <v>119</v>
      </c>
      <c r="AJ31" t="s">
        <v>257</v>
      </c>
      <c r="AK31">
        <v>5.8299999999999998E-2</v>
      </c>
      <c r="AL31">
        <v>5.8299999999999998E-2</v>
      </c>
      <c r="AM31" t="s">
        <v>93</v>
      </c>
      <c r="AO31" t="s">
        <v>37</v>
      </c>
      <c r="AP31">
        <v>29.934999999999999</v>
      </c>
      <c r="AQ31">
        <v>119</v>
      </c>
      <c r="AR31" t="s">
        <v>267</v>
      </c>
      <c r="AS31">
        <v>5.0999999999999997E-2</v>
      </c>
      <c r="AT31">
        <v>5.0999999999999997E-2</v>
      </c>
      <c r="AU31" t="s">
        <v>93</v>
      </c>
      <c r="AW31" t="s">
        <v>37</v>
      </c>
      <c r="AX31">
        <v>29.934999999999999</v>
      </c>
      <c r="AY31">
        <v>119</v>
      </c>
      <c r="AZ31" t="s">
        <v>275</v>
      </c>
      <c r="BA31">
        <v>5.1999999999999998E-2</v>
      </c>
      <c r="BB31">
        <v>5.1999999999999998E-2</v>
      </c>
      <c r="BC31" t="s">
        <v>93</v>
      </c>
    </row>
    <row r="32" spans="1:55" x14ac:dyDescent="0.55000000000000004">
      <c r="A32" t="s">
        <v>38</v>
      </c>
      <c r="B32">
        <v>31.533999999999999</v>
      </c>
      <c r="C32">
        <v>51</v>
      </c>
      <c r="D32">
        <v>13103</v>
      </c>
      <c r="E32">
        <v>7.9500000000000001E-2</v>
      </c>
      <c r="F32">
        <v>7.9500000000000001E-2</v>
      </c>
      <c r="G32" t="s">
        <v>93</v>
      </c>
      <c r="I32" t="s">
        <v>38</v>
      </c>
      <c r="J32">
        <v>31.533999999999999</v>
      </c>
      <c r="K32">
        <v>51</v>
      </c>
      <c r="L32">
        <v>12882</v>
      </c>
      <c r="M32">
        <v>7.9299999999999995E-2</v>
      </c>
      <c r="N32">
        <v>7.9299999999999995E-2</v>
      </c>
      <c r="O32" t="s">
        <v>93</v>
      </c>
      <c r="Q32" t="s">
        <v>38</v>
      </c>
      <c r="R32">
        <v>31.533999999999999</v>
      </c>
      <c r="S32">
        <v>51</v>
      </c>
      <c r="T32">
        <v>13289</v>
      </c>
      <c r="U32">
        <v>7.8399999999999997E-2</v>
      </c>
      <c r="V32">
        <v>7.8399999999999997E-2</v>
      </c>
      <c r="W32" t="s">
        <v>93</v>
      </c>
      <c r="Y32" t="s">
        <v>38</v>
      </c>
      <c r="Z32">
        <v>31.498999999999999</v>
      </c>
      <c r="AA32">
        <v>51</v>
      </c>
      <c r="AB32">
        <v>12227</v>
      </c>
      <c r="AC32">
        <v>7.9500000000000001E-2</v>
      </c>
      <c r="AD32">
        <v>7.9500000000000001E-2</v>
      </c>
      <c r="AE32" t="s">
        <v>93</v>
      </c>
      <c r="AG32" t="s">
        <v>38</v>
      </c>
      <c r="AH32">
        <v>31.498999999999999</v>
      </c>
      <c r="AI32">
        <v>51</v>
      </c>
      <c r="AJ32">
        <v>11993</v>
      </c>
      <c r="AK32">
        <v>7.8200000000000006E-2</v>
      </c>
      <c r="AL32">
        <v>7.8200000000000006E-2</v>
      </c>
      <c r="AM32" t="s">
        <v>93</v>
      </c>
      <c r="AO32" t="s">
        <v>38</v>
      </c>
      <c r="AP32">
        <v>31.475999999999999</v>
      </c>
      <c r="AQ32">
        <v>51</v>
      </c>
      <c r="AR32">
        <v>9918</v>
      </c>
      <c r="AS32">
        <v>7.0000000000000007E-2</v>
      </c>
      <c r="AT32">
        <v>7.0000000000000007E-2</v>
      </c>
      <c r="AU32" t="s">
        <v>93</v>
      </c>
      <c r="AW32" t="s">
        <v>38</v>
      </c>
      <c r="AX32">
        <v>31.475999999999999</v>
      </c>
      <c r="AY32">
        <v>51</v>
      </c>
      <c r="AZ32">
        <v>10923</v>
      </c>
      <c r="BA32">
        <v>7.6999999999999999E-2</v>
      </c>
      <c r="BB32">
        <v>7.6999999999999999E-2</v>
      </c>
      <c r="BC32" t="s">
        <v>93</v>
      </c>
    </row>
    <row r="33" spans="1:55" x14ac:dyDescent="0.55000000000000004">
      <c r="A33" t="s">
        <v>39</v>
      </c>
      <c r="B33">
        <v>34.097999999999999</v>
      </c>
      <c r="C33">
        <v>51</v>
      </c>
      <c r="D33">
        <v>11207</v>
      </c>
      <c r="E33">
        <v>8.2000000000000003E-2</v>
      </c>
      <c r="F33">
        <v>8.2000000000000003E-2</v>
      </c>
      <c r="G33" t="s">
        <v>93</v>
      </c>
      <c r="I33" t="s">
        <v>39</v>
      </c>
      <c r="J33">
        <v>34.097999999999999</v>
      </c>
      <c r="K33">
        <v>51</v>
      </c>
      <c r="L33">
        <v>10050</v>
      </c>
      <c r="M33">
        <v>7.46E-2</v>
      </c>
      <c r="N33">
        <v>7.46E-2</v>
      </c>
      <c r="O33" t="s">
        <v>93</v>
      </c>
      <c r="Q33" t="s">
        <v>39</v>
      </c>
      <c r="R33">
        <v>34.098999999999997</v>
      </c>
      <c r="S33">
        <v>51</v>
      </c>
      <c r="T33">
        <v>10079</v>
      </c>
      <c r="U33">
        <v>7.17E-2</v>
      </c>
      <c r="V33">
        <v>7.17E-2</v>
      </c>
      <c r="W33" t="s">
        <v>93</v>
      </c>
      <c r="Y33" t="s">
        <v>39</v>
      </c>
      <c r="Z33">
        <v>34.052</v>
      </c>
      <c r="AA33">
        <v>51</v>
      </c>
      <c r="AB33">
        <v>10563</v>
      </c>
      <c r="AC33">
        <v>8.2799999999999999E-2</v>
      </c>
      <c r="AD33">
        <v>8.2799999999999999E-2</v>
      </c>
      <c r="AE33" t="s">
        <v>93</v>
      </c>
      <c r="AG33" t="s">
        <v>39</v>
      </c>
      <c r="AH33">
        <v>34.040999999999997</v>
      </c>
      <c r="AI33">
        <v>51</v>
      </c>
      <c r="AJ33">
        <v>10052</v>
      </c>
      <c r="AK33">
        <v>7.9000000000000001E-2</v>
      </c>
      <c r="AL33">
        <v>7.9000000000000001E-2</v>
      </c>
      <c r="AM33" t="s">
        <v>93</v>
      </c>
      <c r="AO33" t="s">
        <v>39</v>
      </c>
      <c r="AP33">
        <v>34.018000000000001</v>
      </c>
      <c r="AQ33">
        <v>51</v>
      </c>
      <c r="AR33">
        <v>6624</v>
      </c>
      <c r="AS33">
        <v>5.6000000000000001E-2</v>
      </c>
      <c r="AT33">
        <v>5.6000000000000001E-2</v>
      </c>
      <c r="AU33" t="s">
        <v>93</v>
      </c>
      <c r="AW33" t="s">
        <v>39</v>
      </c>
      <c r="AX33">
        <v>34.018000000000001</v>
      </c>
      <c r="AY33">
        <v>51</v>
      </c>
      <c r="AZ33">
        <v>8562</v>
      </c>
      <c r="BA33">
        <v>7.2999999999999995E-2</v>
      </c>
      <c r="BB33">
        <v>7.2999999999999995E-2</v>
      </c>
      <c r="BC33" t="s">
        <v>93</v>
      </c>
    </row>
    <row r="34" spans="1:55" x14ac:dyDescent="0.55000000000000004">
      <c r="A34" t="s">
        <v>40</v>
      </c>
      <c r="B34">
        <v>33.569000000000003</v>
      </c>
      <c r="C34">
        <v>169</v>
      </c>
      <c r="D34">
        <v>16665</v>
      </c>
      <c r="E34">
        <v>8.0100000000000005E-2</v>
      </c>
      <c r="F34">
        <v>8.0100000000000005E-2</v>
      </c>
      <c r="G34" t="s">
        <v>93</v>
      </c>
      <c r="I34" t="s">
        <v>40</v>
      </c>
      <c r="J34">
        <v>33.569000000000003</v>
      </c>
      <c r="K34">
        <v>169</v>
      </c>
      <c r="L34">
        <v>16397</v>
      </c>
      <c r="M34">
        <v>0.08</v>
      </c>
      <c r="N34">
        <v>0.08</v>
      </c>
      <c r="O34" t="s">
        <v>93</v>
      </c>
      <c r="Q34" t="s">
        <v>40</v>
      </c>
      <c r="R34">
        <v>33.569000000000003</v>
      </c>
      <c r="S34">
        <v>169</v>
      </c>
      <c r="T34">
        <v>16551</v>
      </c>
      <c r="U34">
        <v>7.7399999999999997E-2</v>
      </c>
      <c r="V34">
        <v>7.7399999999999997E-2</v>
      </c>
      <c r="W34" t="s">
        <v>93</v>
      </c>
      <c r="Y34" t="s">
        <v>40</v>
      </c>
      <c r="Z34">
        <v>33.534999999999997</v>
      </c>
      <c r="AA34">
        <v>169</v>
      </c>
      <c r="AB34">
        <v>15187</v>
      </c>
      <c r="AC34">
        <v>7.8200000000000006E-2</v>
      </c>
      <c r="AD34">
        <v>7.8200000000000006E-2</v>
      </c>
      <c r="AE34" t="s">
        <v>93</v>
      </c>
      <c r="AG34" t="s">
        <v>40</v>
      </c>
      <c r="AH34">
        <v>33.523000000000003</v>
      </c>
      <c r="AI34">
        <v>169</v>
      </c>
      <c r="AJ34">
        <v>15223</v>
      </c>
      <c r="AK34">
        <v>7.8700000000000006E-2</v>
      </c>
      <c r="AL34">
        <v>7.8700000000000006E-2</v>
      </c>
      <c r="AM34" t="s">
        <v>93</v>
      </c>
      <c r="AO34" t="s">
        <v>40</v>
      </c>
      <c r="AP34">
        <v>33.5</v>
      </c>
      <c r="AQ34">
        <v>169</v>
      </c>
      <c r="AR34">
        <v>8593</v>
      </c>
      <c r="AS34">
        <v>4.8000000000000001E-2</v>
      </c>
      <c r="AT34">
        <v>4.8000000000000001E-2</v>
      </c>
      <c r="AU34" t="s">
        <v>93</v>
      </c>
      <c r="AW34" t="s">
        <v>40</v>
      </c>
      <c r="AX34">
        <v>33.5</v>
      </c>
      <c r="AY34">
        <v>169</v>
      </c>
      <c r="AZ34">
        <v>11935</v>
      </c>
      <c r="BA34">
        <v>6.7000000000000004E-2</v>
      </c>
      <c r="BB34">
        <v>6.7000000000000004E-2</v>
      </c>
      <c r="BC3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09F8D-E701-4CC9-AA59-D9E2CE2A9991}">
  <dimension ref="A1:BC34"/>
  <sheetViews>
    <sheetView topLeftCell="AA1" workbookViewId="0">
      <selection activeCell="AW1" sqref="AW1:BC1048576"/>
    </sheetView>
  </sheetViews>
  <sheetFormatPr defaultRowHeight="14.4" x14ac:dyDescent="0.55000000000000004"/>
  <sheetData>
    <row r="1" spans="1:55" x14ac:dyDescent="0.55000000000000004">
      <c r="A1" t="s">
        <v>280</v>
      </c>
      <c r="I1" t="s">
        <v>289</v>
      </c>
      <c r="Q1" t="s">
        <v>296</v>
      </c>
      <c r="Y1" t="s">
        <v>302</v>
      </c>
      <c r="AG1" t="s">
        <v>308</v>
      </c>
      <c r="AO1" t="s">
        <v>314</v>
      </c>
      <c r="AW1" t="s">
        <v>321</v>
      </c>
    </row>
    <row r="2" spans="1:55" x14ac:dyDescent="0.55000000000000004">
      <c r="A2" t="s">
        <v>85</v>
      </c>
      <c r="B2" t="s">
        <v>86</v>
      </c>
      <c r="C2" t="s">
        <v>87</v>
      </c>
      <c r="D2" t="s">
        <v>88</v>
      </c>
      <c r="E2" t="s">
        <v>89</v>
      </c>
      <c r="F2" t="s">
        <v>90</v>
      </c>
      <c r="G2" t="s">
        <v>91</v>
      </c>
      <c r="I2" t="s">
        <v>85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Q2" t="s">
        <v>85</v>
      </c>
      <c r="R2" t="s">
        <v>86</v>
      </c>
      <c r="S2" t="s">
        <v>87</v>
      </c>
      <c r="T2" t="s">
        <v>88</v>
      </c>
      <c r="U2" t="s">
        <v>89</v>
      </c>
      <c r="V2" t="s">
        <v>90</v>
      </c>
      <c r="W2" t="s">
        <v>91</v>
      </c>
      <c r="Y2" t="s">
        <v>85</v>
      </c>
      <c r="Z2" t="s">
        <v>86</v>
      </c>
      <c r="AA2" t="s">
        <v>87</v>
      </c>
      <c r="AB2" t="s">
        <v>88</v>
      </c>
      <c r="AC2" t="s">
        <v>89</v>
      </c>
      <c r="AD2" t="s">
        <v>90</v>
      </c>
      <c r="AE2" t="s">
        <v>91</v>
      </c>
      <c r="AG2" t="s">
        <v>85</v>
      </c>
      <c r="AH2" t="s">
        <v>86</v>
      </c>
      <c r="AI2" t="s">
        <v>87</v>
      </c>
      <c r="AJ2" t="s">
        <v>88</v>
      </c>
      <c r="AK2" t="s">
        <v>89</v>
      </c>
      <c r="AL2" t="s">
        <v>90</v>
      </c>
      <c r="AM2" t="s">
        <v>91</v>
      </c>
      <c r="AO2" t="s">
        <v>85</v>
      </c>
      <c r="AP2" t="s">
        <v>86</v>
      </c>
      <c r="AQ2" t="s">
        <v>87</v>
      </c>
      <c r="AR2" t="s">
        <v>88</v>
      </c>
      <c r="AS2" t="s">
        <v>89</v>
      </c>
      <c r="AT2" t="s">
        <v>90</v>
      </c>
      <c r="AU2" t="s">
        <v>91</v>
      </c>
      <c r="AW2" t="s">
        <v>85</v>
      </c>
      <c r="AX2" t="s">
        <v>86</v>
      </c>
      <c r="AY2" t="s">
        <v>87</v>
      </c>
      <c r="AZ2" t="s">
        <v>88</v>
      </c>
      <c r="BA2" t="s">
        <v>89</v>
      </c>
      <c r="BB2" t="s">
        <v>90</v>
      </c>
      <c r="BC2" t="s">
        <v>91</v>
      </c>
    </row>
    <row r="3" spans="1:55" x14ac:dyDescent="0.55000000000000004">
      <c r="A3" t="s">
        <v>92</v>
      </c>
      <c r="B3">
        <v>35.237000000000002</v>
      </c>
      <c r="C3">
        <v>117</v>
      </c>
      <c r="D3">
        <v>1036281</v>
      </c>
      <c r="E3">
        <v>5</v>
      </c>
      <c r="G3" t="s">
        <v>93</v>
      </c>
      <c r="I3" t="s">
        <v>92</v>
      </c>
      <c r="J3">
        <v>35.237000000000002</v>
      </c>
      <c r="K3">
        <v>117</v>
      </c>
      <c r="L3">
        <v>1038647</v>
      </c>
      <c r="M3">
        <v>5</v>
      </c>
      <c r="O3" t="s">
        <v>93</v>
      </c>
      <c r="Q3" t="s">
        <v>92</v>
      </c>
      <c r="R3">
        <v>35.237000000000002</v>
      </c>
      <c r="S3">
        <v>117</v>
      </c>
      <c r="T3">
        <v>1037626</v>
      </c>
      <c r="U3">
        <v>5</v>
      </c>
      <c r="W3" t="s">
        <v>93</v>
      </c>
      <c r="Y3" t="s">
        <v>92</v>
      </c>
      <c r="Z3">
        <v>35.179000000000002</v>
      </c>
      <c r="AA3">
        <v>117</v>
      </c>
      <c r="AB3">
        <v>974091</v>
      </c>
      <c r="AC3">
        <v>5</v>
      </c>
      <c r="AE3" t="s">
        <v>93</v>
      </c>
      <c r="AG3" t="s">
        <v>92</v>
      </c>
      <c r="AH3">
        <v>35.18</v>
      </c>
      <c r="AI3">
        <v>117</v>
      </c>
      <c r="AJ3">
        <v>989071</v>
      </c>
      <c r="AK3">
        <v>5</v>
      </c>
      <c r="AM3" t="s">
        <v>93</v>
      </c>
      <c r="AO3" t="s">
        <v>92</v>
      </c>
      <c r="AP3">
        <v>35.155999999999999</v>
      </c>
      <c r="AQ3">
        <v>117</v>
      </c>
      <c r="AR3">
        <v>908658</v>
      </c>
      <c r="AS3">
        <v>5</v>
      </c>
      <c r="AU3" t="s">
        <v>93</v>
      </c>
      <c r="AW3" t="s">
        <v>92</v>
      </c>
      <c r="AX3">
        <v>35.155999999999999</v>
      </c>
      <c r="AY3">
        <v>117</v>
      </c>
      <c r="AZ3">
        <v>904131</v>
      </c>
      <c r="BA3">
        <v>5</v>
      </c>
      <c r="BC3" t="s">
        <v>93</v>
      </c>
    </row>
    <row r="4" spans="1:55" x14ac:dyDescent="0.55000000000000004">
      <c r="A4" t="s">
        <v>94</v>
      </c>
      <c r="B4">
        <v>30.832000000000001</v>
      </c>
      <c r="C4">
        <v>114</v>
      </c>
      <c r="D4">
        <v>1147637</v>
      </c>
      <c r="E4">
        <v>5</v>
      </c>
      <c r="G4" t="s">
        <v>93</v>
      </c>
      <c r="I4" t="s">
        <v>94</v>
      </c>
      <c r="J4">
        <v>30.844000000000001</v>
      </c>
      <c r="K4">
        <v>114</v>
      </c>
      <c r="L4">
        <v>1149268</v>
      </c>
      <c r="M4">
        <v>5</v>
      </c>
      <c r="O4" t="s">
        <v>93</v>
      </c>
      <c r="Q4" t="s">
        <v>94</v>
      </c>
      <c r="R4">
        <v>30.844000000000001</v>
      </c>
      <c r="S4">
        <v>114</v>
      </c>
      <c r="T4">
        <v>1142118</v>
      </c>
      <c r="U4">
        <v>5</v>
      </c>
      <c r="W4" t="s">
        <v>93</v>
      </c>
      <c r="Y4" t="s">
        <v>94</v>
      </c>
      <c r="Z4">
        <v>30.797999999999998</v>
      </c>
      <c r="AA4">
        <v>114</v>
      </c>
      <c r="AB4">
        <v>1073270</v>
      </c>
      <c r="AC4">
        <v>5</v>
      </c>
      <c r="AE4" t="s">
        <v>93</v>
      </c>
      <c r="AG4" t="s">
        <v>94</v>
      </c>
      <c r="AH4">
        <v>30.797999999999998</v>
      </c>
      <c r="AI4">
        <v>114</v>
      </c>
      <c r="AJ4">
        <v>1094207</v>
      </c>
      <c r="AK4">
        <v>5</v>
      </c>
      <c r="AM4" t="s">
        <v>93</v>
      </c>
      <c r="AO4" t="s">
        <v>94</v>
      </c>
      <c r="AP4">
        <v>30.774999999999999</v>
      </c>
      <c r="AQ4">
        <v>114</v>
      </c>
      <c r="AR4">
        <v>1005355</v>
      </c>
      <c r="AS4">
        <v>5</v>
      </c>
      <c r="AU4" t="s">
        <v>93</v>
      </c>
      <c r="AW4" t="s">
        <v>94</v>
      </c>
      <c r="AX4">
        <v>30.774000000000001</v>
      </c>
      <c r="AY4">
        <v>114</v>
      </c>
      <c r="AZ4">
        <v>998597</v>
      </c>
      <c r="BA4">
        <v>5</v>
      </c>
      <c r="BC4" t="s">
        <v>93</v>
      </c>
    </row>
    <row r="5" spans="1:55" x14ac:dyDescent="0.55000000000000004">
      <c r="A5" t="s">
        <v>11</v>
      </c>
      <c r="B5">
        <v>0</v>
      </c>
      <c r="C5">
        <v>0</v>
      </c>
      <c r="D5" t="s">
        <v>96</v>
      </c>
      <c r="F5" t="s">
        <v>96</v>
      </c>
      <c r="I5" t="s">
        <v>11</v>
      </c>
      <c r="J5">
        <v>0</v>
      </c>
      <c r="K5">
        <v>0</v>
      </c>
      <c r="L5" t="s">
        <v>96</v>
      </c>
      <c r="N5" t="s">
        <v>96</v>
      </c>
      <c r="Q5" t="s">
        <v>11</v>
      </c>
      <c r="R5">
        <v>0</v>
      </c>
      <c r="S5">
        <v>0</v>
      </c>
      <c r="T5" t="s">
        <v>96</v>
      </c>
      <c r="V5" t="s">
        <v>96</v>
      </c>
      <c r="Y5" t="s">
        <v>11</v>
      </c>
      <c r="Z5">
        <v>0</v>
      </c>
      <c r="AA5">
        <v>0</v>
      </c>
      <c r="AB5" t="s">
        <v>96</v>
      </c>
      <c r="AD5" t="s">
        <v>96</v>
      </c>
      <c r="AG5" t="s">
        <v>11</v>
      </c>
      <c r="AH5">
        <v>0</v>
      </c>
      <c r="AI5">
        <v>0</v>
      </c>
      <c r="AJ5" t="s">
        <v>96</v>
      </c>
      <c r="AL5" t="s">
        <v>96</v>
      </c>
      <c r="AO5" t="s">
        <v>11</v>
      </c>
      <c r="AP5">
        <v>0</v>
      </c>
      <c r="AQ5">
        <v>0</v>
      </c>
      <c r="AR5" t="s">
        <v>96</v>
      </c>
      <c r="AT5" t="s">
        <v>96</v>
      </c>
      <c r="AW5" t="s">
        <v>11</v>
      </c>
      <c r="AX5">
        <v>0</v>
      </c>
      <c r="AY5">
        <v>0</v>
      </c>
      <c r="AZ5" t="s">
        <v>96</v>
      </c>
      <c r="BB5" t="s">
        <v>96</v>
      </c>
    </row>
    <row r="6" spans="1:55" x14ac:dyDescent="0.55000000000000004">
      <c r="A6" t="s">
        <v>12</v>
      </c>
      <c r="B6">
        <v>8.1829999999999998</v>
      </c>
      <c r="C6">
        <v>119</v>
      </c>
      <c r="D6">
        <v>23975</v>
      </c>
      <c r="E6">
        <v>1.8107</v>
      </c>
      <c r="F6">
        <v>1.8107</v>
      </c>
      <c r="G6" t="s">
        <v>93</v>
      </c>
      <c r="I6" t="s">
        <v>12</v>
      </c>
      <c r="J6">
        <v>8.1829999999999998</v>
      </c>
      <c r="K6">
        <v>119</v>
      </c>
      <c r="L6">
        <v>25352</v>
      </c>
      <c r="M6">
        <v>1.9125000000000001</v>
      </c>
      <c r="N6">
        <v>1.9125000000000001</v>
      </c>
      <c r="O6" t="s">
        <v>93</v>
      </c>
      <c r="Q6" t="s">
        <v>12</v>
      </c>
      <c r="R6">
        <v>8.1829999999999998</v>
      </c>
      <c r="S6">
        <v>119</v>
      </c>
      <c r="T6">
        <v>25629</v>
      </c>
      <c r="U6">
        <v>1.9456</v>
      </c>
      <c r="V6">
        <v>1.9456</v>
      </c>
      <c r="W6" t="s">
        <v>93</v>
      </c>
      <c r="Y6" t="s">
        <v>12</v>
      </c>
      <c r="Z6">
        <v>8.1829999999999998</v>
      </c>
      <c r="AA6">
        <v>119</v>
      </c>
      <c r="AB6">
        <v>21869</v>
      </c>
      <c r="AC6">
        <v>1.7659</v>
      </c>
      <c r="AD6">
        <v>1.7659</v>
      </c>
      <c r="AE6" t="s">
        <v>93</v>
      </c>
      <c r="AG6" t="s">
        <v>12</v>
      </c>
      <c r="AH6">
        <v>8.1829999999999998</v>
      </c>
      <c r="AI6">
        <v>119</v>
      </c>
      <c r="AJ6">
        <v>23704</v>
      </c>
      <c r="AK6">
        <v>1.8779999999999999</v>
      </c>
      <c r="AL6">
        <v>1.8779999999999999</v>
      </c>
      <c r="AM6" t="s">
        <v>93</v>
      </c>
      <c r="AO6" t="s">
        <v>12</v>
      </c>
      <c r="AP6">
        <v>8.1829999999999998</v>
      </c>
      <c r="AQ6">
        <v>119</v>
      </c>
      <c r="AR6">
        <v>20018</v>
      </c>
      <c r="AS6">
        <v>1.7250000000000001</v>
      </c>
      <c r="AT6">
        <v>1.7250000000000001</v>
      </c>
      <c r="AU6" t="s">
        <v>93</v>
      </c>
      <c r="AW6" t="s">
        <v>12</v>
      </c>
      <c r="AX6">
        <v>8.1829999999999998</v>
      </c>
      <c r="AY6">
        <v>119</v>
      </c>
      <c r="AZ6">
        <v>21299</v>
      </c>
      <c r="BA6">
        <v>1.849</v>
      </c>
      <c r="BB6">
        <v>1.849</v>
      </c>
      <c r="BC6" t="s">
        <v>93</v>
      </c>
    </row>
    <row r="7" spans="1:55" x14ac:dyDescent="0.55000000000000004">
      <c r="A7" t="s">
        <v>13</v>
      </c>
      <c r="B7">
        <v>8.5990000000000002</v>
      </c>
      <c r="C7">
        <v>85</v>
      </c>
      <c r="D7">
        <v>6432</v>
      </c>
      <c r="E7">
        <v>1.8254999999999999</v>
      </c>
      <c r="F7">
        <v>1.8254999999999999</v>
      </c>
      <c r="G7" t="s">
        <v>93</v>
      </c>
      <c r="I7" t="s">
        <v>13</v>
      </c>
      <c r="J7">
        <v>8.609</v>
      </c>
      <c r="K7">
        <v>85</v>
      </c>
      <c r="L7">
        <v>6759</v>
      </c>
      <c r="M7">
        <v>1.9161999999999999</v>
      </c>
      <c r="N7">
        <v>1.9161999999999999</v>
      </c>
      <c r="O7" t="s">
        <v>93</v>
      </c>
      <c r="Q7" t="s">
        <v>13</v>
      </c>
      <c r="R7">
        <v>8.5990000000000002</v>
      </c>
      <c r="S7">
        <v>85</v>
      </c>
      <c r="T7">
        <v>6909</v>
      </c>
      <c r="U7">
        <v>1.9714</v>
      </c>
      <c r="V7">
        <v>1.9714</v>
      </c>
      <c r="W7" t="s">
        <v>93</v>
      </c>
      <c r="Y7" t="s">
        <v>13</v>
      </c>
      <c r="Z7">
        <v>8.5990000000000002</v>
      </c>
      <c r="AA7">
        <v>85</v>
      </c>
      <c r="AB7">
        <v>5926</v>
      </c>
      <c r="AC7">
        <v>1.7983</v>
      </c>
      <c r="AD7">
        <v>1.7983</v>
      </c>
      <c r="AE7" t="s">
        <v>93</v>
      </c>
      <c r="AG7" t="s">
        <v>13</v>
      </c>
      <c r="AH7">
        <v>8.5990000000000002</v>
      </c>
      <c r="AI7">
        <v>85</v>
      </c>
      <c r="AJ7">
        <v>6423</v>
      </c>
      <c r="AK7">
        <v>1.9126000000000001</v>
      </c>
      <c r="AL7">
        <v>1.9126000000000001</v>
      </c>
      <c r="AM7" t="s">
        <v>93</v>
      </c>
      <c r="AO7" t="s">
        <v>13</v>
      </c>
      <c r="AP7">
        <v>8.5990000000000002</v>
      </c>
      <c r="AQ7">
        <v>85</v>
      </c>
      <c r="AR7">
        <v>5356</v>
      </c>
      <c r="AS7">
        <v>1.7350000000000001</v>
      </c>
      <c r="AT7">
        <v>1.7350000000000001</v>
      </c>
      <c r="AU7" t="s">
        <v>93</v>
      </c>
      <c r="AW7" t="s">
        <v>13</v>
      </c>
      <c r="AX7">
        <v>8.5990000000000002</v>
      </c>
      <c r="AY7">
        <v>85</v>
      </c>
      <c r="AZ7">
        <v>5756</v>
      </c>
      <c r="BA7">
        <v>1.8779999999999999</v>
      </c>
      <c r="BB7">
        <v>1.8779999999999999</v>
      </c>
      <c r="BC7" t="s">
        <v>93</v>
      </c>
    </row>
    <row r="8" spans="1:55" x14ac:dyDescent="0.55000000000000004">
      <c r="A8" t="s">
        <v>14</v>
      </c>
      <c r="B8">
        <v>8.8409999999999993</v>
      </c>
      <c r="C8">
        <v>69</v>
      </c>
      <c r="D8">
        <v>9480</v>
      </c>
      <c r="E8">
        <v>1.8267</v>
      </c>
      <c r="F8">
        <v>1.8267</v>
      </c>
      <c r="G8" t="s">
        <v>93</v>
      </c>
      <c r="I8" t="s">
        <v>14</v>
      </c>
      <c r="J8">
        <v>8.8409999999999993</v>
      </c>
      <c r="K8">
        <v>69</v>
      </c>
      <c r="L8">
        <v>10141</v>
      </c>
      <c r="M8">
        <v>1.9520999999999999</v>
      </c>
      <c r="N8">
        <v>1.9520999999999999</v>
      </c>
      <c r="O8" t="s">
        <v>93</v>
      </c>
      <c r="Q8" t="s">
        <v>14</v>
      </c>
      <c r="R8">
        <v>8.8409999999999993</v>
      </c>
      <c r="S8">
        <v>69</v>
      </c>
      <c r="T8">
        <v>10226</v>
      </c>
      <c r="U8">
        <v>1.9809000000000001</v>
      </c>
      <c r="V8">
        <v>1.9809000000000001</v>
      </c>
      <c r="W8" t="s">
        <v>93</v>
      </c>
      <c r="Y8" t="s">
        <v>14</v>
      </c>
      <c r="Z8">
        <v>8.8409999999999993</v>
      </c>
      <c r="AA8">
        <v>69</v>
      </c>
      <c r="AB8">
        <v>8518</v>
      </c>
      <c r="AC8">
        <v>1.7545999999999999</v>
      </c>
      <c r="AD8">
        <v>1.7545999999999999</v>
      </c>
      <c r="AE8" t="s">
        <v>93</v>
      </c>
      <c r="AG8" t="s">
        <v>14</v>
      </c>
      <c r="AH8">
        <v>8.8320000000000007</v>
      </c>
      <c r="AI8">
        <v>69</v>
      </c>
      <c r="AJ8">
        <v>9508</v>
      </c>
      <c r="AK8">
        <v>1.9220999999999999</v>
      </c>
      <c r="AL8">
        <v>1.9220999999999999</v>
      </c>
      <c r="AM8" t="s">
        <v>93</v>
      </c>
      <c r="AO8" t="s">
        <v>14</v>
      </c>
      <c r="AP8">
        <v>8.8320000000000007</v>
      </c>
      <c r="AQ8">
        <v>69</v>
      </c>
      <c r="AR8">
        <v>8026</v>
      </c>
      <c r="AS8">
        <v>1.7649999999999999</v>
      </c>
      <c r="AT8">
        <v>1.7649999999999999</v>
      </c>
      <c r="AU8" t="s">
        <v>93</v>
      </c>
      <c r="AW8" t="s">
        <v>14</v>
      </c>
      <c r="AX8">
        <v>8.8320000000000007</v>
      </c>
      <c r="AY8">
        <v>69</v>
      </c>
      <c r="AZ8">
        <v>8463</v>
      </c>
      <c r="BA8">
        <v>1.8740000000000001</v>
      </c>
      <c r="BB8">
        <v>1.8740000000000001</v>
      </c>
      <c r="BC8" t="s">
        <v>93</v>
      </c>
    </row>
    <row r="9" spans="1:55" x14ac:dyDescent="0.55000000000000004">
      <c r="A9" t="s">
        <v>15</v>
      </c>
      <c r="B9">
        <v>11.425000000000001</v>
      </c>
      <c r="C9">
        <v>69</v>
      </c>
      <c r="D9">
        <v>78987</v>
      </c>
      <c r="E9">
        <v>1.8168</v>
      </c>
      <c r="F9">
        <v>1.8168</v>
      </c>
      <c r="G9" t="s">
        <v>93</v>
      </c>
      <c r="I9" t="s">
        <v>15</v>
      </c>
      <c r="J9">
        <v>11.425000000000001</v>
      </c>
      <c r="K9">
        <v>69</v>
      </c>
      <c r="L9">
        <v>83872</v>
      </c>
      <c r="M9">
        <v>1.9272</v>
      </c>
      <c r="N9">
        <v>1.9272</v>
      </c>
      <c r="O9" t="s">
        <v>93</v>
      </c>
      <c r="Q9" t="s">
        <v>15</v>
      </c>
      <c r="R9">
        <v>11.425000000000001</v>
      </c>
      <c r="S9">
        <v>69</v>
      </c>
      <c r="T9">
        <v>84461</v>
      </c>
      <c r="U9">
        <v>1.9530000000000001</v>
      </c>
      <c r="V9">
        <v>1.9530000000000001</v>
      </c>
      <c r="W9" t="s">
        <v>93</v>
      </c>
      <c r="Y9" t="s">
        <v>15</v>
      </c>
      <c r="Z9">
        <v>11.41</v>
      </c>
      <c r="AA9">
        <v>69</v>
      </c>
      <c r="AB9">
        <v>72254</v>
      </c>
      <c r="AC9">
        <v>1.7767999999999999</v>
      </c>
      <c r="AD9">
        <v>1.7767999999999999</v>
      </c>
      <c r="AE9" t="s">
        <v>93</v>
      </c>
      <c r="AG9" t="s">
        <v>15</v>
      </c>
      <c r="AH9">
        <v>11.41</v>
      </c>
      <c r="AI9">
        <v>69</v>
      </c>
      <c r="AJ9">
        <v>78476</v>
      </c>
      <c r="AK9">
        <v>1.8936999999999999</v>
      </c>
      <c r="AL9">
        <v>1.8936999999999999</v>
      </c>
      <c r="AM9" t="s">
        <v>93</v>
      </c>
      <c r="AO9" t="s">
        <v>15</v>
      </c>
      <c r="AP9">
        <v>11.41</v>
      </c>
      <c r="AQ9">
        <v>69</v>
      </c>
      <c r="AR9">
        <v>66029</v>
      </c>
      <c r="AS9">
        <v>1.7330000000000001</v>
      </c>
      <c r="AT9">
        <v>1.7330000000000001</v>
      </c>
      <c r="AU9" t="s">
        <v>93</v>
      </c>
      <c r="AW9" t="s">
        <v>15</v>
      </c>
      <c r="AX9">
        <v>11.41</v>
      </c>
      <c r="AY9">
        <v>69</v>
      </c>
      <c r="AZ9">
        <v>70339</v>
      </c>
      <c r="BA9">
        <v>1.86</v>
      </c>
      <c r="BB9">
        <v>1.86</v>
      </c>
      <c r="BC9" t="s">
        <v>93</v>
      </c>
    </row>
    <row r="10" spans="1:55" x14ac:dyDescent="0.55000000000000004">
      <c r="A10" t="s">
        <v>16</v>
      </c>
      <c r="B10">
        <v>11.237</v>
      </c>
      <c r="C10">
        <v>51</v>
      </c>
      <c r="D10">
        <v>7627</v>
      </c>
      <c r="E10">
        <v>1.8091999999999999</v>
      </c>
      <c r="F10">
        <v>1.8091999999999999</v>
      </c>
      <c r="G10" t="s">
        <v>93</v>
      </c>
      <c r="I10" t="s">
        <v>16</v>
      </c>
      <c r="J10">
        <v>11.237</v>
      </c>
      <c r="K10">
        <v>51</v>
      </c>
      <c r="L10">
        <v>7818</v>
      </c>
      <c r="M10">
        <v>1.8521000000000001</v>
      </c>
      <c r="N10">
        <v>1.8521000000000001</v>
      </c>
      <c r="O10" t="s">
        <v>93</v>
      </c>
      <c r="Q10" t="s">
        <v>16</v>
      </c>
      <c r="R10">
        <v>11.222</v>
      </c>
      <c r="S10">
        <v>51</v>
      </c>
      <c r="T10">
        <v>8008</v>
      </c>
      <c r="U10">
        <v>1.9092</v>
      </c>
      <c r="V10">
        <v>1.9092</v>
      </c>
      <c r="W10" t="s">
        <v>93</v>
      </c>
      <c r="Y10" t="s">
        <v>16</v>
      </c>
      <c r="Z10">
        <v>11.207000000000001</v>
      </c>
      <c r="AA10">
        <v>51</v>
      </c>
      <c r="AB10">
        <v>6863</v>
      </c>
      <c r="AC10">
        <v>1.7404999999999999</v>
      </c>
      <c r="AD10">
        <v>1.7404999999999999</v>
      </c>
      <c r="AE10" t="s">
        <v>93</v>
      </c>
      <c r="AG10" t="s">
        <v>16</v>
      </c>
      <c r="AH10">
        <v>11.208</v>
      </c>
      <c r="AI10">
        <v>51</v>
      </c>
      <c r="AJ10">
        <v>7308</v>
      </c>
      <c r="AK10">
        <v>1.8182</v>
      </c>
      <c r="AL10">
        <v>1.8182</v>
      </c>
      <c r="AM10" t="s">
        <v>93</v>
      </c>
      <c r="AO10" t="s">
        <v>16</v>
      </c>
      <c r="AP10">
        <v>11.193</v>
      </c>
      <c r="AQ10">
        <v>51</v>
      </c>
      <c r="AR10">
        <v>6176</v>
      </c>
      <c r="AS10">
        <v>1.6719999999999999</v>
      </c>
      <c r="AT10">
        <v>1.6719999999999999</v>
      </c>
      <c r="AU10" t="s">
        <v>93</v>
      </c>
      <c r="AW10" t="s">
        <v>16</v>
      </c>
      <c r="AX10">
        <v>11.193</v>
      </c>
      <c r="AY10">
        <v>51</v>
      </c>
      <c r="AZ10">
        <v>6675</v>
      </c>
      <c r="BA10">
        <v>1.82</v>
      </c>
      <c r="BB10">
        <v>1.82</v>
      </c>
      <c r="BC10" t="s">
        <v>93</v>
      </c>
    </row>
    <row r="11" spans="1:55" x14ac:dyDescent="0.55000000000000004">
      <c r="A11" t="s">
        <v>17</v>
      </c>
      <c r="B11">
        <v>13.191000000000001</v>
      </c>
      <c r="C11">
        <v>51</v>
      </c>
      <c r="D11">
        <v>24414</v>
      </c>
      <c r="E11">
        <v>1.8637999999999999</v>
      </c>
      <c r="F11">
        <v>1.8637999999999999</v>
      </c>
      <c r="G11" t="s">
        <v>93</v>
      </c>
      <c r="I11" t="s">
        <v>17</v>
      </c>
      <c r="J11">
        <v>13.191000000000001</v>
      </c>
      <c r="K11">
        <v>51</v>
      </c>
      <c r="L11">
        <v>25852</v>
      </c>
      <c r="M11">
        <v>1.9711000000000001</v>
      </c>
      <c r="N11">
        <v>1.9711000000000001</v>
      </c>
      <c r="O11" t="s">
        <v>93</v>
      </c>
      <c r="Q11" t="s">
        <v>17</v>
      </c>
      <c r="R11">
        <v>13.191000000000001</v>
      </c>
      <c r="S11">
        <v>51</v>
      </c>
      <c r="T11">
        <v>25938</v>
      </c>
      <c r="U11">
        <v>1.9901</v>
      </c>
      <c r="V11">
        <v>1.9901</v>
      </c>
      <c r="W11" t="s">
        <v>93</v>
      </c>
      <c r="Y11" t="s">
        <v>17</v>
      </c>
      <c r="Z11">
        <v>13.161</v>
      </c>
      <c r="AA11">
        <v>51</v>
      </c>
      <c r="AB11">
        <v>22617</v>
      </c>
      <c r="AC11">
        <v>1.8462000000000001</v>
      </c>
      <c r="AD11">
        <v>1.8462000000000001</v>
      </c>
      <c r="AE11" t="s">
        <v>93</v>
      </c>
      <c r="AG11" t="s">
        <v>17</v>
      </c>
      <c r="AH11">
        <v>13.162000000000001</v>
      </c>
      <c r="AI11">
        <v>51</v>
      </c>
      <c r="AJ11">
        <v>24181</v>
      </c>
      <c r="AK11">
        <v>1.9363999999999999</v>
      </c>
      <c r="AL11">
        <v>1.9363999999999999</v>
      </c>
      <c r="AM11" t="s">
        <v>93</v>
      </c>
      <c r="AO11" t="s">
        <v>17</v>
      </c>
      <c r="AP11">
        <v>13.147</v>
      </c>
      <c r="AQ11">
        <v>51</v>
      </c>
      <c r="AR11">
        <v>20288</v>
      </c>
      <c r="AS11">
        <v>1.768</v>
      </c>
      <c r="AT11">
        <v>1.768</v>
      </c>
      <c r="AU11" t="s">
        <v>93</v>
      </c>
      <c r="AW11" t="s">
        <v>17</v>
      </c>
      <c r="AX11">
        <v>13.147</v>
      </c>
      <c r="AY11">
        <v>51</v>
      </c>
      <c r="AZ11">
        <v>21697</v>
      </c>
      <c r="BA11">
        <v>1.9039999999999999</v>
      </c>
      <c r="BB11">
        <v>1.9039999999999999</v>
      </c>
      <c r="BC11" t="s">
        <v>93</v>
      </c>
    </row>
    <row r="12" spans="1:55" x14ac:dyDescent="0.55000000000000004">
      <c r="A12" t="s">
        <v>18</v>
      </c>
      <c r="B12">
        <v>16.359000000000002</v>
      </c>
      <c r="C12">
        <v>100</v>
      </c>
      <c r="D12">
        <v>65328</v>
      </c>
      <c r="E12">
        <v>1.8476999999999999</v>
      </c>
      <c r="F12">
        <v>1.8476999999999999</v>
      </c>
      <c r="G12" t="s">
        <v>93</v>
      </c>
      <c r="I12" t="s">
        <v>18</v>
      </c>
      <c r="J12">
        <v>16.359000000000002</v>
      </c>
      <c r="K12">
        <v>100</v>
      </c>
      <c r="L12">
        <v>67835</v>
      </c>
      <c r="M12">
        <v>1.9164000000000001</v>
      </c>
      <c r="N12">
        <v>1.9164000000000001</v>
      </c>
      <c r="O12" t="s">
        <v>93</v>
      </c>
      <c r="Q12" t="s">
        <v>18</v>
      </c>
      <c r="R12">
        <v>16.359000000000002</v>
      </c>
      <c r="S12">
        <v>100</v>
      </c>
      <c r="T12">
        <v>68959</v>
      </c>
      <c r="U12">
        <v>1.9607000000000001</v>
      </c>
      <c r="V12">
        <v>1.9607000000000001</v>
      </c>
      <c r="W12" t="s">
        <v>93</v>
      </c>
      <c r="Y12" t="s">
        <v>18</v>
      </c>
      <c r="Z12">
        <v>16.335000000000001</v>
      </c>
      <c r="AA12">
        <v>100</v>
      </c>
      <c r="AB12">
        <v>59425</v>
      </c>
      <c r="AC12">
        <v>1.7968</v>
      </c>
      <c r="AD12">
        <v>1.7968</v>
      </c>
      <c r="AE12" t="s">
        <v>93</v>
      </c>
      <c r="AG12" t="s">
        <v>18</v>
      </c>
      <c r="AH12">
        <v>16.335000000000001</v>
      </c>
      <c r="AI12">
        <v>100</v>
      </c>
      <c r="AJ12">
        <v>63893</v>
      </c>
      <c r="AK12">
        <v>1.8956999999999999</v>
      </c>
      <c r="AL12">
        <v>1.8956999999999999</v>
      </c>
      <c r="AM12" t="s">
        <v>93</v>
      </c>
      <c r="AO12" t="s">
        <v>18</v>
      </c>
      <c r="AP12">
        <v>16.323</v>
      </c>
      <c r="AQ12">
        <v>100</v>
      </c>
      <c r="AR12">
        <v>53534</v>
      </c>
      <c r="AS12">
        <v>1.728</v>
      </c>
      <c r="AT12">
        <v>1.728</v>
      </c>
      <c r="AU12" t="s">
        <v>93</v>
      </c>
      <c r="AW12" t="s">
        <v>18</v>
      </c>
      <c r="AX12">
        <v>16.321999999999999</v>
      </c>
      <c r="AY12">
        <v>100</v>
      </c>
      <c r="AZ12">
        <v>57148</v>
      </c>
      <c r="BA12">
        <v>1.8580000000000001</v>
      </c>
      <c r="BB12">
        <v>1.8580000000000001</v>
      </c>
      <c r="BC12" t="s">
        <v>93</v>
      </c>
    </row>
    <row r="13" spans="1:55" x14ac:dyDescent="0.55000000000000004">
      <c r="A13" t="s">
        <v>19</v>
      </c>
      <c r="B13">
        <v>11.685</v>
      </c>
      <c r="C13">
        <v>33</v>
      </c>
      <c r="D13" t="s">
        <v>281</v>
      </c>
      <c r="E13">
        <v>1.8402000000000001</v>
      </c>
      <c r="F13">
        <v>1.8402000000000001</v>
      </c>
      <c r="G13" t="s">
        <v>93</v>
      </c>
      <c r="I13" t="s">
        <v>19</v>
      </c>
      <c r="J13">
        <v>11.685</v>
      </c>
      <c r="K13">
        <v>33</v>
      </c>
      <c r="L13">
        <v>3782</v>
      </c>
      <c r="M13">
        <v>1.9326000000000001</v>
      </c>
      <c r="N13">
        <v>1.9326000000000001</v>
      </c>
      <c r="O13" t="s">
        <v>93</v>
      </c>
      <c r="Q13" t="s">
        <v>19</v>
      </c>
      <c r="R13">
        <v>11.685</v>
      </c>
      <c r="S13">
        <v>33</v>
      </c>
      <c r="T13">
        <v>3874</v>
      </c>
      <c r="U13">
        <v>1.9923</v>
      </c>
      <c r="V13">
        <v>1.9923</v>
      </c>
      <c r="W13" t="s">
        <v>93</v>
      </c>
      <c r="Y13" t="s">
        <v>19</v>
      </c>
      <c r="Z13">
        <v>11.670999999999999</v>
      </c>
      <c r="AA13">
        <v>33</v>
      </c>
      <c r="AB13">
        <v>3364</v>
      </c>
      <c r="AC13">
        <v>1.8402000000000001</v>
      </c>
      <c r="AD13">
        <v>1.8402000000000001</v>
      </c>
      <c r="AE13" t="s">
        <v>93</v>
      </c>
      <c r="AG13" t="s">
        <v>19</v>
      </c>
      <c r="AH13">
        <v>11.670999999999999</v>
      </c>
      <c r="AI13">
        <v>33</v>
      </c>
      <c r="AJ13">
        <v>3643</v>
      </c>
      <c r="AK13">
        <v>1.9553</v>
      </c>
      <c r="AL13">
        <v>1.9553</v>
      </c>
      <c r="AM13" t="s">
        <v>93</v>
      </c>
      <c r="AO13" t="s">
        <v>19</v>
      </c>
      <c r="AP13">
        <v>11.656000000000001</v>
      </c>
      <c r="AQ13">
        <v>33</v>
      </c>
      <c r="AR13">
        <v>2964</v>
      </c>
      <c r="AS13">
        <v>1.73</v>
      </c>
      <c r="AT13">
        <v>1.73</v>
      </c>
      <c r="AU13" t="s">
        <v>93</v>
      </c>
      <c r="AW13" t="s">
        <v>19</v>
      </c>
      <c r="AX13">
        <v>11.656000000000001</v>
      </c>
      <c r="AY13">
        <v>33</v>
      </c>
      <c r="AZ13">
        <v>3210</v>
      </c>
      <c r="BA13">
        <v>1.8879999999999999</v>
      </c>
      <c r="BB13">
        <v>1.8879999999999999</v>
      </c>
      <c r="BC13" t="s">
        <v>93</v>
      </c>
    </row>
    <row r="14" spans="1:55" x14ac:dyDescent="0.55000000000000004">
      <c r="A14" t="s">
        <v>20</v>
      </c>
      <c r="B14">
        <v>8.59</v>
      </c>
      <c r="C14">
        <v>81</v>
      </c>
      <c r="D14">
        <v>15324</v>
      </c>
      <c r="E14">
        <v>1.7706999999999999</v>
      </c>
      <c r="F14">
        <v>1.7706999999999999</v>
      </c>
      <c r="G14" t="s">
        <v>93</v>
      </c>
      <c r="I14" t="s">
        <v>20</v>
      </c>
      <c r="J14">
        <v>8.59</v>
      </c>
      <c r="K14">
        <v>81</v>
      </c>
      <c r="L14">
        <v>15551</v>
      </c>
      <c r="M14">
        <v>1.7945</v>
      </c>
      <c r="N14">
        <v>1.7945</v>
      </c>
      <c r="O14" t="s">
        <v>93</v>
      </c>
      <c r="Q14" t="s">
        <v>20</v>
      </c>
      <c r="R14">
        <v>8.59</v>
      </c>
      <c r="S14">
        <v>81</v>
      </c>
      <c r="T14">
        <v>17261</v>
      </c>
      <c r="U14">
        <v>2.0053999999999998</v>
      </c>
      <c r="V14">
        <v>2.0053999999999998</v>
      </c>
      <c r="W14" t="s">
        <v>93</v>
      </c>
      <c r="Y14" t="s">
        <v>20</v>
      </c>
      <c r="Z14">
        <v>8.59</v>
      </c>
      <c r="AA14">
        <v>81</v>
      </c>
      <c r="AB14">
        <v>13903</v>
      </c>
      <c r="AC14">
        <v>1.7176</v>
      </c>
      <c r="AD14">
        <v>1.7176</v>
      </c>
      <c r="AE14" t="s">
        <v>93</v>
      </c>
      <c r="AG14" t="s">
        <v>20</v>
      </c>
      <c r="AH14">
        <v>8.59</v>
      </c>
      <c r="AI14">
        <v>81</v>
      </c>
      <c r="AJ14">
        <v>15744</v>
      </c>
      <c r="AK14">
        <v>1.9088000000000001</v>
      </c>
      <c r="AL14">
        <v>1.9088000000000001</v>
      </c>
      <c r="AM14" t="s">
        <v>93</v>
      </c>
      <c r="AO14" t="s">
        <v>20</v>
      </c>
      <c r="AP14">
        <v>8.59</v>
      </c>
      <c r="AQ14">
        <v>81</v>
      </c>
      <c r="AR14">
        <v>13555</v>
      </c>
      <c r="AS14">
        <v>1.788</v>
      </c>
      <c r="AT14">
        <v>1.788</v>
      </c>
      <c r="AU14" t="s">
        <v>93</v>
      </c>
      <c r="AW14" t="s">
        <v>20</v>
      </c>
      <c r="AX14">
        <v>8.59</v>
      </c>
      <c r="AY14">
        <v>81</v>
      </c>
      <c r="AZ14">
        <v>14419</v>
      </c>
      <c r="BA14">
        <v>1.9159999999999999</v>
      </c>
      <c r="BB14">
        <v>1.9159999999999999</v>
      </c>
      <c r="BC14" t="s">
        <v>93</v>
      </c>
    </row>
    <row r="15" spans="1:55" x14ac:dyDescent="0.55000000000000004">
      <c r="A15" t="s">
        <v>21</v>
      </c>
      <c r="B15">
        <v>13.581</v>
      </c>
      <c r="C15">
        <v>131</v>
      </c>
      <c r="D15">
        <v>23015</v>
      </c>
      <c r="E15">
        <v>1.8096000000000001</v>
      </c>
      <c r="F15">
        <v>1.8096000000000001</v>
      </c>
      <c r="G15" t="s">
        <v>93</v>
      </c>
      <c r="I15" t="s">
        <v>21</v>
      </c>
      <c r="J15">
        <v>13.581</v>
      </c>
      <c r="K15">
        <v>131</v>
      </c>
      <c r="L15">
        <v>24262</v>
      </c>
      <c r="M15">
        <v>1.9056</v>
      </c>
      <c r="N15">
        <v>1.9056</v>
      </c>
      <c r="O15" t="s">
        <v>93</v>
      </c>
      <c r="Q15" t="s">
        <v>21</v>
      </c>
      <c r="R15">
        <v>13.581</v>
      </c>
      <c r="S15">
        <v>131</v>
      </c>
      <c r="T15">
        <v>25028</v>
      </c>
      <c r="U15">
        <v>1.9785999999999999</v>
      </c>
      <c r="V15">
        <v>1.9785999999999999</v>
      </c>
      <c r="W15" t="s">
        <v>93</v>
      </c>
      <c r="Y15" t="s">
        <v>21</v>
      </c>
      <c r="Z15">
        <v>13.567</v>
      </c>
      <c r="AA15">
        <v>131</v>
      </c>
      <c r="AB15">
        <v>21035</v>
      </c>
      <c r="AC15">
        <v>1.7682</v>
      </c>
      <c r="AD15">
        <v>1.7682</v>
      </c>
      <c r="AE15" t="s">
        <v>93</v>
      </c>
      <c r="AG15" t="s">
        <v>21</v>
      </c>
      <c r="AH15">
        <v>13.567</v>
      </c>
      <c r="AI15">
        <v>131</v>
      </c>
      <c r="AJ15">
        <v>22819</v>
      </c>
      <c r="AK15">
        <v>1.8823000000000001</v>
      </c>
      <c r="AL15">
        <v>1.8823000000000001</v>
      </c>
      <c r="AM15" t="s">
        <v>93</v>
      </c>
      <c r="AO15" t="s">
        <v>21</v>
      </c>
      <c r="AP15">
        <v>13.552</v>
      </c>
      <c r="AQ15">
        <v>131</v>
      </c>
      <c r="AR15">
        <v>19360</v>
      </c>
      <c r="AS15">
        <v>1.7370000000000001</v>
      </c>
      <c r="AT15">
        <v>1.7370000000000001</v>
      </c>
      <c r="AU15" t="s">
        <v>93</v>
      </c>
      <c r="AW15" t="s">
        <v>21</v>
      </c>
      <c r="AX15">
        <v>13.552</v>
      </c>
      <c r="AY15">
        <v>131</v>
      </c>
      <c r="AZ15">
        <v>20389</v>
      </c>
      <c r="BA15">
        <v>1.843</v>
      </c>
      <c r="BB15">
        <v>1.843</v>
      </c>
      <c r="BC15" t="s">
        <v>93</v>
      </c>
    </row>
    <row r="16" spans="1:55" x14ac:dyDescent="0.55000000000000004">
      <c r="A16" t="s">
        <v>22</v>
      </c>
      <c r="B16">
        <v>13.581</v>
      </c>
      <c r="C16">
        <v>64</v>
      </c>
      <c r="D16" t="s">
        <v>282</v>
      </c>
      <c r="E16">
        <v>1.8344</v>
      </c>
      <c r="F16">
        <v>1.8344</v>
      </c>
      <c r="G16" t="s">
        <v>93</v>
      </c>
      <c r="I16" t="s">
        <v>22</v>
      </c>
      <c r="J16">
        <v>13.581</v>
      </c>
      <c r="K16">
        <v>64</v>
      </c>
      <c r="L16" t="s">
        <v>290</v>
      </c>
      <c r="M16">
        <v>1.9450000000000001</v>
      </c>
      <c r="N16">
        <v>1.9450000000000001</v>
      </c>
      <c r="O16" t="s">
        <v>93</v>
      </c>
      <c r="Q16" t="s">
        <v>22</v>
      </c>
      <c r="R16">
        <v>13.581</v>
      </c>
      <c r="S16">
        <v>64</v>
      </c>
      <c r="T16">
        <v>1865</v>
      </c>
      <c r="U16">
        <v>1.9169</v>
      </c>
      <c r="V16">
        <v>1.9169</v>
      </c>
      <c r="W16" t="s">
        <v>93</v>
      </c>
      <c r="Y16" t="s">
        <v>22</v>
      </c>
      <c r="Z16">
        <v>13.552</v>
      </c>
      <c r="AA16">
        <v>64</v>
      </c>
      <c r="AB16">
        <v>1687</v>
      </c>
      <c r="AC16">
        <v>1.8446</v>
      </c>
      <c r="AD16">
        <v>1.8446</v>
      </c>
      <c r="AE16" t="s">
        <v>93</v>
      </c>
      <c r="AG16" t="s">
        <v>22</v>
      </c>
      <c r="AH16">
        <v>13.552</v>
      </c>
      <c r="AI16">
        <v>64</v>
      </c>
      <c r="AJ16">
        <v>1716</v>
      </c>
      <c r="AK16">
        <v>1.8404</v>
      </c>
      <c r="AL16">
        <v>1.8404</v>
      </c>
      <c r="AM16" t="s">
        <v>93</v>
      </c>
      <c r="AO16" t="s">
        <v>22</v>
      </c>
      <c r="AP16">
        <v>13.538</v>
      </c>
      <c r="AQ16">
        <v>64</v>
      </c>
      <c r="AR16">
        <v>1535</v>
      </c>
      <c r="AS16">
        <v>1.7909999999999999</v>
      </c>
      <c r="AT16">
        <v>1.7909999999999999</v>
      </c>
      <c r="AU16" t="s">
        <v>93</v>
      </c>
      <c r="AW16" t="s">
        <v>22</v>
      </c>
      <c r="AX16">
        <v>13.538</v>
      </c>
      <c r="AY16">
        <v>64</v>
      </c>
      <c r="AZ16">
        <v>1646</v>
      </c>
      <c r="BA16">
        <v>1.9350000000000001</v>
      </c>
      <c r="BB16">
        <v>1.9350000000000001</v>
      </c>
      <c r="BC16" t="s">
        <v>93</v>
      </c>
    </row>
    <row r="17" spans="1:55" x14ac:dyDescent="0.55000000000000004">
      <c r="A17" t="s">
        <v>23</v>
      </c>
      <c r="B17">
        <v>13.784000000000001</v>
      </c>
      <c r="C17">
        <v>69</v>
      </c>
      <c r="D17" t="s">
        <v>283</v>
      </c>
      <c r="E17">
        <v>1.821</v>
      </c>
      <c r="F17">
        <v>1.821</v>
      </c>
      <c r="G17" t="s">
        <v>93</v>
      </c>
      <c r="I17" t="s">
        <v>23</v>
      </c>
      <c r="J17">
        <v>13.784000000000001</v>
      </c>
      <c r="K17">
        <v>69</v>
      </c>
      <c r="L17" t="s">
        <v>291</v>
      </c>
      <c r="M17">
        <v>1.7977000000000001</v>
      </c>
      <c r="N17">
        <v>1.7977000000000001</v>
      </c>
      <c r="O17" t="s">
        <v>93</v>
      </c>
      <c r="Q17" t="s">
        <v>23</v>
      </c>
      <c r="R17">
        <v>13.784000000000001</v>
      </c>
      <c r="S17">
        <v>69</v>
      </c>
      <c r="T17" t="s">
        <v>297</v>
      </c>
      <c r="U17">
        <v>1.911</v>
      </c>
      <c r="V17">
        <v>1.911</v>
      </c>
      <c r="W17" t="s">
        <v>93</v>
      </c>
      <c r="Y17" t="s">
        <v>23</v>
      </c>
      <c r="Z17">
        <v>13.769</v>
      </c>
      <c r="AA17">
        <v>69</v>
      </c>
      <c r="AB17" t="s">
        <v>303</v>
      </c>
      <c r="AC17">
        <v>1.5711999999999999</v>
      </c>
      <c r="AD17">
        <v>1.5711999999999999</v>
      </c>
      <c r="AE17" t="s">
        <v>93</v>
      </c>
      <c r="AG17" t="s">
        <v>23</v>
      </c>
      <c r="AH17">
        <v>13.769</v>
      </c>
      <c r="AI17">
        <v>69</v>
      </c>
      <c r="AJ17" t="s">
        <v>309</v>
      </c>
      <c r="AK17">
        <v>1.7964</v>
      </c>
      <c r="AL17">
        <v>1.7964</v>
      </c>
      <c r="AM17" t="s">
        <v>93</v>
      </c>
      <c r="AO17" t="s">
        <v>23</v>
      </c>
      <c r="AP17">
        <v>13.755000000000001</v>
      </c>
      <c r="AQ17">
        <v>69</v>
      </c>
      <c r="AR17" t="s">
        <v>315</v>
      </c>
      <c r="AS17">
        <v>1.839</v>
      </c>
      <c r="AT17">
        <v>1.839</v>
      </c>
      <c r="AU17" t="s">
        <v>93</v>
      </c>
      <c r="AW17" t="s">
        <v>23</v>
      </c>
      <c r="AX17">
        <v>13.755000000000001</v>
      </c>
      <c r="AY17">
        <v>69</v>
      </c>
      <c r="AZ17" t="s">
        <v>239</v>
      </c>
      <c r="BA17">
        <v>1.8580000000000001</v>
      </c>
      <c r="BB17">
        <v>1.8580000000000001</v>
      </c>
      <c r="BC17" t="s">
        <v>93</v>
      </c>
    </row>
    <row r="18" spans="1:55" x14ac:dyDescent="0.55000000000000004">
      <c r="A18" t="s">
        <v>24</v>
      </c>
      <c r="B18">
        <v>14.064</v>
      </c>
      <c r="C18">
        <v>51</v>
      </c>
      <c r="D18">
        <v>26566</v>
      </c>
      <c r="E18">
        <v>1.8701000000000001</v>
      </c>
      <c r="F18">
        <v>1.8701000000000001</v>
      </c>
      <c r="G18" t="s">
        <v>93</v>
      </c>
      <c r="I18" t="s">
        <v>24</v>
      </c>
      <c r="J18">
        <v>14.064</v>
      </c>
      <c r="K18">
        <v>51</v>
      </c>
      <c r="L18">
        <v>28136</v>
      </c>
      <c r="M18">
        <v>1.9782999999999999</v>
      </c>
      <c r="N18">
        <v>1.9782999999999999</v>
      </c>
      <c r="O18" t="s">
        <v>93</v>
      </c>
      <c r="Q18" t="s">
        <v>24</v>
      </c>
      <c r="R18">
        <v>14.064</v>
      </c>
      <c r="S18">
        <v>51</v>
      </c>
      <c r="T18">
        <v>28037</v>
      </c>
      <c r="U18">
        <v>1.9837</v>
      </c>
      <c r="V18">
        <v>1.9837</v>
      </c>
      <c r="W18" t="s">
        <v>93</v>
      </c>
      <c r="Y18" t="s">
        <v>24</v>
      </c>
      <c r="Z18">
        <v>14.039</v>
      </c>
      <c r="AA18">
        <v>51</v>
      </c>
      <c r="AB18">
        <v>24315</v>
      </c>
      <c r="AC18">
        <v>1.8301000000000001</v>
      </c>
      <c r="AD18">
        <v>1.8301000000000001</v>
      </c>
      <c r="AE18" t="s">
        <v>93</v>
      </c>
      <c r="AG18" t="s">
        <v>24</v>
      </c>
      <c r="AH18">
        <v>14.04</v>
      </c>
      <c r="AI18">
        <v>51</v>
      </c>
      <c r="AJ18">
        <v>26215</v>
      </c>
      <c r="AK18">
        <v>1.9358</v>
      </c>
      <c r="AL18">
        <v>1.9358</v>
      </c>
      <c r="AM18" t="s">
        <v>93</v>
      </c>
      <c r="AO18" t="s">
        <v>24</v>
      </c>
      <c r="AP18">
        <v>14.026999999999999</v>
      </c>
      <c r="AQ18">
        <v>51</v>
      </c>
      <c r="AR18">
        <v>21463</v>
      </c>
      <c r="AS18">
        <v>1.724</v>
      </c>
      <c r="AT18">
        <v>1.724</v>
      </c>
      <c r="AU18" t="s">
        <v>93</v>
      </c>
      <c r="AW18" t="s">
        <v>24</v>
      </c>
      <c r="AX18">
        <v>14.015000000000001</v>
      </c>
      <c r="AY18">
        <v>51</v>
      </c>
      <c r="AZ18">
        <v>22893</v>
      </c>
      <c r="BA18">
        <v>1.8520000000000001</v>
      </c>
      <c r="BB18">
        <v>1.8520000000000001</v>
      </c>
      <c r="BC18" t="s">
        <v>93</v>
      </c>
    </row>
    <row r="19" spans="1:55" x14ac:dyDescent="0.55000000000000004">
      <c r="A19" t="s">
        <v>25</v>
      </c>
      <c r="B19">
        <v>16.382999999999999</v>
      </c>
      <c r="C19">
        <v>33</v>
      </c>
      <c r="D19">
        <v>9243</v>
      </c>
      <c r="E19">
        <v>1.8596999999999999</v>
      </c>
      <c r="F19">
        <v>1.8596999999999999</v>
      </c>
      <c r="G19" t="s">
        <v>93</v>
      </c>
      <c r="I19" t="s">
        <v>25</v>
      </c>
      <c r="J19">
        <v>16.382999999999999</v>
      </c>
      <c r="K19">
        <v>33</v>
      </c>
      <c r="L19">
        <v>9824</v>
      </c>
      <c r="M19">
        <v>1.9745999999999999</v>
      </c>
      <c r="N19">
        <v>1.9745999999999999</v>
      </c>
      <c r="O19" t="s">
        <v>93</v>
      </c>
      <c r="Q19" t="s">
        <v>25</v>
      </c>
      <c r="R19">
        <v>16.382999999999999</v>
      </c>
      <c r="S19">
        <v>33</v>
      </c>
      <c r="T19">
        <v>9682</v>
      </c>
      <c r="U19">
        <v>1.9581</v>
      </c>
      <c r="V19">
        <v>1.9581</v>
      </c>
      <c r="W19" t="s">
        <v>93</v>
      </c>
      <c r="Y19" t="s">
        <v>25</v>
      </c>
      <c r="Z19">
        <v>16.347000000000001</v>
      </c>
      <c r="AA19">
        <v>33</v>
      </c>
      <c r="AB19">
        <v>8404</v>
      </c>
      <c r="AC19">
        <v>1.8076000000000001</v>
      </c>
      <c r="AD19">
        <v>1.8076000000000001</v>
      </c>
      <c r="AE19" t="s">
        <v>93</v>
      </c>
      <c r="AG19" t="s">
        <v>25</v>
      </c>
      <c r="AH19">
        <v>16.347000000000001</v>
      </c>
      <c r="AI19">
        <v>33</v>
      </c>
      <c r="AJ19">
        <v>9061</v>
      </c>
      <c r="AK19">
        <v>1.9124000000000001</v>
      </c>
      <c r="AL19">
        <v>1.9124000000000001</v>
      </c>
      <c r="AM19" t="s">
        <v>93</v>
      </c>
      <c r="AO19" t="s">
        <v>25</v>
      </c>
      <c r="AP19">
        <v>16.323</v>
      </c>
      <c r="AQ19">
        <v>33</v>
      </c>
      <c r="AR19">
        <v>7816</v>
      </c>
      <c r="AS19">
        <v>1.7949999999999999</v>
      </c>
      <c r="AT19">
        <v>1.7949999999999999</v>
      </c>
      <c r="AU19" t="s">
        <v>93</v>
      </c>
      <c r="AW19" t="s">
        <v>25</v>
      </c>
      <c r="AX19">
        <v>16.321999999999999</v>
      </c>
      <c r="AY19">
        <v>33</v>
      </c>
      <c r="AZ19">
        <v>8320</v>
      </c>
      <c r="BA19">
        <v>1.9239999999999999</v>
      </c>
      <c r="BB19">
        <v>1.9239999999999999</v>
      </c>
      <c r="BC19" t="s">
        <v>93</v>
      </c>
    </row>
    <row r="20" spans="1:55" x14ac:dyDescent="0.55000000000000004">
      <c r="A20" t="s">
        <v>26</v>
      </c>
      <c r="B20">
        <v>16.579999999999998</v>
      </c>
      <c r="C20">
        <v>119</v>
      </c>
      <c r="D20" t="s">
        <v>284</v>
      </c>
      <c r="E20">
        <v>1.8489</v>
      </c>
      <c r="F20">
        <v>1.8489</v>
      </c>
      <c r="G20" t="s">
        <v>93</v>
      </c>
      <c r="I20" t="s">
        <v>26</v>
      </c>
      <c r="J20">
        <v>16.579999999999998</v>
      </c>
      <c r="K20">
        <v>119</v>
      </c>
      <c r="L20">
        <v>32383</v>
      </c>
      <c r="M20">
        <v>1.9256</v>
      </c>
      <c r="N20">
        <v>1.9256</v>
      </c>
      <c r="O20" t="s">
        <v>93</v>
      </c>
      <c r="Q20" t="s">
        <v>26</v>
      </c>
      <c r="R20">
        <v>16.579999999999998</v>
      </c>
      <c r="S20">
        <v>119</v>
      </c>
      <c r="T20">
        <v>35496</v>
      </c>
      <c r="U20">
        <v>2.1259000000000001</v>
      </c>
      <c r="V20">
        <v>2.1259000000000001</v>
      </c>
      <c r="W20" t="s">
        <v>93</v>
      </c>
      <c r="Y20" t="s">
        <v>26</v>
      </c>
      <c r="Z20">
        <v>16.556999999999999</v>
      </c>
      <c r="AA20">
        <v>119</v>
      </c>
      <c r="AB20">
        <v>30244</v>
      </c>
      <c r="AC20">
        <v>1.9258</v>
      </c>
      <c r="AD20">
        <v>1.9258</v>
      </c>
      <c r="AE20" t="s">
        <v>93</v>
      </c>
      <c r="AG20" t="s">
        <v>26</v>
      </c>
      <c r="AH20">
        <v>16.556999999999999</v>
      </c>
      <c r="AI20">
        <v>119</v>
      </c>
      <c r="AJ20">
        <v>33040</v>
      </c>
      <c r="AK20">
        <v>2.0649000000000002</v>
      </c>
      <c r="AL20">
        <v>2.0649000000000002</v>
      </c>
      <c r="AM20" t="s">
        <v>93</v>
      </c>
      <c r="AO20" t="s">
        <v>26</v>
      </c>
      <c r="AP20">
        <v>16.545999999999999</v>
      </c>
      <c r="AQ20">
        <v>119</v>
      </c>
      <c r="AR20" t="s">
        <v>316</v>
      </c>
      <c r="AS20">
        <v>1.6870000000000001</v>
      </c>
      <c r="AT20">
        <v>1.6870000000000001</v>
      </c>
      <c r="AU20" t="s">
        <v>93</v>
      </c>
      <c r="AW20" t="s">
        <v>26</v>
      </c>
      <c r="AX20">
        <v>16.545000000000002</v>
      </c>
      <c r="AY20">
        <v>119</v>
      </c>
      <c r="AZ20" t="s">
        <v>322</v>
      </c>
      <c r="BA20">
        <v>1.8049999999999999</v>
      </c>
      <c r="BB20">
        <v>1.8049999999999999</v>
      </c>
      <c r="BC20" t="s">
        <v>93</v>
      </c>
    </row>
    <row r="21" spans="1:55" x14ac:dyDescent="0.55000000000000004">
      <c r="A21" t="s">
        <v>27</v>
      </c>
      <c r="B21">
        <v>18.579000000000001</v>
      </c>
      <c r="C21">
        <v>69</v>
      </c>
      <c r="D21">
        <v>51147</v>
      </c>
      <c r="E21">
        <v>1.8494999999999999</v>
      </c>
      <c r="F21">
        <v>1.8494999999999999</v>
      </c>
      <c r="G21" t="s">
        <v>93</v>
      </c>
      <c r="I21" t="s">
        <v>27</v>
      </c>
      <c r="J21">
        <v>18.579000000000001</v>
      </c>
      <c r="K21">
        <v>69</v>
      </c>
      <c r="L21">
        <v>53845</v>
      </c>
      <c r="M21">
        <v>1.9449000000000001</v>
      </c>
      <c r="N21">
        <v>1.9449000000000001</v>
      </c>
      <c r="O21" t="s">
        <v>93</v>
      </c>
      <c r="Q21" t="s">
        <v>27</v>
      </c>
      <c r="R21">
        <v>18.579000000000001</v>
      </c>
      <c r="S21">
        <v>69</v>
      </c>
      <c r="T21">
        <v>54616</v>
      </c>
      <c r="U21">
        <v>1.9854000000000001</v>
      </c>
      <c r="V21">
        <v>1.9854000000000001</v>
      </c>
      <c r="W21" t="s">
        <v>93</v>
      </c>
      <c r="Y21" t="s">
        <v>27</v>
      </c>
      <c r="Z21">
        <v>18.545000000000002</v>
      </c>
      <c r="AA21">
        <v>69</v>
      </c>
      <c r="AB21">
        <v>46627</v>
      </c>
      <c r="AC21">
        <v>1.8026</v>
      </c>
      <c r="AD21">
        <v>1.8026</v>
      </c>
      <c r="AE21" t="s">
        <v>93</v>
      </c>
      <c r="AG21" t="s">
        <v>27</v>
      </c>
      <c r="AH21">
        <v>18.545000000000002</v>
      </c>
      <c r="AI21">
        <v>69</v>
      </c>
      <c r="AJ21">
        <v>50595</v>
      </c>
      <c r="AK21">
        <v>1.9193</v>
      </c>
      <c r="AL21">
        <v>1.9193</v>
      </c>
      <c r="AM21" t="s">
        <v>93</v>
      </c>
      <c r="AO21" t="s">
        <v>27</v>
      </c>
      <c r="AP21">
        <v>18.521999999999998</v>
      </c>
      <c r="AQ21">
        <v>69</v>
      </c>
      <c r="AR21">
        <v>42598</v>
      </c>
      <c r="AS21">
        <v>1.758</v>
      </c>
      <c r="AT21">
        <v>1.758</v>
      </c>
      <c r="AU21" t="s">
        <v>93</v>
      </c>
      <c r="AW21" t="s">
        <v>27</v>
      </c>
      <c r="AX21">
        <v>18.521999999999998</v>
      </c>
      <c r="AY21">
        <v>69</v>
      </c>
      <c r="AZ21">
        <v>45006</v>
      </c>
      <c r="BA21">
        <v>1.87</v>
      </c>
      <c r="BB21">
        <v>1.87</v>
      </c>
      <c r="BC21" t="s">
        <v>93</v>
      </c>
    </row>
    <row r="22" spans="1:55" x14ac:dyDescent="0.55000000000000004">
      <c r="A22" t="s">
        <v>28</v>
      </c>
      <c r="B22">
        <v>22.384</v>
      </c>
      <c r="C22">
        <v>93</v>
      </c>
      <c r="D22">
        <v>44689</v>
      </c>
      <c r="E22">
        <v>1.8694</v>
      </c>
      <c r="F22">
        <v>1.8694</v>
      </c>
      <c r="G22" t="s">
        <v>93</v>
      </c>
      <c r="I22" t="s">
        <v>28</v>
      </c>
      <c r="J22">
        <v>22.384</v>
      </c>
      <c r="K22">
        <v>93</v>
      </c>
      <c r="L22">
        <v>46800</v>
      </c>
      <c r="M22">
        <v>1.9557</v>
      </c>
      <c r="N22">
        <v>1.9557</v>
      </c>
      <c r="O22" t="s">
        <v>93</v>
      </c>
      <c r="Q22" t="s">
        <v>28</v>
      </c>
      <c r="R22">
        <v>22.384</v>
      </c>
      <c r="S22">
        <v>93</v>
      </c>
      <c r="T22">
        <v>46322</v>
      </c>
      <c r="U22">
        <v>1.9478</v>
      </c>
      <c r="V22">
        <v>1.9478</v>
      </c>
      <c r="W22" t="s">
        <v>93</v>
      </c>
      <c r="Y22" t="s">
        <v>28</v>
      </c>
      <c r="Z22">
        <v>22.347999999999999</v>
      </c>
      <c r="AA22">
        <v>93</v>
      </c>
      <c r="AB22">
        <v>40857</v>
      </c>
      <c r="AC22">
        <v>1.8270999999999999</v>
      </c>
      <c r="AD22">
        <v>1.8270999999999999</v>
      </c>
      <c r="AE22" t="s">
        <v>93</v>
      </c>
      <c r="AG22" t="s">
        <v>28</v>
      </c>
      <c r="AH22">
        <v>22.347999999999999</v>
      </c>
      <c r="AI22">
        <v>93</v>
      </c>
      <c r="AJ22">
        <v>44594</v>
      </c>
      <c r="AK22">
        <v>1.9573</v>
      </c>
      <c r="AL22">
        <v>1.9573</v>
      </c>
      <c r="AM22" t="s">
        <v>93</v>
      </c>
      <c r="AO22" t="s">
        <v>28</v>
      </c>
      <c r="AP22">
        <v>22.335999999999999</v>
      </c>
      <c r="AQ22">
        <v>93</v>
      </c>
      <c r="AR22">
        <v>37236</v>
      </c>
      <c r="AS22">
        <v>1.7769999999999999</v>
      </c>
      <c r="AT22">
        <v>1.7769999999999999</v>
      </c>
      <c r="AU22" t="s">
        <v>93</v>
      </c>
      <c r="AW22" t="s">
        <v>28</v>
      </c>
      <c r="AX22">
        <v>22.335000000000001</v>
      </c>
      <c r="AY22">
        <v>93</v>
      </c>
      <c r="AZ22">
        <v>39370</v>
      </c>
      <c r="BA22">
        <v>1.893</v>
      </c>
      <c r="BB22">
        <v>1.893</v>
      </c>
      <c r="BC22" t="s">
        <v>93</v>
      </c>
    </row>
    <row r="23" spans="1:55" x14ac:dyDescent="0.55000000000000004">
      <c r="A23" t="s">
        <v>29</v>
      </c>
      <c r="B23">
        <v>21.597999999999999</v>
      </c>
      <c r="C23">
        <v>101</v>
      </c>
      <c r="D23">
        <v>44084</v>
      </c>
      <c r="E23">
        <v>1.8795999999999999</v>
      </c>
      <c r="F23">
        <v>1.8795999999999999</v>
      </c>
      <c r="G23" t="s">
        <v>93</v>
      </c>
      <c r="I23" t="s">
        <v>29</v>
      </c>
      <c r="J23">
        <v>21.597999999999999</v>
      </c>
      <c r="K23">
        <v>101</v>
      </c>
      <c r="L23">
        <v>46169</v>
      </c>
      <c r="M23">
        <v>1.9662999999999999</v>
      </c>
      <c r="N23">
        <v>1.9662999999999999</v>
      </c>
      <c r="O23" t="s">
        <v>93</v>
      </c>
      <c r="Q23" t="s">
        <v>29</v>
      </c>
      <c r="R23">
        <v>21.597999999999999</v>
      </c>
      <c r="S23">
        <v>101</v>
      </c>
      <c r="T23">
        <v>47374</v>
      </c>
      <c r="U23">
        <v>2.0308000000000002</v>
      </c>
      <c r="V23">
        <v>2.0308000000000002</v>
      </c>
      <c r="W23" t="s">
        <v>93</v>
      </c>
      <c r="Y23" t="s">
        <v>29</v>
      </c>
      <c r="Z23">
        <v>21.574000000000002</v>
      </c>
      <c r="AA23">
        <v>101</v>
      </c>
      <c r="AB23">
        <v>39749</v>
      </c>
      <c r="AC23">
        <v>1.8118000000000001</v>
      </c>
      <c r="AD23">
        <v>1.8118000000000001</v>
      </c>
      <c r="AE23" t="s">
        <v>93</v>
      </c>
      <c r="AG23" t="s">
        <v>29</v>
      </c>
      <c r="AH23">
        <v>21.574000000000002</v>
      </c>
      <c r="AI23">
        <v>101</v>
      </c>
      <c r="AJ23">
        <v>43386</v>
      </c>
      <c r="AK23">
        <v>1.9406000000000001</v>
      </c>
      <c r="AL23">
        <v>1.9406000000000001</v>
      </c>
      <c r="AM23" t="s">
        <v>93</v>
      </c>
      <c r="AO23" t="s">
        <v>29</v>
      </c>
      <c r="AP23">
        <v>21.562000000000001</v>
      </c>
      <c r="AQ23">
        <v>101</v>
      </c>
      <c r="AR23">
        <v>36033</v>
      </c>
      <c r="AS23">
        <v>1.7529999999999999</v>
      </c>
      <c r="AT23">
        <v>1.7529999999999999</v>
      </c>
      <c r="AU23" t="s">
        <v>93</v>
      </c>
      <c r="AW23" t="s">
        <v>29</v>
      </c>
      <c r="AX23">
        <v>21.562000000000001</v>
      </c>
      <c r="AY23">
        <v>101</v>
      </c>
      <c r="AZ23">
        <v>38568</v>
      </c>
      <c r="BA23">
        <v>1.89</v>
      </c>
      <c r="BB23">
        <v>1.89</v>
      </c>
      <c r="BC23" t="s">
        <v>93</v>
      </c>
    </row>
    <row r="24" spans="1:55" x14ac:dyDescent="0.55000000000000004">
      <c r="A24" t="s">
        <v>30</v>
      </c>
      <c r="B24">
        <v>21.452999999999999</v>
      </c>
      <c r="C24">
        <v>69</v>
      </c>
      <c r="D24">
        <v>145001</v>
      </c>
      <c r="E24">
        <v>1.9258999999999999</v>
      </c>
      <c r="F24">
        <v>1.9258999999999999</v>
      </c>
      <c r="G24" t="s">
        <v>93</v>
      </c>
      <c r="I24" t="s">
        <v>30</v>
      </c>
      <c r="J24">
        <v>21.452999999999999</v>
      </c>
      <c r="K24">
        <v>69</v>
      </c>
      <c r="L24">
        <v>151640</v>
      </c>
      <c r="M24">
        <v>2.0121000000000002</v>
      </c>
      <c r="N24">
        <v>2.0121000000000002</v>
      </c>
      <c r="O24" t="s">
        <v>93</v>
      </c>
      <c r="Q24" t="s">
        <v>30</v>
      </c>
      <c r="R24">
        <v>21.452999999999999</v>
      </c>
      <c r="S24">
        <v>69</v>
      </c>
      <c r="T24">
        <v>152171</v>
      </c>
      <c r="U24">
        <v>2.032</v>
      </c>
      <c r="V24">
        <v>2.032</v>
      </c>
      <c r="W24" t="s">
        <v>93</v>
      </c>
      <c r="Y24" t="s">
        <v>30</v>
      </c>
      <c r="Z24">
        <v>21.428999999999998</v>
      </c>
      <c r="AA24">
        <v>69</v>
      </c>
      <c r="AB24">
        <v>132781</v>
      </c>
      <c r="AC24">
        <v>1.8854</v>
      </c>
      <c r="AD24">
        <v>1.8854</v>
      </c>
      <c r="AE24" t="s">
        <v>93</v>
      </c>
      <c r="AG24" t="s">
        <v>30</v>
      </c>
      <c r="AH24">
        <v>21.428999999999998</v>
      </c>
      <c r="AI24">
        <v>69</v>
      </c>
      <c r="AJ24">
        <v>145125</v>
      </c>
      <c r="AK24">
        <v>2.0226999999999999</v>
      </c>
      <c r="AL24">
        <v>2.0226999999999999</v>
      </c>
      <c r="AM24" t="s">
        <v>93</v>
      </c>
      <c r="AO24" t="s">
        <v>30</v>
      </c>
      <c r="AP24">
        <v>21.417000000000002</v>
      </c>
      <c r="AQ24">
        <v>69</v>
      </c>
      <c r="AR24">
        <v>122867</v>
      </c>
      <c r="AS24">
        <v>1.8620000000000001</v>
      </c>
      <c r="AT24">
        <v>1.8620000000000001</v>
      </c>
      <c r="AU24" t="s">
        <v>93</v>
      </c>
      <c r="AW24" t="s">
        <v>30</v>
      </c>
      <c r="AX24">
        <v>21.417000000000002</v>
      </c>
      <c r="AY24">
        <v>69</v>
      </c>
      <c r="AZ24">
        <v>130214</v>
      </c>
      <c r="BA24">
        <v>1.988</v>
      </c>
      <c r="BB24">
        <v>1.988</v>
      </c>
      <c r="BC24" t="s">
        <v>93</v>
      </c>
    </row>
    <row r="25" spans="1:55" x14ac:dyDescent="0.55000000000000004">
      <c r="A25" t="s">
        <v>31</v>
      </c>
      <c r="B25">
        <v>23.234000000000002</v>
      </c>
      <c r="C25">
        <v>51</v>
      </c>
      <c r="D25">
        <v>73544</v>
      </c>
      <c r="E25">
        <v>1.9751000000000001</v>
      </c>
      <c r="F25">
        <v>1.9751000000000001</v>
      </c>
      <c r="G25" t="s">
        <v>93</v>
      </c>
      <c r="I25" t="s">
        <v>31</v>
      </c>
      <c r="J25">
        <v>23.234000000000002</v>
      </c>
      <c r="K25">
        <v>51</v>
      </c>
      <c r="L25">
        <v>75506</v>
      </c>
      <c r="M25">
        <v>2.0253999999999999</v>
      </c>
      <c r="N25">
        <v>2.0253999999999999</v>
      </c>
      <c r="O25" t="s">
        <v>93</v>
      </c>
      <c r="Q25" t="s">
        <v>31</v>
      </c>
      <c r="R25">
        <v>23.234000000000002</v>
      </c>
      <c r="S25">
        <v>51</v>
      </c>
      <c r="T25">
        <v>76649</v>
      </c>
      <c r="U25">
        <v>2.0693999999999999</v>
      </c>
      <c r="V25">
        <v>2.0693999999999999</v>
      </c>
      <c r="W25" t="s">
        <v>93</v>
      </c>
      <c r="Y25" t="s">
        <v>31</v>
      </c>
      <c r="Z25">
        <v>23.21</v>
      </c>
      <c r="AA25">
        <v>51</v>
      </c>
      <c r="AB25">
        <v>65934</v>
      </c>
      <c r="AC25">
        <v>1.8927</v>
      </c>
      <c r="AD25">
        <v>1.8927</v>
      </c>
      <c r="AE25" t="s">
        <v>93</v>
      </c>
      <c r="AG25" t="s">
        <v>31</v>
      </c>
      <c r="AH25">
        <v>23.202000000000002</v>
      </c>
      <c r="AI25">
        <v>51</v>
      </c>
      <c r="AJ25">
        <v>70551</v>
      </c>
      <c r="AK25">
        <v>1.9874000000000001</v>
      </c>
      <c r="AL25">
        <v>1.9874000000000001</v>
      </c>
      <c r="AM25" t="s">
        <v>93</v>
      </c>
      <c r="AO25" t="s">
        <v>31</v>
      </c>
      <c r="AP25">
        <v>23.181999999999999</v>
      </c>
      <c r="AQ25">
        <v>51</v>
      </c>
      <c r="AR25">
        <v>56776</v>
      </c>
      <c r="AS25">
        <v>1.7390000000000001</v>
      </c>
      <c r="AT25">
        <v>1.7390000000000001</v>
      </c>
      <c r="AU25" t="s">
        <v>93</v>
      </c>
      <c r="AW25" t="s">
        <v>31</v>
      </c>
      <c r="AX25">
        <v>23.181999999999999</v>
      </c>
      <c r="AY25">
        <v>51</v>
      </c>
      <c r="AZ25">
        <v>58611</v>
      </c>
      <c r="BA25">
        <v>1.8080000000000001</v>
      </c>
      <c r="BB25">
        <v>1.8080000000000001</v>
      </c>
      <c r="BC25" t="s">
        <v>93</v>
      </c>
    </row>
    <row r="26" spans="1:55" x14ac:dyDescent="0.55000000000000004">
      <c r="A26" t="s">
        <v>32</v>
      </c>
      <c r="B26">
        <v>24.949000000000002</v>
      </c>
      <c r="C26">
        <v>69</v>
      </c>
      <c r="D26" t="s">
        <v>285</v>
      </c>
      <c r="E26">
        <v>1.9462999999999999</v>
      </c>
      <c r="F26">
        <v>1.9462999999999999</v>
      </c>
      <c r="G26" t="s">
        <v>93</v>
      </c>
      <c r="I26" t="s">
        <v>32</v>
      </c>
      <c r="J26">
        <v>24.949000000000002</v>
      </c>
      <c r="K26">
        <v>69</v>
      </c>
      <c r="L26" t="s">
        <v>292</v>
      </c>
      <c r="M26">
        <v>2.0381</v>
      </c>
      <c r="N26">
        <v>2.0381</v>
      </c>
      <c r="O26" t="s">
        <v>93</v>
      </c>
      <c r="Q26" t="s">
        <v>32</v>
      </c>
      <c r="R26">
        <v>24.949000000000002</v>
      </c>
      <c r="S26">
        <v>69</v>
      </c>
      <c r="T26" t="s">
        <v>298</v>
      </c>
      <c r="U26">
        <v>2.0219999999999998</v>
      </c>
      <c r="V26">
        <v>2.0219999999999998</v>
      </c>
      <c r="W26" t="s">
        <v>93</v>
      </c>
      <c r="Y26" t="s">
        <v>32</v>
      </c>
      <c r="Z26">
        <v>24.908999999999999</v>
      </c>
      <c r="AA26">
        <v>69</v>
      </c>
      <c r="AB26" t="s">
        <v>304</v>
      </c>
      <c r="AC26">
        <v>1.7863</v>
      </c>
      <c r="AD26">
        <v>1.7863</v>
      </c>
      <c r="AE26" t="s">
        <v>93</v>
      </c>
      <c r="AG26" t="s">
        <v>32</v>
      </c>
      <c r="AH26">
        <v>24.908999999999999</v>
      </c>
      <c r="AI26">
        <v>69</v>
      </c>
      <c r="AJ26" t="s">
        <v>310</v>
      </c>
      <c r="AK26">
        <v>1.9653</v>
      </c>
      <c r="AL26">
        <v>1.9653</v>
      </c>
      <c r="AM26" t="s">
        <v>93</v>
      </c>
      <c r="AO26" t="s">
        <v>32</v>
      </c>
      <c r="AP26">
        <v>24.901</v>
      </c>
      <c r="AQ26">
        <v>69</v>
      </c>
      <c r="AR26" t="s">
        <v>317</v>
      </c>
      <c r="AS26">
        <v>1.8049999999999999</v>
      </c>
      <c r="AT26">
        <v>1.8049999999999999</v>
      </c>
      <c r="AU26" t="s">
        <v>93</v>
      </c>
      <c r="AW26" t="s">
        <v>32</v>
      </c>
      <c r="AX26">
        <v>24.893000000000001</v>
      </c>
      <c r="AY26">
        <v>69</v>
      </c>
      <c r="AZ26" t="s">
        <v>323</v>
      </c>
      <c r="BA26">
        <v>1.907</v>
      </c>
      <c r="BB26">
        <v>1.907</v>
      </c>
      <c r="BC26" t="s">
        <v>93</v>
      </c>
    </row>
    <row r="27" spans="1:55" x14ac:dyDescent="0.55000000000000004">
      <c r="A27" t="s">
        <v>33</v>
      </c>
      <c r="B27">
        <v>26.56</v>
      </c>
      <c r="C27">
        <v>69</v>
      </c>
      <c r="D27">
        <v>51254</v>
      </c>
      <c r="E27">
        <v>1.8925000000000001</v>
      </c>
      <c r="F27">
        <v>1.8925000000000001</v>
      </c>
      <c r="G27" t="s">
        <v>93</v>
      </c>
      <c r="I27" t="s">
        <v>33</v>
      </c>
      <c r="J27">
        <v>26.56</v>
      </c>
      <c r="K27">
        <v>69</v>
      </c>
      <c r="L27">
        <v>53983</v>
      </c>
      <c r="M27">
        <v>1.9915</v>
      </c>
      <c r="N27">
        <v>1.9915</v>
      </c>
      <c r="O27" t="s">
        <v>93</v>
      </c>
      <c r="Q27" t="s">
        <v>33</v>
      </c>
      <c r="R27">
        <v>26.550999999999998</v>
      </c>
      <c r="S27">
        <v>69</v>
      </c>
      <c r="T27">
        <v>53967</v>
      </c>
      <c r="U27">
        <v>2.0036</v>
      </c>
      <c r="V27">
        <v>2.0036</v>
      </c>
      <c r="W27" t="s">
        <v>93</v>
      </c>
      <c r="Y27" t="s">
        <v>33</v>
      </c>
      <c r="Z27">
        <v>26.516999999999999</v>
      </c>
      <c r="AA27">
        <v>69</v>
      </c>
      <c r="AB27">
        <v>46503</v>
      </c>
      <c r="AC27">
        <v>1.8354999999999999</v>
      </c>
      <c r="AD27">
        <v>1.8354999999999999</v>
      </c>
      <c r="AE27" t="s">
        <v>93</v>
      </c>
      <c r="AG27" t="s">
        <v>33</v>
      </c>
      <c r="AH27">
        <v>26.516999999999999</v>
      </c>
      <c r="AI27">
        <v>69</v>
      </c>
      <c r="AJ27">
        <v>51455</v>
      </c>
      <c r="AK27">
        <v>1.9938</v>
      </c>
      <c r="AL27">
        <v>1.9938</v>
      </c>
      <c r="AM27" t="s">
        <v>93</v>
      </c>
      <c r="AO27" t="s">
        <v>33</v>
      </c>
      <c r="AP27">
        <v>26.5</v>
      </c>
      <c r="AQ27">
        <v>69</v>
      </c>
      <c r="AR27">
        <v>38114</v>
      </c>
      <c r="AS27">
        <v>1.6040000000000001</v>
      </c>
      <c r="AT27">
        <v>1.6040000000000001</v>
      </c>
      <c r="AU27" t="s">
        <v>93</v>
      </c>
      <c r="AW27" t="s">
        <v>33</v>
      </c>
      <c r="AX27">
        <v>26.5</v>
      </c>
      <c r="AY27">
        <v>69</v>
      </c>
      <c r="AZ27">
        <v>42138</v>
      </c>
      <c r="BA27">
        <v>1.7869999999999999</v>
      </c>
      <c r="BB27">
        <v>1.7869999999999999</v>
      </c>
      <c r="BC27" t="s">
        <v>93</v>
      </c>
    </row>
    <row r="28" spans="1:55" x14ac:dyDescent="0.55000000000000004">
      <c r="A28" t="s">
        <v>34</v>
      </c>
      <c r="B28">
        <v>26.635999999999999</v>
      </c>
      <c r="C28">
        <v>101</v>
      </c>
      <c r="D28" t="s">
        <v>286</v>
      </c>
      <c r="E28">
        <v>1.88</v>
      </c>
      <c r="F28">
        <v>1.88</v>
      </c>
      <c r="G28" t="s">
        <v>93</v>
      </c>
      <c r="I28" t="s">
        <v>34</v>
      </c>
      <c r="J28">
        <v>26.635999999999999</v>
      </c>
      <c r="K28">
        <v>101</v>
      </c>
      <c r="L28" t="s">
        <v>293</v>
      </c>
      <c r="M28">
        <v>1.9295</v>
      </c>
      <c r="N28">
        <v>1.9295</v>
      </c>
      <c r="O28" t="s">
        <v>93</v>
      </c>
      <c r="Q28" t="s">
        <v>34</v>
      </c>
      <c r="R28">
        <v>26.635999999999999</v>
      </c>
      <c r="S28">
        <v>101</v>
      </c>
      <c r="T28">
        <v>117784</v>
      </c>
      <c r="U28">
        <v>2.0758000000000001</v>
      </c>
      <c r="V28">
        <v>2.0758000000000001</v>
      </c>
      <c r="W28" t="s">
        <v>93</v>
      </c>
      <c r="Y28" t="s">
        <v>34</v>
      </c>
      <c r="Z28">
        <v>26.602</v>
      </c>
      <c r="AA28">
        <v>101</v>
      </c>
      <c r="AB28">
        <v>103576</v>
      </c>
      <c r="AC28">
        <v>1.9410000000000001</v>
      </c>
      <c r="AD28">
        <v>1.9410000000000001</v>
      </c>
      <c r="AE28" t="s">
        <v>93</v>
      </c>
      <c r="AG28" t="s">
        <v>34</v>
      </c>
      <c r="AH28">
        <v>26.602</v>
      </c>
      <c r="AI28">
        <v>101</v>
      </c>
      <c r="AJ28">
        <v>112667</v>
      </c>
      <c r="AK28">
        <v>2.0726</v>
      </c>
      <c r="AL28">
        <v>2.0726</v>
      </c>
      <c r="AM28" t="s">
        <v>93</v>
      </c>
      <c r="AO28" t="s">
        <v>34</v>
      </c>
      <c r="AP28">
        <v>26.585000000000001</v>
      </c>
      <c r="AQ28">
        <v>101</v>
      </c>
      <c r="AR28">
        <v>91099</v>
      </c>
      <c r="AS28">
        <v>1.821</v>
      </c>
      <c r="AT28">
        <v>1.821</v>
      </c>
      <c r="AU28" t="s">
        <v>93</v>
      </c>
      <c r="AW28" t="s">
        <v>34</v>
      </c>
      <c r="AX28">
        <v>26.585000000000001</v>
      </c>
      <c r="AY28">
        <v>101</v>
      </c>
      <c r="AZ28">
        <v>100258</v>
      </c>
      <c r="BA28">
        <v>2.02</v>
      </c>
      <c r="BB28">
        <v>2.02</v>
      </c>
      <c r="BC28" t="s">
        <v>93</v>
      </c>
    </row>
    <row r="29" spans="1:55" x14ac:dyDescent="0.55000000000000004">
      <c r="A29" t="s">
        <v>35</v>
      </c>
      <c r="B29">
        <v>27.716000000000001</v>
      </c>
      <c r="C29">
        <v>69</v>
      </c>
      <c r="D29">
        <v>175839</v>
      </c>
      <c r="E29">
        <v>1.8864000000000001</v>
      </c>
      <c r="F29">
        <v>1.8864000000000001</v>
      </c>
      <c r="G29" t="s">
        <v>93</v>
      </c>
      <c r="I29" t="s">
        <v>35</v>
      </c>
      <c r="J29">
        <v>27.716000000000001</v>
      </c>
      <c r="K29">
        <v>69</v>
      </c>
      <c r="L29">
        <v>185282</v>
      </c>
      <c r="M29">
        <v>1.986</v>
      </c>
      <c r="N29">
        <v>1.986</v>
      </c>
      <c r="O29" t="s">
        <v>93</v>
      </c>
      <c r="Q29" t="s">
        <v>35</v>
      </c>
      <c r="R29">
        <v>27.716000000000001</v>
      </c>
      <c r="S29">
        <v>69</v>
      </c>
      <c r="T29">
        <v>186290</v>
      </c>
      <c r="U29">
        <v>2.0095000000000001</v>
      </c>
      <c r="V29">
        <v>2.0095000000000001</v>
      </c>
      <c r="W29" t="s">
        <v>93</v>
      </c>
      <c r="Y29" t="s">
        <v>35</v>
      </c>
      <c r="Z29">
        <v>27.69</v>
      </c>
      <c r="AA29">
        <v>69</v>
      </c>
      <c r="AB29">
        <v>160127</v>
      </c>
      <c r="AC29">
        <v>1.8363</v>
      </c>
      <c r="AD29">
        <v>1.8363</v>
      </c>
      <c r="AE29" t="s">
        <v>93</v>
      </c>
      <c r="AG29" t="s">
        <v>35</v>
      </c>
      <c r="AH29">
        <v>27.69</v>
      </c>
      <c r="AI29">
        <v>69</v>
      </c>
      <c r="AJ29">
        <v>175361</v>
      </c>
      <c r="AK29">
        <v>1.9741</v>
      </c>
      <c r="AL29">
        <v>1.9741</v>
      </c>
      <c r="AM29" t="s">
        <v>93</v>
      </c>
      <c r="AO29" t="s">
        <v>35</v>
      </c>
      <c r="AP29">
        <v>27.672999999999998</v>
      </c>
      <c r="AQ29">
        <v>69</v>
      </c>
      <c r="AR29">
        <v>144945</v>
      </c>
      <c r="AS29">
        <v>1.774</v>
      </c>
      <c r="AT29">
        <v>1.774</v>
      </c>
      <c r="AU29" t="s">
        <v>93</v>
      </c>
      <c r="AW29" t="s">
        <v>35</v>
      </c>
      <c r="AX29">
        <v>27.672999999999998</v>
      </c>
      <c r="AY29">
        <v>69</v>
      </c>
      <c r="AZ29">
        <v>158468</v>
      </c>
      <c r="BA29">
        <v>1.954</v>
      </c>
      <c r="BB29">
        <v>1.954</v>
      </c>
      <c r="BC29" t="s">
        <v>93</v>
      </c>
    </row>
    <row r="30" spans="1:55" x14ac:dyDescent="0.55000000000000004">
      <c r="A30" t="s">
        <v>36</v>
      </c>
      <c r="B30">
        <v>29.178000000000001</v>
      </c>
      <c r="C30">
        <v>51</v>
      </c>
      <c r="D30">
        <v>110809</v>
      </c>
      <c r="E30">
        <v>1.8613999999999999</v>
      </c>
      <c r="F30">
        <v>1.8613999999999999</v>
      </c>
      <c r="G30" t="s">
        <v>93</v>
      </c>
      <c r="I30" t="s">
        <v>36</v>
      </c>
      <c r="J30">
        <v>29.178000000000001</v>
      </c>
      <c r="K30">
        <v>51</v>
      </c>
      <c r="L30">
        <v>118128</v>
      </c>
      <c r="M30">
        <v>1.9829000000000001</v>
      </c>
      <c r="N30">
        <v>1.9829000000000001</v>
      </c>
      <c r="O30" t="s">
        <v>93</v>
      </c>
      <c r="Q30" t="s">
        <v>36</v>
      </c>
      <c r="R30">
        <v>29.178000000000001</v>
      </c>
      <c r="S30">
        <v>51</v>
      </c>
      <c r="T30">
        <v>117743</v>
      </c>
      <c r="U30">
        <v>1.9888999999999999</v>
      </c>
      <c r="V30">
        <v>1.9888999999999999</v>
      </c>
      <c r="W30" t="s">
        <v>93</v>
      </c>
      <c r="Y30" t="s">
        <v>36</v>
      </c>
      <c r="Z30">
        <v>29.143999999999998</v>
      </c>
      <c r="AA30">
        <v>51</v>
      </c>
      <c r="AB30">
        <v>99963</v>
      </c>
      <c r="AC30">
        <v>1.7948999999999999</v>
      </c>
      <c r="AD30">
        <v>1.7948999999999999</v>
      </c>
      <c r="AE30" t="s">
        <v>93</v>
      </c>
      <c r="AG30" t="s">
        <v>36</v>
      </c>
      <c r="AH30">
        <v>29.143999999999998</v>
      </c>
      <c r="AI30">
        <v>51</v>
      </c>
      <c r="AJ30">
        <v>111267</v>
      </c>
      <c r="AK30">
        <v>1.9615</v>
      </c>
      <c r="AL30">
        <v>1.9615</v>
      </c>
      <c r="AM30" t="s">
        <v>93</v>
      </c>
      <c r="AO30" t="s">
        <v>36</v>
      </c>
      <c r="AP30">
        <v>29.126999999999999</v>
      </c>
      <c r="AQ30">
        <v>51</v>
      </c>
      <c r="AR30">
        <v>82913</v>
      </c>
      <c r="AS30">
        <v>1.587</v>
      </c>
      <c r="AT30">
        <v>1.587</v>
      </c>
      <c r="AU30" t="s">
        <v>93</v>
      </c>
      <c r="AW30" t="s">
        <v>36</v>
      </c>
      <c r="AX30">
        <v>29.126999999999999</v>
      </c>
      <c r="AY30">
        <v>51</v>
      </c>
      <c r="AZ30">
        <v>98356</v>
      </c>
      <c r="BA30">
        <v>1.899</v>
      </c>
      <c r="BB30">
        <v>1.899</v>
      </c>
      <c r="BC30" t="s">
        <v>93</v>
      </c>
    </row>
    <row r="31" spans="1:55" x14ac:dyDescent="0.55000000000000004">
      <c r="A31" t="s">
        <v>37</v>
      </c>
      <c r="B31">
        <v>30.004000000000001</v>
      </c>
      <c r="C31">
        <v>119</v>
      </c>
      <c r="D31">
        <v>118910</v>
      </c>
      <c r="E31">
        <v>1.6042000000000001</v>
      </c>
      <c r="F31">
        <v>1.6042000000000001</v>
      </c>
      <c r="G31" t="s">
        <v>93</v>
      </c>
      <c r="I31" t="s">
        <v>37</v>
      </c>
      <c r="J31">
        <v>30.004000000000001</v>
      </c>
      <c r="K31">
        <v>119</v>
      </c>
      <c r="L31" t="s">
        <v>294</v>
      </c>
      <c r="M31">
        <v>1.6262000000000001</v>
      </c>
      <c r="N31">
        <v>1.6262000000000001</v>
      </c>
      <c r="O31" t="s">
        <v>93</v>
      </c>
      <c r="Q31" t="s">
        <v>37</v>
      </c>
      <c r="R31">
        <v>30.004000000000001</v>
      </c>
      <c r="S31">
        <v>119</v>
      </c>
      <c r="T31">
        <v>129526</v>
      </c>
      <c r="U31">
        <v>1.7588999999999999</v>
      </c>
      <c r="V31">
        <v>1.7588999999999999</v>
      </c>
      <c r="W31" t="s">
        <v>93</v>
      </c>
      <c r="Y31" t="s">
        <v>37</v>
      </c>
      <c r="Z31">
        <v>29.946000000000002</v>
      </c>
      <c r="AA31">
        <v>119</v>
      </c>
      <c r="AB31" t="s">
        <v>305</v>
      </c>
      <c r="AC31">
        <v>1.2271000000000001</v>
      </c>
      <c r="AD31">
        <v>1.2271000000000001</v>
      </c>
      <c r="AE31" t="s">
        <v>93</v>
      </c>
      <c r="AG31" t="s">
        <v>37</v>
      </c>
      <c r="AH31">
        <v>29.946999999999999</v>
      </c>
      <c r="AI31">
        <v>119</v>
      </c>
      <c r="AJ31" t="s">
        <v>311</v>
      </c>
      <c r="AK31">
        <v>1.3722000000000001</v>
      </c>
      <c r="AL31">
        <v>1.3722000000000001</v>
      </c>
      <c r="AM31" t="s">
        <v>93</v>
      </c>
      <c r="AO31" t="s">
        <v>37</v>
      </c>
      <c r="AP31">
        <v>29.923999999999999</v>
      </c>
      <c r="AQ31">
        <v>119</v>
      </c>
      <c r="AR31" t="s">
        <v>318</v>
      </c>
      <c r="AS31">
        <v>1.109</v>
      </c>
      <c r="AT31">
        <v>1.109</v>
      </c>
      <c r="AU31" t="s">
        <v>93</v>
      </c>
      <c r="AW31" t="s">
        <v>37</v>
      </c>
      <c r="AX31">
        <v>29.922999999999998</v>
      </c>
      <c r="AY31">
        <v>119</v>
      </c>
      <c r="AZ31" t="s">
        <v>324</v>
      </c>
      <c r="BA31">
        <v>1.272</v>
      </c>
      <c r="BB31">
        <v>1.272</v>
      </c>
      <c r="BC31" t="s">
        <v>93</v>
      </c>
    </row>
    <row r="32" spans="1:55" x14ac:dyDescent="0.55000000000000004">
      <c r="A32" t="s">
        <v>38</v>
      </c>
      <c r="B32">
        <v>31.533999999999999</v>
      </c>
      <c r="C32">
        <v>51</v>
      </c>
      <c r="D32">
        <v>294228</v>
      </c>
      <c r="E32">
        <v>1.8583000000000001</v>
      </c>
      <c r="F32">
        <v>1.8583000000000001</v>
      </c>
      <c r="G32" t="s">
        <v>93</v>
      </c>
      <c r="I32" t="s">
        <v>38</v>
      </c>
      <c r="J32">
        <v>31.533999999999999</v>
      </c>
      <c r="K32">
        <v>51</v>
      </c>
      <c r="L32">
        <v>311260</v>
      </c>
      <c r="M32">
        <v>1.9644999999999999</v>
      </c>
      <c r="N32">
        <v>1.9644999999999999</v>
      </c>
      <c r="O32" t="s">
        <v>93</v>
      </c>
      <c r="Q32" t="s">
        <v>38</v>
      </c>
      <c r="R32">
        <v>31.533999999999999</v>
      </c>
      <c r="S32">
        <v>51</v>
      </c>
      <c r="T32">
        <v>314156</v>
      </c>
      <c r="U32">
        <v>1.9956</v>
      </c>
      <c r="V32">
        <v>1.9956</v>
      </c>
      <c r="W32" t="s">
        <v>93</v>
      </c>
      <c r="Y32" t="s">
        <v>38</v>
      </c>
      <c r="Z32">
        <v>31.498999999999999</v>
      </c>
      <c r="AA32">
        <v>51</v>
      </c>
      <c r="AB32">
        <v>270215</v>
      </c>
      <c r="AC32">
        <v>1.8245</v>
      </c>
      <c r="AD32">
        <v>1.8245</v>
      </c>
      <c r="AE32" t="s">
        <v>93</v>
      </c>
      <c r="AG32" t="s">
        <v>38</v>
      </c>
      <c r="AH32">
        <v>31.498999999999999</v>
      </c>
      <c r="AI32">
        <v>51</v>
      </c>
      <c r="AJ32">
        <v>293128</v>
      </c>
      <c r="AK32">
        <v>1.9429000000000001</v>
      </c>
      <c r="AL32">
        <v>1.9429000000000001</v>
      </c>
      <c r="AM32" t="s">
        <v>93</v>
      </c>
      <c r="AO32" t="s">
        <v>38</v>
      </c>
      <c r="AP32">
        <v>31.475999999999999</v>
      </c>
      <c r="AQ32">
        <v>51</v>
      </c>
      <c r="AR32">
        <v>193392</v>
      </c>
      <c r="AS32">
        <v>1.39</v>
      </c>
      <c r="AT32">
        <v>1.39</v>
      </c>
      <c r="AU32" t="s">
        <v>93</v>
      </c>
      <c r="AW32" t="s">
        <v>38</v>
      </c>
      <c r="AX32">
        <v>31.475999999999999</v>
      </c>
      <c r="AY32">
        <v>51</v>
      </c>
      <c r="AZ32">
        <v>264376</v>
      </c>
      <c r="BA32">
        <v>1.92</v>
      </c>
      <c r="BB32">
        <v>1.92</v>
      </c>
      <c r="BC32" t="s">
        <v>93</v>
      </c>
    </row>
    <row r="33" spans="1:55" x14ac:dyDescent="0.55000000000000004">
      <c r="A33" t="s">
        <v>39</v>
      </c>
      <c r="B33">
        <v>34.098999999999997</v>
      </c>
      <c r="C33">
        <v>51</v>
      </c>
      <c r="D33">
        <v>238030</v>
      </c>
      <c r="E33">
        <v>1.8198000000000001</v>
      </c>
      <c r="F33">
        <v>1.8198000000000001</v>
      </c>
      <c r="G33" t="s">
        <v>93</v>
      </c>
      <c r="I33" t="s">
        <v>39</v>
      </c>
      <c r="J33">
        <v>34.087000000000003</v>
      </c>
      <c r="K33">
        <v>51</v>
      </c>
      <c r="L33">
        <v>251339</v>
      </c>
      <c r="M33">
        <v>1.9205000000000001</v>
      </c>
      <c r="N33">
        <v>1.9205000000000001</v>
      </c>
      <c r="O33" t="s">
        <v>93</v>
      </c>
      <c r="Q33" t="s">
        <v>39</v>
      </c>
      <c r="R33">
        <v>34.087000000000003</v>
      </c>
      <c r="S33">
        <v>51</v>
      </c>
      <c r="T33">
        <v>254908</v>
      </c>
      <c r="U33">
        <v>1.9607000000000001</v>
      </c>
      <c r="V33">
        <v>1.9607000000000001</v>
      </c>
      <c r="W33" t="s">
        <v>93</v>
      </c>
      <c r="Y33" t="s">
        <v>39</v>
      </c>
      <c r="Z33">
        <v>34.040999999999997</v>
      </c>
      <c r="AA33">
        <v>51</v>
      </c>
      <c r="AB33">
        <v>217881</v>
      </c>
      <c r="AC33">
        <v>1.7805</v>
      </c>
      <c r="AD33">
        <v>1.7805</v>
      </c>
      <c r="AE33" t="s">
        <v>93</v>
      </c>
      <c r="AG33" t="s">
        <v>39</v>
      </c>
      <c r="AH33">
        <v>34.040999999999997</v>
      </c>
      <c r="AI33">
        <v>51</v>
      </c>
      <c r="AJ33">
        <v>235338</v>
      </c>
      <c r="AK33">
        <v>1.8882000000000001</v>
      </c>
      <c r="AL33">
        <v>1.8882000000000001</v>
      </c>
      <c r="AM33" t="s">
        <v>93</v>
      </c>
      <c r="AO33" t="s">
        <v>39</v>
      </c>
      <c r="AP33">
        <v>34.018000000000001</v>
      </c>
      <c r="AQ33">
        <v>51</v>
      </c>
      <c r="AR33">
        <v>106095</v>
      </c>
      <c r="AS33">
        <v>0.91800000000000004</v>
      </c>
      <c r="AT33">
        <v>0.91800000000000004</v>
      </c>
      <c r="AU33" t="s">
        <v>93</v>
      </c>
      <c r="AW33" t="s">
        <v>39</v>
      </c>
      <c r="AX33">
        <v>34.018000000000001</v>
      </c>
      <c r="AY33">
        <v>51</v>
      </c>
      <c r="AZ33">
        <v>180517</v>
      </c>
      <c r="BA33">
        <v>1.583</v>
      </c>
      <c r="BB33">
        <v>1.583</v>
      </c>
      <c r="BC33" t="s">
        <v>93</v>
      </c>
    </row>
    <row r="34" spans="1:55" x14ac:dyDescent="0.55000000000000004">
      <c r="A34" t="s">
        <v>40</v>
      </c>
      <c r="B34">
        <v>33.569000000000003</v>
      </c>
      <c r="C34">
        <v>169</v>
      </c>
      <c r="D34">
        <v>375418</v>
      </c>
      <c r="E34">
        <v>1.8773</v>
      </c>
      <c r="F34">
        <v>1.8773</v>
      </c>
      <c r="G34" t="s">
        <v>93</v>
      </c>
      <c r="I34" t="s">
        <v>40</v>
      </c>
      <c r="J34">
        <v>33.569000000000003</v>
      </c>
      <c r="K34">
        <v>169</v>
      </c>
      <c r="L34">
        <v>395784</v>
      </c>
      <c r="M34">
        <v>1.9775</v>
      </c>
      <c r="N34">
        <v>1.9775</v>
      </c>
      <c r="O34" t="s">
        <v>93</v>
      </c>
      <c r="Q34" t="s">
        <v>40</v>
      </c>
      <c r="R34">
        <v>33.569000000000003</v>
      </c>
      <c r="S34">
        <v>169</v>
      </c>
      <c r="T34">
        <v>400748</v>
      </c>
      <c r="U34">
        <v>2.0152999999999999</v>
      </c>
      <c r="V34">
        <v>2.0152999999999999</v>
      </c>
      <c r="W34" t="s">
        <v>93</v>
      </c>
      <c r="Y34" t="s">
        <v>40</v>
      </c>
      <c r="Z34">
        <v>33.523000000000003</v>
      </c>
      <c r="AA34">
        <v>169</v>
      </c>
      <c r="AB34">
        <v>340163</v>
      </c>
      <c r="AC34">
        <v>1.8182</v>
      </c>
      <c r="AD34">
        <v>1.8182</v>
      </c>
      <c r="AE34" t="s">
        <v>93</v>
      </c>
      <c r="AG34" t="s">
        <v>40</v>
      </c>
      <c r="AH34">
        <v>33.523000000000003</v>
      </c>
      <c r="AI34">
        <v>169</v>
      </c>
      <c r="AJ34">
        <v>366561</v>
      </c>
      <c r="AK34">
        <v>1.923</v>
      </c>
      <c r="AL34">
        <v>1.923</v>
      </c>
      <c r="AM34" t="s">
        <v>93</v>
      </c>
      <c r="AO34" t="s">
        <v>40</v>
      </c>
      <c r="AP34">
        <v>33.5</v>
      </c>
      <c r="AQ34">
        <v>169</v>
      </c>
      <c r="AR34">
        <v>149994</v>
      </c>
      <c r="AS34">
        <v>0.85099999999999998</v>
      </c>
      <c r="AT34">
        <v>0.85099999999999998</v>
      </c>
      <c r="AU34" t="s">
        <v>93</v>
      </c>
      <c r="AW34" t="s">
        <v>40</v>
      </c>
      <c r="AX34">
        <v>33.5</v>
      </c>
      <c r="AY34">
        <v>169</v>
      </c>
      <c r="AZ34">
        <v>255623</v>
      </c>
      <c r="BA34">
        <v>1.4650000000000001</v>
      </c>
      <c r="BB34">
        <v>1.4650000000000001</v>
      </c>
      <c r="BC34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 Me</vt:lpstr>
      <vt:lpstr>Table 1</vt:lpstr>
      <vt:lpstr>Raw Data_0.75ppb_20mL</vt:lpstr>
      <vt:lpstr>Raw Data_0.075ppb_200mL</vt:lpstr>
      <vt:lpstr>Raw Data_2ppb_200mL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Ariel</dc:creator>
  <cp:lastModifiedBy>Wallace, Ariel</cp:lastModifiedBy>
  <dcterms:created xsi:type="dcterms:W3CDTF">2025-06-09T14:12:33Z</dcterms:created>
  <dcterms:modified xsi:type="dcterms:W3CDTF">2025-07-25T19:03:12Z</dcterms:modified>
</cp:coreProperties>
</file>