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kanyuk_sean_epa_gov/Documents/"/>
    </mc:Choice>
  </mc:AlternateContent>
  <xr:revisionPtr revIDLastSave="763" documentId="8_{FF85A246-3A2D-4544-AEA1-4739C208A86A}" xr6:coauthVersionLast="47" xr6:coauthVersionMax="47" xr10:uidLastSave="{3F5EC010-4B3E-46F1-A497-E85D35401356}"/>
  <bookViews>
    <workbookView xWindow="28680" yWindow="-120" windowWidth="29040" windowHeight="15720" activeTab="2" xr2:uid="{C1D7D2CC-6FBA-41B4-87A2-1F34CA07136C}"/>
  </bookViews>
  <sheets>
    <sheet name="Jan-Apr" sheetId="8" r:id="rId1"/>
    <sheet name="Mar-May" sheetId="2" r:id="rId2"/>
    <sheet name="Table" sheetId="11" r:id="rId3"/>
    <sheet name="Streamflow" sheetId="3" r:id="rId4"/>
    <sheet name="Precip" sheetId="9" r:id="rId5"/>
    <sheet name="Sediment" sheetId="10" r:id="rId6"/>
    <sheet name="1999" sheetId="4" r:id="rId7"/>
    <sheet name="2000" sheetId="6" r:id="rId8"/>
    <sheet name="2001" sheetId="5" r:id="rId9"/>
    <sheet name="2018" sheetId="1" r:id="rId10"/>
  </sheets>
  <definedNames>
    <definedName name="_xlnm._FilterDatabase" localSheetId="9" hidden="1">'2018'!#REF!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11" l="1"/>
  <c r="J21" i="11"/>
  <c r="J22" i="11"/>
  <c r="J23" i="11"/>
  <c r="J24" i="11"/>
  <c r="J25" i="11"/>
  <c r="J26" i="11"/>
  <c r="J27" i="11"/>
  <c r="J28" i="11"/>
  <c r="J29" i="11"/>
  <c r="J30" i="11"/>
  <c r="J19" i="11"/>
  <c r="H15" i="11"/>
  <c r="H14" i="11"/>
  <c r="H12" i="11"/>
  <c r="H11" i="11"/>
  <c r="H9" i="11"/>
  <c r="H8" i="11"/>
  <c r="H6" i="11"/>
  <c r="H5" i="11"/>
  <c r="I14" i="8"/>
  <c r="I13" i="8"/>
  <c r="I11" i="8"/>
  <c r="I10" i="8"/>
  <c r="I8" i="8"/>
  <c r="I7" i="8"/>
  <c r="I5" i="8"/>
  <c r="I4" i="8"/>
  <c r="H14" i="2"/>
  <c r="H13" i="2"/>
  <c r="H11" i="2"/>
  <c r="H10" i="2"/>
  <c r="H8" i="2"/>
  <c r="H7" i="2"/>
  <c r="H5" i="2"/>
  <c r="H4" i="2"/>
  <c r="Q6" i="9"/>
  <c r="P6" i="9"/>
  <c r="O6" i="9"/>
  <c r="N6" i="9"/>
  <c r="M6" i="9"/>
  <c r="Q7" i="9"/>
  <c r="Q5" i="9"/>
  <c r="Q4" i="9"/>
  <c r="P7" i="9"/>
  <c r="P5" i="9"/>
  <c r="P4" i="9"/>
  <c r="O7" i="9"/>
  <c r="O5" i="9"/>
  <c r="O4" i="9"/>
  <c r="N7" i="9"/>
  <c r="N5" i="9"/>
  <c r="N4" i="9"/>
  <c r="M7" i="9"/>
  <c r="M5" i="9"/>
  <c r="M4" i="9"/>
  <c r="P11" i="10" l="1"/>
  <c r="O11" i="10"/>
  <c r="N11" i="10"/>
  <c r="O10" i="10"/>
  <c r="N10" i="10"/>
  <c r="M10" i="10"/>
  <c r="L10" i="10"/>
  <c r="P9" i="10"/>
  <c r="P5" i="10"/>
  <c r="O9" i="10"/>
  <c r="O5" i="10"/>
  <c r="N9" i="10"/>
  <c r="N5" i="10"/>
  <c r="M9" i="10"/>
  <c r="L9" i="10"/>
  <c r="L5" i="10"/>
  <c r="P7" i="10"/>
  <c r="P6" i="10"/>
  <c r="O6" i="10"/>
  <c r="N6" i="10"/>
  <c r="M6" i="10"/>
  <c r="L6" i="10"/>
  <c r="O7" i="10"/>
  <c r="N7" i="10"/>
  <c r="M7" i="10"/>
  <c r="L7" i="10"/>
  <c r="M5" i="10"/>
  <c r="M5" i="3"/>
  <c r="N5" i="3"/>
  <c r="O4" i="3"/>
  <c r="O5" i="3"/>
  <c r="L5" i="3"/>
  <c r="O6" i="3"/>
  <c r="O3" i="3"/>
  <c r="N6" i="3"/>
  <c r="N4" i="3"/>
  <c r="N3" i="3"/>
  <c r="M6" i="3"/>
  <c r="M4" i="3"/>
  <c r="L6" i="3"/>
  <c r="L4" i="3"/>
  <c r="L3" i="3"/>
  <c r="M3" i="3"/>
  <c r="K6" i="3"/>
  <c r="K5" i="3"/>
  <c r="K4" i="3"/>
  <c r="K3" i="3"/>
  <c r="C366" i="5"/>
  <c r="D366" i="5" s="1"/>
  <c r="E366" i="5" s="1"/>
  <c r="F366" i="5" s="1"/>
  <c r="C365" i="5"/>
  <c r="D365" i="5" s="1"/>
  <c r="E365" i="5" s="1"/>
  <c r="F365" i="5" s="1"/>
  <c r="C364" i="5"/>
  <c r="D364" i="5" s="1"/>
  <c r="E364" i="5" s="1"/>
  <c r="F364" i="5" s="1"/>
  <c r="C363" i="5"/>
  <c r="D363" i="5" s="1"/>
  <c r="E363" i="5" s="1"/>
  <c r="F363" i="5" s="1"/>
  <c r="C362" i="5"/>
  <c r="D362" i="5" s="1"/>
  <c r="E362" i="5" s="1"/>
  <c r="F362" i="5" s="1"/>
  <c r="C361" i="5"/>
  <c r="D361" i="5" s="1"/>
  <c r="E361" i="5" s="1"/>
  <c r="F361" i="5" s="1"/>
  <c r="C360" i="5"/>
  <c r="D360" i="5" s="1"/>
  <c r="E360" i="5" s="1"/>
  <c r="F360" i="5" s="1"/>
  <c r="C359" i="5"/>
  <c r="D359" i="5" s="1"/>
  <c r="E359" i="5" s="1"/>
  <c r="F359" i="5" s="1"/>
  <c r="C358" i="5"/>
  <c r="D358" i="5" s="1"/>
  <c r="E358" i="5" s="1"/>
  <c r="F358" i="5" s="1"/>
  <c r="C357" i="5"/>
  <c r="D357" i="5" s="1"/>
  <c r="E357" i="5" s="1"/>
  <c r="F357" i="5" s="1"/>
  <c r="C356" i="5"/>
  <c r="D356" i="5" s="1"/>
  <c r="E356" i="5" s="1"/>
  <c r="F356" i="5" s="1"/>
  <c r="C355" i="5"/>
  <c r="D355" i="5" s="1"/>
  <c r="E355" i="5" s="1"/>
  <c r="F355" i="5" s="1"/>
  <c r="C354" i="5"/>
  <c r="D354" i="5" s="1"/>
  <c r="E354" i="5" s="1"/>
  <c r="F354" i="5" s="1"/>
  <c r="C353" i="5"/>
  <c r="D353" i="5" s="1"/>
  <c r="E353" i="5" s="1"/>
  <c r="F353" i="5" s="1"/>
  <c r="C352" i="5"/>
  <c r="D352" i="5" s="1"/>
  <c r="E352" i="5" s="1"/>
  <c r="F352" i="5" s="1"/>
  <c r="C351" i="5"/>
  <c r="D351" i="5" s="1"/>
  <c r="E351" i="5" s="1"/>
  <c r="F351" i="5" s="1"/>
  <c r="C350" i="5"/>
  <c r="D350" i="5" s="1"/>
  <c r="E350" i="5" s="1"/>
  <c r="F350" i="5" s="1"/>
  <c r="C349" i="5"/>
  <c r="D349" i="5" s="1"/>
  <c r="E349" i="5" s="1"/>
  <c r="F349" i="5" s="1"/>
  <c r="C348" i="5"/>
  <c r="D348" i="5" s="1"/>
  <c r="E348" i="5" s="1"/>
  <c r="F348" i="5" s="1"/>
  <c r="C347" i="5"/>
  <c r="D347" i="5" s="1"/>
  <c r="E347" i="5" s="1"/>
  <c r="F347" i="5" s="1"/>
  <c r="C346" i="5"/>
  <c r="D346" i="5" s="1"/>
  <c r="E346" i="5" s="1"/>
  <c r="F346" i="5" s="1"/>
  <c r="C345" i="5"/>
  <c r="D345" i="5" s="1"/>
  <c r="E345" i="5" s="1"/>
  <c r="F345" i="5" s="1"/>
  <c r="C344" i="5"/>
  <c r="D344" i="5" s="1"/>
  <c r="E344" i="5" s="1"/>
  <c r="F344" i="5" s="1"/>
  <c r="C343" i="5"/>
  <c r="D343" i="5" s="1"/>
  <c r="E343" i="5" s="1"/>
  <c r="F343" i="5" s="1"/>
  <c r="C342" i="5"/>
  <c r="D342" i="5" s="1"/>
  <c r="E342" i="5" s="1"/>
  <c r="F342" i="5" s="1"/>
  <c r="C341" i="5"/>
  <c r="D341" i="5" s="1"/>
  <c r="E341" i="5" s="1"/>
  <c r="F341" i="5" s="1"/>
  <c r="C340" i="5"/>
  <c r="D340" i="5" s="1"/>
  <c r="E340" i="5" s="1"/>
  <c r="F340" i="5" s="1"/>
  <c r="C339" i="5"/>
  <c r="D339" i="5" s="1"/>
  <c r="E339" i="5" s="1"/>
  <c r="F339" i="5" s="1"/>
  <c r="C338" i="5"/>
  <c r="D338" i="5" s="1"/>
  <c r="E338" i="5" s="1"/>
  <c r="F338" i="5" s="1"/>
  <c r="C337" i="5"/>
  <c r="D337" i="5" s="1"/>
  <c r="E337" i="5" s="1"/>
  <c r="F337" i="5" s="1"/>
  <c r="C336" i="5"/>
  <c r="D336" i="5" s="1"/>
  <c r="E336" i="5" s="1"/>
  <c r="F336" i="5" s="1"/>
  <c r="C335" i="5"/>
  <c r="D335" i="5" s="1"/>
  <c r="E335" i="5" s="1"/>
  <c r="F335" i="5" s="1"/>
  <c r="C334" i="5"/>
  <c r="D334" i="5" s="1"/>
  <c r="E334" i="5" s="1"/>
  <c r="F334" i="5" s="1"/>
  <c r="C333" i="5"/>
  <c r="D333" i="5" s="1"/>
  <c r="E333" i="5" s="1"/>
  <c r="F333" i="5" s="1"/>
  <c r="C332" i="5"/>
  <c r="D332" i="5" s="1"/>
  <c r="E332" i="5" s="1"/>
  <c r="F332" i="5" s="1"/>
  <c r="C331" i="5"/>
  <c r="D331" i="5" s="1"/>
  <c r="E331" i="5" s="1"/>
  <c r="F331" i="5" s="1"/>
  <c r="C330" i="5"/>
  <c r="D330" i="5" s="1"/>
  <c r="E330" i="5" s="1"/>
  <c r="F330" i="5" s="1"/>
  <c r="C329" i="5"/>
  <c r="D329" i="5" s="1"/>
  <c r="E329" i="5" s="1"/>
  <c r="F329" i="5" s="1"/>
  <c r="C328" i="5"/>
  <c r="D328" i="5" s="1"/>
  <c r="E328" i="5" s="1"/>
  <c r="F328" i="5" s="1"/>
  <c r="C327" i="5"/>
  <c r="D327" i="5" s="1"/>
  <c r="E327" i="5" s="1"/>
  <c r="F327" i="5" s="1"/>
  <c r="C326" i="5"/>
  <c r="D326" i="5" s="1"/>
  <c r="E326" i="5" s="1"/>
  <c r="F326" i="5" s="1"/>
  <c r="C325" i="5"/>
  <c r="D325" i="5" s="1"/>
  <c r="E325" i="5" s="1"/>
  <c r="F325" i="5" s="1"/>
  <c r="C324" i="5"/>
  <c r="D324" i="5" s="1"/>
  <c r="E324" i="5" s="1"/>
  <c r="F324" i="5" s="1"/>
  <c r="C323" i="5"/>
  <c r="D323" i="5" s="1"/>
  <c r="E323" i="5" s="1"/>
  <c r="F323" i="5" s="1"/>
  <c r="C322" i="5"/>
  <c r="D322" i="5" s="1"/>
  <c r="E322" i="5" s="1"/>
  <c r="F322" i="5" s="1"/>
  <c r="C321" i="5"/>
  <c r="D321" i="5" s="1"/>
  <c r="E321" i="5" s="1"/>
  <c r="F321" i="5" s="1"/>
  <c r="C320" i="5"/>
  <c r="D320" i="5" s="1"/>
  <c r="E320" i="5" s="1"/>
  <c r="F320" i="5" s="1"/>
  <c r="C319" i="5"/>
  <c r="D319" i="5" s="1"/>
  <c r="E319" i="5" s="1"/>
  <c r="F319" i="5" s="1"/>
  <c r="C318" i="5"/>
  <c r="D318" i="5" s="1"/>
  <c r="E318" i="5" s="1"/>
  <c r="F318" i="5" s="1"/>
  <c r="C317" i="5"/>
  <c r="D317" i="5" s="1"/>
  <c r="E317" i="5" s="1"/>
  <c r="F317" i="5" s="1"/>
  <c r="C316" i="5"/>
  <c r="D316" i="5" s="1"/>
  <c r="E316" i="5" s="1"/>
  <c r="F316" i="5" s="1"/>
  <c r="C315" i="5"/>
  <c r="D315" i="5" s="1"/>
  <c r="E315" i="5" s="1"/>
  <c r="F315" i="5" s="1"/>
  <c r="C314" i="5"/>
  <c r="D314" i="5" s="1"/>
  <c r="E314" i="5" s="1"/>
  <c r="F314" i="5" s="1"/>
  <c r="C313" i="5"/>
  <c r="D313" i="5" s="1"/>
  <c r="E313" i="5" s="1"/>
  <c r="F313" i="5" s="1"/>
  <c r="C312" i="5"/>
  <c r="D312" i="5" s="1"/>
  <c r="E312" i="5" s="1"/>
  <c r="F312" i="5" s="1"/>
  <c r="C311" i="5"/>
  <c r="D311" i="5" s="1"/>
  <c r="E311" i="5" s="1"/>
  <c r="F311" i="5" s="1"/>
  <c r="C310" i="5"/>
  <c r="D310" i="5" s="1"/>
  <c r="E310" i="5" s="1"/>
  <c r="F310" i="5" s="1"/>
  <c r="C309" i="5"/>
  <c r="D309" i="5" s="1"/>
  <c r="E309" i="5" s="1"/>
  <c r="F309" i="5" s="1"/>
  <c r="C308" i="5"/>
  <c r="D308" i="5" s="1"/>
  <c r="E308" i="5" s="1"/>
  <c r="F308" i="5" s="1"/>
  <c r="C307" i="5"/>
  <c r="D307" i="5" s="1"/>
  <c r="E307" i="5" s="1"/>
  <c r="F307" i="5" s="1"/>
  <c r="C306" i="5"/>
  <c r="D306" i="5" s="1"/>
  <c r="E306" i="5" s="1"/>
  <c r="F306" i="5" s="1"/>
  <c r="C305" i="5"/>
  <c r="D305" i="5" s="1"/>
  <c r="E305" i="5" s="1"/>
  <c r="F305" i="5" s="1"/>
  <c r="C304" i="5"/>
  <c r="D304" i="5" s="1"/>
  <c r="E304" i="5" s="1"/>
  <c r="F304" i="5" s="1"/>
  <c r="C303" i="5"/>
  <c r="D303" i="5" s="1"/>
  <c r="E303" i="5" s="1"/>
  <c r="F303" i="5" s="1"/>
  <c r="C302" i="5"/>
  <c r="D302" i="5" s="1"/>
  <c r="E302" i="5" s="1"/>
  <c r="F302" i="5" s="1"/>
  <c r="C301" i="5"/>
  <c r="D301" i="5" s="1"/>
  <c r="E301" i="5" s="1"/>
  <c r="F301" i="5" s="1"/>
  <c r="C300" i="5"/>
  <c r="D300" i="5" s="1"/>
  <c r="E300" i="5" s="1"/>
  <c r="F300" i="5" s="1"/>
  <c r="C299" i="5"/>
  <c r="D299" i="5" s="1"/>
  <c r="E299" i="5" s="1"/>
  <c r="F299" i="5" s="1"/>
  <c r="C298" i="5"/>
  <c r="D298" i="5" s="1"/>
  <c r="E298" i="5" s="1"/>
  <c r="F298" i="5" s="1"/>
  <c r="C297" i="5"/>
  <c r="D297" i="5" s="1"/>
  <c r="E297" i="5" s="1"/>
  <c r="F297" i="5" s="1"/>
  <c r="C296" i="5"/>
  <c r="D296" i="5" s="1"/>
  <c r="E296" i="5" s="1"/>
  <c r="F296" i="5" s="1"/>
  <c r="C295" i="5"/>
  <c r="D295" i="5" s="1"/>
  <c r="E295" i="5" s="1"/>
  <c r="F295" i="5" s="1"/>
  <c r="C294" i="5"/>
  <c r="D294" i="5" s="1"/>
  <c r="E294" i="5" s="1"/>
  <c r="F294" i="5" s="1"/>
  <c r="C293" i="5"/>
  <c r="D293" i="5" s="1"/>
  <c r="E293" i="5" s="1"/>
  <c r="F293" i="5" s="1"/>
  <c r="C292" i="5"/>
  <c r="D292" i="5" s="1"/>
  <c r="E292" i="5" s="1"/>
  <c r="F292" i="5" s="1"/>
  <c r="C291" i="5"/>
  <c r="D291" i="5" s="1"/>
  <c r="E291" i="5" s="1"/>
  <c r="F291" i="5" s="1"/>
  <c r="C290" i="5"/>
  <c r="D290" i="5" s="1"/>
  <c r="E290" i="5" s="1"/>
  <c r="F290" i="5" s="1"/>
  <c r="C289" i="5"/>
  <c r="D289" i="5" s="1"/>
  <c r="E289" i="5" s="1"/>
  <c r="F289" i="5" s="1"/>
  <c r="C288" i="5"/>
  <c r="D288" i="5" s="1"/>
  <c r="E288" i="5" s="1"/>
  <c r="F288" i="5" s="1"/>
  <c r="C287" i="5"/>
  <c r="D287" i="5" s="1"/>
  <c r="E287" i="5" s="1"/>
  <c r="F287" i="5" s="1"/>
  <c r="C286" i="5"/>
  <c r="D286" i="5" s="1"/>
  <c r="E286" i="5" s="1"/>
  <c r="F286" i="5" s="1"/>
  <c r="C285" i="5"/>
  <c r="D285" i="5" s="1"/>
  <c r="E285" i="5" s="1"/>
  <c r="F285" i="5" s="1"/>
  <c r="C284" i="5"/>
  <c r="D284" i="5" s="1"/>
  <c r="E284" i="5" s="1"/>
  <c r="F284" i="5" s="1"/>
  <c r="C283" i="5"/>
  <c r="D283" i="5" s="1"/>
  <c r="E283" i="5" s="1"/>
  <c r="F283" i="5" s="1"/>
  <c r="C282" i="5"/>
  <c r="D282" i="5" s="1"/>
  <c r="E282" i="5" s="1"/>
  <c r="F282" i="5" s="1"/>
  <c r="C281" i="5"/>
  <c r="D281" i="5" s="1"/>
  <c r="E281" i="5" s="1"/>
  <c r="F281" i="5" s="1"/>
  <c r="C280" i="5"/>
  <c r="D280" i="5" s="1"/>
  <c r="E280" i="5" s="1"/>
  <c r="F280" i="5" s="1"/>
  <c r="C279" i="5"/>
  <c r="D279" i="5" s="1"/>
  <c r="E279" i="5" s="1"/>
  <c r="F279" i="5" s="1"/>
  <c r="C278" i="5"/>
  <c r="D278" i="5" s="1"/>
  <c r="E278" i="5" s="1"/>
  <c r="F278" i="5" s="1"/>
  <c r="C277" i="5"/>
  <c r="D277" i="5" s="1"/>
  <c r="E277" i="5" s="1"/>
  <c r="F277" i="5" s="1"/>
  <c r="C276" i="5"/>
  <c r="D276" i="5" s="1"/>
  <c r="E276" i="5" s="1"/>
  <c r="F276" i="5" s="1"/>
  <c r="C275" i="5"/>
  <c r="D275" i="5" s="1"/>
  <c r="E275" i="5" s="1"/>
  <c r="F275" i="5" s="1"/>
  <c r="C274" i="5"/>
  <c r="D274" i="5" s="1"/>
  <c r="E274" i="5" s="1"/>
  <c r="F274" i="5" s="1"/>
  <c r="C273" i="5"/>
  <c r="D273" i="5" s="1"/>
  <c r="E273" i="5" s="1"/>
  <c r="F273" i="5" s="1"/>
  <c r="C272" i="5"/>
  <c r="D272" i="5" s="1"/>
  <c r="E272" i="5" s="1"/>
  <c r="F272" i="5" s="1"/>
  <c r="C271" i="5"/>
  <c r="D271" i="5" s="1"/>
  <c r="E271" i="5" s="1"/>
  <c r="F271" i="5" s="1"/>
  <c r="C270" i="5"/>
  <c r="D270" i="5" s="1"/>
  <c r="E270" i="5" s="1"/>
  <c r="F270" i="5" s="1"/>
  <c r="C269" i="5"/>
  <c r="D269" i="5" s="1"/>
  <c r="E269" i="5" s="1"/>
  <c r="F269" i="5" s="1"/>
  <c r="C268" i="5"/>
  <c r="D268" i="5" s="1"/>
  <c r="E268" i="5" s="1"/>
  <c r="F268" i="5" s="1"/>
  <c r="C267" i="5"/>
  <c r="D267" i="5" s="1"/>
  <c r="E267" i="5" s="1"/>
  <c r="F267" i="5" s="1"/>
  <c r="C266" i="5"/>
  <c r="D266" i="5" s="1"/>
  <c r="E266" i="5" s="1"/>
  <c r="F266" i="5" s="1"/>
  <c r="C265" i="5"/>
  <c r="D265" i="5" s="1"/>
  <c r="E265" i="5" s="1"/>
  <c r="F265" i="5" s="1"/>
  <c r="C264" i="5"/>
  <c r="D264" i="5" s="1"/>
  <c r="E264" i="5" s="1"/>
  <c r="F264" i="5" s="1"/>
  <c r="C263" i="5"/>
  <c r="D263" i="5" s="1"/>
  <c r="E263" i="5" s="1"/>
  <c r="F263" i="5" s="1"/>
  <c r="C262" i="5"/>
  <c r="D262" i="5" s="1"/>
  <c r="E262" i="5" s="1"/>
  <c r="F262" i="5" s="1"/>
  <c r="C261" i="5"/>
  <c r="D261" i="5" s="1"/>
  <c r="E261" i="5" s="1"/>
  <c r="F261" i="5" s="1"/>
  <c r="C260" i="5"/>
  <c r="D260" i="5" s="1"/>
  <c r="E260" i="5" s="1"/>
  <c r="F260" i="5" s="1"/>
  <c r="C259" i="5"/>
  <c r="D259" i="5" s="1"/>
  <c r="E259" i="5" s="1"/>
  <c r="F259" i="5" s="1"/>
  <c r="C258" i="5"/>
  <c r="D258" i="5" s="1"/>
  <c r="E258" i="5" s="1"/>
  <c r="F258" i="5" s="1"/>
  <c r="C257" i="5"/>
  <c r="D257" i="5" s="1"/>
  <c r="E257" i="5" s="1"/>
  <c r="F257" i="5" s="1"/>
  <c r="C256" i="5"/>
  <c r="D256" i="5" s="1"/>
  <c r="E256" i="5" s="1"/>
  <c r="F256" i="5" s="1"/>
  <c r="C255" i="5"/>
  <c r="D255" i="5" s="1"/>
  <c r="E255" i="5" s="1"/>
  <c r="F255" i="5" s="1"/>
  <c r="C254" i="5"/>
  <c r="D254" i="5" s="1"/>
  <c r="E254" i="5" s="1"/>
  <c r="F254" i="5" s="1"/>
  <c r="C253" i="5"/>
  <c r="D253" i="5" s="1"/>
  <c r="E253" i="5" s="1"/>
  <c r="F253" i="5" s="1"/>
  <c r="C252" i="5"/>
  <c r="D252" i="5" s="1"/>
  <c r="E252" i="5" s="1"/>
  <c r="F252" i="5" s="1"/>
  <c r="C251" i="5"/>
  <c r="D251" i="5" s="1"/>
  <c r="E251" i="5" s="1"/>
  <c r="F251" i="5" s="1"/>
  <c r="C250" i="5"/>
  <c r="D250" i="5" s="1"/>
  <c r="E250" i="5" s="1"/>
  <c r="F250" i="5" s="1"/>
  <c r="C249" i="5"/>
  <c r="D249" i="5" s="1"/>
  <c r="E249" i="5" s="1"/>
  <c r="F249" i="5" s="1"/>
  <c r="C248" i="5"/>
  <c r="D248" i="5" s="1"/>
  <c r="E248" i="5" s="1"/>
  <c r="F248" i="5" s="1"/>
  <c r="C247" i="5"/>
  <c r="D247" i="5" s="1"/>
  <c r="E247" i="5" s="1"/>
  <c r="F247" i="5" s="1"/>
  <c r="C246" i="5"/>
  <c r="D246" i="5" s="1"/>
  <c r="E246" i="5" s="1"/>
  <c r="F246" i="5" s="1"/>
  <c r="C245" i="5"/>
  <c r="D245" i="5" s="1"/>
  <c r="E245" i="5" s="1"/>
  <c r="F245" i="5" s="1"/>
  <c r="C244" i="5"/>
  <c r="D244" i="5" s="1"/>
  <c r="E244" i="5" s="1"/>
  <c r="F244" i="5" s="1"/>
  <c r="C243" i="5"/>
  <c r="D243" i="5" s="1"/>
  <c r="E243" i="5" s="1"/>
  <c r="F243" i="5" s="1"/>
  <c r="C242" i="5"/>
  <c r="D242" i="5" s="1"/>
  <c r="E242" i="5" s="1"/>
  <c r="F242" i="5" s="1"/>
  <c r="C241" i="5"/>
  <c r="D241" i="5" s="1"/>
  <c r="E241" i="5" s="1"/>
  <c r="F241" i="5" s="1"/>
  <c r="C240" i="5"/>
  <c r="D240" i="5" s="1"/>
  <c r="E240" i="5" s="1"/>
  <c r="F240" i="5" s="1"/>
  <c r="C239" i="5"/>
  <c r="D239" i="5" s="1"/>
  <c r="E239" i="5" s="1"/>
  <c r="F239" i="5" s="1"/>
  <c r="C238" i="5"/>
  <c r="D238" i="5" s="1"/>
  <c r="E238" i="5" s="1"/>
  <c r="F238" i="5" s="1"/>
  <c r="C237" i="5"/>
  <c r="D237" i="5" s="1"/>
  <c r="E237" i="5" s="1"/>
  <c r="F237" i="5" s="1"/>
  <c r="C236" i="5"/>
  <c r="D236" i="5" s="1"/>
  <c r="E236" i="5" s="1"/>
  <c r="F236" i="5" s="1"/>
  <c r="C235" i="5"/>
  <c r="D235" i="5" s="1"/>
  <c r="E235" i="5" s="1"/>
  <c r="F235" i="5" s="1"/>
  <c r="C234" i="5"/>
  <c r="D234" i="5" s="1"/>
  <c r="E234" i="5" s="1"/>
  <c r="F234" i="5" s="1"/>
  <c r="C233" i="5"/>
  <c r="D233" i="5" s="1"/>
  <c r="E233" i="5" s="1"/>
  <c r="F233" i="5" s="1"/>
  <c r="C232" i="5"/>
  <c r="D232" i="5" s="1"/>
  <c r="E232" i="5" s="1"/>
  <c r="F232" i="5" s="1"/>
  <c r="C231" i="5"/>
  <c r="D231" i="5" s="1"/>
  <c r="E231" i="5" s="1"/>
  <c r="F231" i="5" s="1"/>
  <c r="C230" i="5"/>
  <c r="D230" i="5" s="1"/>
  <c r="E230" i="5" s="1"/>
  <c r="F230" i="5" s="1"/>
  <c r="C229" i="5"/>
  <c r="D229" i="5" s="1"/>
  <c r="E229" i="5" s="1"/>
  <c r="F229" i="5" s="1"/>
  <c r="C228" i="5"/>
  <c r="D228" i="5" s="1"/>
  <c r="E228" i="5" s="1"/>
  <c r="F228" i="5" s="1"/>
  <c r="D227" i="5"/>
  <c r="E227" i="5" s="1"/>
  <c r="F227" i="5" s="1"/>
  <c r="C227" i="5"/>
  <c r="C226" i="5"/>
  <c r="D226" i="5" s="1"/>
  <c r="E226" i="5" s="1"/>
  <c r="F226" i="5" s="1"/>
  <c r="C225" i="5"/>
  <c r="D225" i="5" s="1"/>
  <c r="E225" i="5" s="1"/>
  <c r="F225" i="5" s="1"/>
  <c r="D224" i="5"/>
  <c r="E224" i="5" s="1"/>
  <c r="F224" i="5" s="1"/>
  <c r="C224" i="5"/>
  <c r="C223" i="5"/>
  <c r="D223" i="5" s="1"/>
  <c r="E223" i="5" s="1"/>
  <c r="F223" i="5" s="1"/>
  <c r="C222" i="5"/>
  <c r="D222" i="5" s="1"/>
  <c r="E222" i="5" s="1"/>
  <c r="F222" i="5" s="1"/>
  <c r="C221" i="5"/>
  <c r="D221" i="5" s="1"/>
  <c r="E221" i="5" s="1"/>
  <c r="F221" i="5" s="1"/>
  <c r="C220" i="5"/>
  <c r="D220" i="5" s="1"/>
  <c r="E220" i="5" s="1"/>
  <c r="F220" i="5" s="1"/>
  <c r="C219" i="5"/>
  <c r="D219" i="5" s="1"/>
  <c r="E219" i="5" s="1"/>
  <c r="F219" i="5" s="1"/>
  <c r="C218" i="5"/>
  <c r="D218" i="5" s="1"/>
  <c r="E218" i="5" s="1"/>
  <c r="F218" i="5" s="1"/>
  <c r="C217" i="5"/>
  <c r="D217" i="5" s="1"/>
  <c r="E217" i="5" s="1"/>
  <c r="F217" i="5" s="1"/>
  <c r="C216" i="5"/>
  <c r="D216" i="5" s="1"/>
  <c r="E216" i="5" s="1"/>
  <c r="F216" i="5" s="1"/>
  <c r="C215" i="5"/>
  <c r="D215" i="5" s="1"/>
  <c r="E215" i="5" s="1"/>
  <c r="F215" i="5" s="1"/>
  <c r="C214" i="5"/>
  <c r="D214" i="5" s="1"/>
  <c r="E214" i="5" s="1"/>
  <c r="F214" i="5" s="1"/>
  <c r="C213" i="5"/>
  <c r="D213" i="5" s="1"/>
  <c r="E213" i="5" s="1"/>
  <c r="F213" i="5" s="1"/>
  <c r="C212" i="5"/>
  <c r="D212" i="5" s="1"/>
  <c r="E212" i="5" s="1"/>
  <c r="F212" i="5" s="1"/>
  <c r="C211" i="5"/>
  <c r="D211" i="5" s="1"/>
  <c r="E211" i="5" s="1"/>
  <c r="F211" i="5" s="1"/>
  <c r="C210" i="5"/>
  <c r="D210" i="5" s="1"/>
  <c r="E210" i="5" s="1"/>
  <c r="F210" i="5" s="1"/>
  <c r="C209" i="5"/>
  <c r="D209" i="5" s="1"/>
  <c r="E209" i="5" s="1"/>
  <c r="F209" i="5" s="1"/>
  <c r="C208" i="5"/>
  <c r="D208" i="5" s="1"/>
  <c r="E208" i="5" s="1"/>
  <c r="F208" i="5" s="1"/>
  <c r="C207" i="5"/>
  <c r="D207" i="5" s="1"/>
  <c r="E207" i="5" s="1"/>
  <c r="F207" i="5" s="1"/>
  <c r="C206" i="5"/>
  <c r="D206" i="5" s="1"/>
  <c r="E206" i="5" s="1"/>
  <c r="F206" i="5" s="1"/>
  <c r="C205" i="5"/>
  <c r="D205" i="5" s="1"/>
  <c r="E205" i="5" s="1"/>
  <c r="F205" i="5" s="1"/>
  <c r="C204" i="5"/>
  <c r="D204" i="5" s="1"/>
  <c r="E204" i="5" s="1"/>
  <c r="F204" i="5" s="1"/>
  <c r="C203" i="5"/>
  <c r="D203" i="5" s="1"/>
  <c r="E203" i="5" s="1"/>
  <c r="F203" i="5" s="1"/>
  <c r="C202" i="5"/>
  <c r="D202" i="5" s="1"/>
  <c r="E202" i="5" s="1"/>
  <c r="F202" i="5" s="1"/>
  <c r="C201" i="5"/>
  <c r="D201" i="5" s="1"/>
  <c r="E201" i="5" s="1"/>
  <c r="F201" i="5" s="1"/>
  <c r="C200" i="5"/>
  <c r="D200" i="5" s="1"/>
  <c r="E200" i="5" s="1"/>
  <c r="F200" i="5" s="1"/>
  <c r="C199" i="5"/>
  <c r="D199" i="5" s="1"/>
  <c r="E199" i="5" s="1"/>
  <c r="F199" i="5" s="1"/>
  <c r="C198" i="5"/>
  <c r="D198" i="5" s="1"/>
  <c r="E198" i="5" s="1"/>
  <c r="F198" i="5" s="1"/>
  <c r="C197" i="5"/>
  <c r="D197" i="5" s="1"/>
  <c r="E197" i="5" s="1"/>
  <c r="F197" i="5" s="1"/>
  <c r="C196" i="5"/>
  <c r="D196" i="5" s="1"/>
  <c r="E196" i="5" s="1"/>
  <c r="F196" i="5" s="1"/>
  <c r="C195" i="5"/>
  <c r="D195" i="5" s="1"/>
  <c r="E195" i="5" s="1"/>
  <c r="F195" i="5" s="1"/>
  <c r="C194" i="5"/>
  <c r="D194" i="5" s="1"/>
  <c r="E194" i="5" s="1"/>
  <c r="F194" i="5" s="1"/>
  <c r="C193" i="5"/>
  <c r="D193" i="5" s="1"/>
  <c r="E193" i="5" s="1"/>
  <c r="F193" i="5" s="1"/>
  <c r="C192" i="5"/>
  <c r="D192" i="5" s="1"/>
  <c r="E192" i="5" s="1"/>
  <c r="F192" i="5" s="1"/>
  <c r="C191" i="5"/>
  <c r="D191" i="5" s="1"/>
  <c r="E191" i="5" s="1"/>
  <c r="F191" i="5" s="1"/>
  <c r="C190" i="5"/>
  <c r="D190" i="5" s="1"/>
  <c r="E190" i="5" s="1"/>
  <c r="F190" i="5" s="1"/>
  <c r="C189" i="5"/>
  <c r="D189" i="5" s="1"/>
  <c r="E189" i="5" s="1"/>
  <c r="F189" i="5" s="1"/>
  <c r="C188" i="5"/>
  <c r="D188" i="5" s="1"/>
  <c r="E188" i="5" s="1"/>
  <c r="F188" i="5" s="1"/>
  <c r="C187" i="5"/>
  <c r="D187" i="5" s="1"/>
  <c r="E187" i="5" s="1"/>
  <c r="F187" i="5" s="1"/>
  <c r="C186" i="5"/>
  <c r="D186" i="5" s="1"/>
  <c r="E186" i="5" s="1"/>
  <c r="F186" i="5" s="1"/>
  <c r="C185" i="5"/>
  <c r="D185" i="5" s="1"/>
  <c r="E185" i="5" s="1"/>
  <c r="F185" i="5" s="1"/>
  <c r="C184" i="5"/>
  <c r="D184" i="5" s="1"/>
  <c r="E184" i="5" s="1"/>
  <c r="F184" i="5" s="1"/>
  <c r="C183" i="5"/>
  <c r="D183" i="5" s="1"/>
  <c r="E183" i="5" s="1"/>
  <c r="F183" i="5" s="1"/>
  <c r="C182" i="5"/>
  <c r="D182" i="5" s="1"/>
  <c r="E182" i="5" s="1"/>
  <c r="F182" i="5" s="1"/>
  <c r="C181" i="5"/>
  <c r="D181" i="5" s="1"/>
  <c r="E181" i="5" s="1"/>
  <c r="F181" i="5" s="1"/>
  <c r="C180" i="5"/>
  <c r="D180" i="5" s="1"/>
  <c r="E180" i="5" s="1"/>
  <c r="F180" i="5" s="1"/>
  <c r="C179" i="5"/>
  <c r="D179" i="5" s="1"/>
  <c r="E179" i="5" s="1"/>
  <c r="F179" i="5" s="1"/>
  <c r="C178" i="5"/>
  <c r="D178" i="5" s="1"/>
  <c r="E178" i="5" s="1"/>
  <c r="F178" i="5" s="1"/>
  <c r="C177" i="5"/>
  <c r="D177" i="5" s="1"/>
  <c r="E177" i="5" s="1"/>
  <c r="F177" i="5" s="1"/>
  <c r="C176" i="5"/>
  <c r="D176" i="5" s="1"/>
  <c r="E176" i="5" s="1"/>
  <c r="F176" i="5" s="1"/>
  <c r="C175" i="5"/>
  <c r="D175" i="5" s="1"/>
  <c r="E175" i="5" s="1"/>
  <c r="F175" i="5" s="1"/>
  <c r="C174" i="5"/>
  <c r="D174" i="5" s="1"/>
  <c r="E174" i="5" s="1"/>
  <c r="F174" i="5" s="1"/>
  <c r="C173" i="5"/>
  <c r="D173" i="5" s="1"/>
  <c r="E173" i="5" s="1"/>
  <c r="F173" i="5" s="1"/>
  <c r="C172" i="5"/>
  <c r="D172" i="5" s="1"/>
  <c r="E172" i="5" s="1"/>
  <c r="F172" i="5" s="1"/>
  <c r="C171" i="5"/>
  <c r="D171" i="5" s="1"/>
  <c r="E171" i="5" s="1"/>
  <c r="F171" i="5" s="1"/>
  <c r="C170" i="5"/>
  <c r="D170" i="5" s="1"/>
  <c r="E170" i="5" s="1"/>
  <c r="F170" i="5" s="1"/>
  <c r="C169" i="5"/>
  <c r="D169" i="5" s="1"/>
  <c r="E169" i="5" s="1"/>
  <c r="F169" i="5" s="1"/>
  <c r="C168" i="5"/>
  <c r="D168" i="5" s="1"/>
  <c r="E168" i="5" s="1"/>
  <c r="F168" i="5" s="1"/>
  <c r="C167" i="5"/>
  <c r="D167" i="5" s="1"/>
  <c r="E167" i="5" s="1"/>
  <c r="F167" i="5" s="1"/>
  <c r="C166" i="5"/>
  <c r="D166" i="5" s="1"/>
  <c r="E166" i="5" s="1"/>
  <c r="F166" i="5" s="1"/>
  <c r="C165" i="5"/>
  <c r="D165" i="5" s="1"/>
  <c r="E165" i="5" s="1"/>
  <c r="F165" i="5" s="1"/>
  <c r="C164" i="5"/>
  <c r="D164" i="5" s="1"/>
  <c r="E164" i="5" s="1"/>
  <c r="F164" i="5" s="1"/>
  <c r="C163" i="5"/>
  <c r="D163" i="5" s="1"/>
  <c r="E163" i="5" s="1"/>
  <c r="F163" i="5" s="1"/>
  <c r="C162" i="5"/>
  <c r="D162" i="5" s="1"/>
  <c r="E162" i="5" s="1"/>
  <c r="F162" i="5" s="1"/>
  <c r="C161" i="5"/>
  <c r="D161" i="5" s="1"/>
  <c r="E161" i="5" s="1"/>
  <c r="F161" i="5" s="1"/>
  <c r="C160" i="5"/>
  <c r="D160" i="5" s="1"/>
  <c r="E160" i="5" s="1"/>
  <c r="F160" i="5" s="1"/>
  <c r="C159" i="5"/>
  <c r="D159" i="5" s="1"/>
  <c r="E159" i="5" s="1"/>
  <c r="F159" i="5" s="1"/>
  <c r="C158" i="5"/>
  <c r="D158" i="5" s="1"/>
  <c r="E158" i="5" s="1"/>
  <c r="F158" i="5" s="1"/>
  <c r="C157" i="5"/>
  <c r="D157" i="5" s="1"/>
  <c r="E157" i="5" s="1"/>
  <c r="F157" i="5" s="1"/>
  <c r="C156" i="5"/>
  <c r="D156" i="5" s="1"/>
  <c r="E156" i="5" s="1"/>
  <c r="F156" i="5" s="1"/>
  <c r="D155" i="5"/>
  <c r="E155" i="5" s="1"/>
  <c r="F155" i="5" s="1"/>
  <c r="C155" i="5"/>
  <c r="C154" i="5"/>
  <c r="D154" i="5" s="1"/>
  <c r="E154" i="5" s="1"/>
  <c r="F154" i="5" s="1"/>
  <c r="C153" i="5"/>
  <c r="D153" i="5" s="1"/>
  <c r="E153" i="5" s="1"/>
  <c r="F153" i="5" s="1"/>
  <c r="C152" i="5"/>
  <c r="D152" i="5" s="1"/>
  <c r="E152" i="5" s="1"/>
  <c r="F152" i="5" s="1"/>
  <c r="C151" i="5"/>
  <c r="D151" i="5" s="1"/>
  <c r="E151" i="5" s="1"/>
  <c r="F151" i="5" s="1"/>
  <c r="C150" i="5"/>
  <c r="D150" i="5" s="1"/>
  <c r="E150" i="5" s="1"/>
  <c r="F150" i="5" s="1"/>
  <c r="C149" i="5"/>
  <c r="D149" i="5" s="1"/>
  <c r="E149" i="5" s="1"/>
  <c r="F149" i="5" s="1"/>
  <c r="C148" i="5"/>
  <c r="D148" i="5" s="1"/>
  <c r="E148" i="5" s="1"/>
  <c r="F148" i="5" s="1"/>
  <c r="C147" i="5"/>
  <c r="D147" i="5" s="1"/>
  <c r="E147" i="5" s="1"/>
  <c r="F147" i="5" s="1"/>
  <c r="D146" i="5"/>
  <c r="E146" i="5" s="1"/>
  <c r="F146" i="5" s="1"/>
  <c r="C146" i="5"/>
  <c r="C145" i="5"/>
  <c r="D145" i="5" s="1"/>
  <c r="E145" i="5" s="1"/>
  <c r="F145" i="5" s="1"/>
  <c r="C144" i="5"/>
  <c r="D144" i="5" s="1"/>
  <c r="E144" i="5" s="1"/>
  <c r="F144" i="5" s="1"/>
  <c r="C143" i="5"/>
  <c r="D143" i="5" s="1"/>
  <c r="E143" i="5" s="1"/>
  <c r="F143" i="5" s="1"/>
  <c r="C142" i="5"/>
  <c r="D142" i="5" s="1"/>
  <c r="E142" i="5" s="1"/>
  <c r="F142" i="5" s="1"/>
  <c r="C141" i="5"/>
  <c r="D141" i="5" s="1"/>
  <c r="E141" i="5" s="1"/>
  <c r="F141" i="5" s="1"/>
  <c r="C140" i="5"/>
  <c r="D140" i="5" s="1"/>
  <c r="E140" i="5" s="1"/>
  <c r="F140" i="5" s="1"/>
  <c r="C139" i="5"/>
  <c r="D139" i="5" s="1"/>
  <c r="E139" i="5" s="1"/>
  <c r="F139" i="5" s="1"/>
  <c r="C138" i="5"/>
  <c r="D138" i="5" s="1"/>
  <c r="E138" i="5" s="1"/>
  <c r="F138" i="5" s="1"/>
  <c r="C137" i="5"/>
  <c r="D137" i="5" s="1"/>
  <c r="E137" i="5" s="1"/>
  <c r="F137" i="5" s="1"/>
  <c r="C136" i="5"/>
  <c r="D136" i="5" s="1"/>
  <c r="E136" i="5" s="1"/>
  <c r="F136" i="5" s="1"/>
  <c r="D135" i="5"/>
  <c r="E135" i="5" s="1"/>
  <c r="F135" i="5" s="1"/>
  <c r="C135" i="5"/>
  <c r="C134" i="5"/>
  <c r="D134" i="5" s="1"/>
  <c r="E134" i="5" s="1"/>
  <c r="F134" i="5" s="1"/>
  <c r="C133" i="5"/>
  <c r="D133" i="5" s="1"/>
  <c r="E133" i="5" s="1"/>
  <c r="F133" i="5" s="1"/>
  <c r="C132" i="5"/>
  <c r="D132" i="5" s="1"/>
  <c r="E132" i="5" s="1"/>
  <c r="F132" i="5" s="1"/>
  <c r="C131" i="5"/>
  <c r="D131" i="5" s="1"/>
  <c r="E131" i="5" s="1"/>
  <c r="F131" i="5" s="1"/>
  <c r="C130" i="5"/>
  <c r="D130" i="5" s="1"/>
  <c r="E130" i="5" s="1"/>
  <c r="F130" i="5" s="1"/>
  <c r="C129" i="5"/>
  <c r="D129" i="5" s="1"/>
  <c r="E129" i="5" s="1"/>
  <c r="F129" i="5" s="1"/>
  <c r="C128" i="5"/>
  <c r="D128" i="5" s="1"/>
  <c r="E128" i="5" s="1"/>
  <c r="F128" i="5" s="1"/>
  <c r="C127" i="5"/>
  <c r="D127" i="5" s="1"/>
  <c r="E127" i="5" s="1"/>
  <c r="F127" i="5" s="1"/>
  <c r="C126" i="5"/>
  <c r="D126" i="5" s="1"/>
  <c r="E126" i="5" s="1"/>
  <c r="F126" i="5" s="1"/>
  <c r="C125" i="5"/>
  <c r="D125" i="5" s="1"/>
  <c r="E125" i="5" s="1"/>
  <c r="F125" i="5" s="1"/>
  <c r="C124" i="5"/>
  <c r="D124" i="5" s="1"/>
  <c r="E124" i="5" s="1"/>
  <c r="F124" i="5" s="1"/>
  <c r="C123" i="5"/>
  <c r="D123" i="5" s="1"/>
  <c r="E123" i="5" s="1"/>
  <c r="F123" i="5" s="1"/>
  <c r="C122" i="5"/>
  <c r="D122" i="5" s="1"/>
  <c r="E122" i="5" s="1"/>
  <c r="F122" i="5" s="1"/>
  <c r="C121" i="5"/>
  <c r="D121" i="5" s="1"/>
  <c r="E121" i="5" s="1"/>
  <c r="F121" i="5" s="1"/>
  <c r="C120" i="5"/>
  <c r="D120" i="5" s="1"/>
  <c r="E120" i="5" s="1"/>
  <c r="F120" i="5" s="1"/>
  <c r="C119" i="5"/>
  <c r="D119" i="5" s="1"/>
  <c r="E119" i="5" s="1"/>
  <c r="F119" i="5" s="1"/>
  <c r="C118" i="5"/>
  <c r="D118" i="5" s="1"/>
  <c r="E118" i="5" s="1"/>
  <c r="F118" i="5" s="1"/>
  <c r="C117" i="5"/>
  <c r="D117" i="5" s="1"/>
  <c r="E117" i="5" s="1"/>
  <c r="F117" i="5" s="1"/>
  <c r="C116" i="5"/>
  <c r="D116" i="5" s="1"/>
  <c r="E116" i="5" s="1"/>
  <c r="F116" i="5" s="1"/>
  <c r="C115" i="5"/>
  <c r="D115" i="5" s="1"/>
  <c r="E115" i="5" s="1"/>
  <c r="F115" i="5" s="1"/>
  <c r="C114" i="5"/>
  <c r="D114" i="5" s="1"/>
  <c r="E114" i="5" s="1"/>
  <c r="F114" i="5" s="1"/>
  <c r="C113" i="5"/>
  <c r="D113" i="5" s="1"/>
  <c r="E113" i="5" s="1"/>
  <c r="F113" i="5" s="1"/>
  <c r="C112" i="5"/>
  <c r="D112" i="5" s="1"/>
  <c r="E112" i="5" s="1"/>
  <c r="F112" i="5" s="1"/>
  <c r="C111" i="5"/>
  <c r="D111" i="5" s="1"/>
  <c r="E111" i="5" s="1"/>
  <c r="F111" i="5" s="1"/>
  <c r="C110" i="5"/>
  <c r="D110" i="5" s="1"/>
  <c r="E110" i="5" s="1"/>
  <c r="F110" i="5" s="1"/>
  <c r="C109" i="5"/>
  <c r="D109" i="5" s="1"/>
  <c r="E109" i="5" s="1"/>
  <c r="F109" i="5" s="1"/>
  <c r="C108" i="5"/>
  <c r="D108" i="5" s="1"/>
  <c r="E108" i="5" s="1"/>
  <c r="F108" i="5" s="1"/>
  <c r="C107" i="5"/>
  <c r="D107" i="5" s="1"/>
  <c r="E107" i="5" s="1"/>
  <c r="F107" i="5" s="1"/>
  <c r="C106" i="5"/>
  <c r="D106" i="5" s="1"/>
  <c r="E106" i="5" s="1"/>
  <c r="F106" i="5" s="1"/>
  <c r="C105" i="5"/>
  <c r="D105" i="5" s="1"/>
  <c r="E105" i="5" s="1"/>
  <c r="F105" i="5" s="1"/>
  <c r="C104" i="5"/>
  <c r="D104" i="5" s="1"/>
  <c r="E104" i="5" s="1"/>
  <c r="F104" i="5" s="1"/>
  <c r="C103" i="5"/>
  <c r="D103" i="5" s="1"/>
  <c r="E103" i="5" s="1"/>
  <c r="F103" i="5" s="1"/>
  <c r="C102" i="5"/>
  <c r="D102" i="5" s="1"/>
  <c r="E102" i="5" s="1"/>
  <c r="F102" i="5" s="1"/>
  <c r="C101" i="5"/>
  <c r="D101" i="5" s="1"/>
  <c r="E101" i="5" s="1"/>
  <c r="F101" i="5" s="1"/>
  <c r="C100" i="5"/>
  <c r="D100" i="5" s="1"/>
  <c r="E100" i="5" s="1"/>
  <c r="F100" i="5" s="1"/>
  <c r="C99" i="5"/>
  <c r="D99" i="5" s="1"/>
  <c r="E99" i="5" s="1"/>
  <c r="F99" i="5" s="1"/>
  <c r="C98" i="5"/>
  <c r="D98" i="5" s="1"/>
  <c r="E98" i="5" s="1"/>
  <c r="F98" i="5" s="1"/>
  <c r="C97" i="5"/>
  <c r="D97" i="5" s="1"/>
  <c r="E97" i="5" s="1"/>
  <c r="F97" i="5" s="1"/>
  <c r="C96" i="5"/>
  <c r="D96" i="5" s="1"/>
  <c r="E96" i="5" s="1"/>
  <c r="F96" i="5" s="1"/>
  <c r="C95" i="5"/>
  <c r="D95" i="5" s="1"/>
  <c r="E95" i="5" s="1"/>
  <c r="F95" i="5" s="1"/>
  <c r="C94" i="5"/>
  <c r="D94" i="5" s="1"/>
  <c r="E94" i="5" s="1"/>
  <c r="F94" i="5" s="1"/>
  <c r="C93" i="5"/>
  <c r="D93" i="5" s="1"/>
  <c r="E93" i="5" s="1"/>
  <c r="F93" i="5" s="1"/>
  <c r="C92" i="5"/>
  <c r="D92" i="5" s="1"/>
  <c r="E92" i="5" s="1"/>
  <c r="F92" i="5" s="1"/>
  <c r="C91" i="5"/>
  <c r="D91" i="5" s="1"/>
  <c r="E91" i="5" s="1"/>
  <c r="F91" i="5" s="1"/>
  <c r="C90" i="5"/>
  <c r="D90" i="5" s="1"/>
  <c r="E90" i="5" s="1"/>
  <c r="F90" i="5" s="1"/>
  <c r="C89" i="5"/>
  <c r="D89" i="5" s="1"/>
  <c r="E89" i="5" s="1"/>
  <c r="F89" i="5" s="1"/>
  <c r="C88" i="5"/>
  <c r="D88" i="5" s="1"/>
  <c r="E88" i="5" s="1"/>
  <c r="F88" i="5" s="1"/>
  <c r="C87" i="5"/>
  <c r="D87" i="5" s="1"/>
  <c r="E87" i="5" s="1"/>
  <c r="F87" i="5" s="1"/>
  <c r="C86" i="5"/>
  <c r="D86" i="5" s="1"/>
  <c r="E86" i="5" s="1"/>
  <c r="F86" i="5" s="1"/>
  <c r="C85" i="5"/>
  <c r="D85" i="5" s="1"/>
  <c r="E85" i="5" s="1"/>
  <c r="F85" i="5" s="1"/>
  <c r="C84" i="5"/>
  <c r="D84" i="5" s="1"/>
  <c r="E84" i="5" s="1"/>
  <c r="F84" i="5" s="1"/>
  <c r="D83" i="5"/>
  <c r="E83" i="5" s="1"/>
  <c r="F83" i="5" s="1"/>
  <c r="C83" i="5"/>
  <c r="C82" i="5"/>
  <c r="D82" i="5" s="1"/>
  <c r="E82" i="5" s="1"/>
  <c r="F82" i="5" s="1"/>
  <c r="C81" i="5"/>
  <c r="D81" i="5" s="1"/>
  <c r="E81" i="5" s="1"/>
  <c r="F81" i="5" s="1"/>
  <c r="C80" i="5"/>
  <c r="D80" i="5" s="1"/>
  <c r="E80" i="5" s="1"/>
  <c r="F80" i="5" s="1"/>
  <c r="C79" i="5"/>
  <c r="D79" i="5" s="1"/>
  <c r="E79" i="5" s="1"/>
  <c r="F79" i="5" s="1"/>
  <c r="C78" i="5"/>
  <c r="D78" i="5" s="1"/>
  <c r="E78" i="5" s="1"/>
  <c r="F78" i="5" s="1"/>
  <c r="C77" i="5"/>
  <c r="D77" i="5" s="1"/>
  <c r="E77" i="5" s="1"/>
  <c r="F77" i="5" s="1"/>
  <c r="C76" i="5"/>
  <c r="D76" i="5" s="1"/>
  <c r="E76" i="5" s="1"/>
  <c r="F76" i="5" s="1"/>
  <c r="C75" i="5"/>
  <c r="D75" i="5" s="1"/>
  <c r="E75" i="5" s="1"/>
  <c r="F75" i="5" s="1"/>
  <c r="C74" i="5"/>
  <c r="D74" i="5" s="1"/>
  <c r="E74" i="5" s="1"/>
  <c r="F74" i="5" s="1"/>
  <c r="C73" i="5"/>
  <c r="D73" i="5" s="1"/>
  <c r="E73" i="5" s="1"/>
  <c r="F73" i="5" s="1"/>
  <c r="C72" i="5"/>
  <c r="D72" i="5" s="1"/>
  <c r="E72" i="5" s="1"/>
  <c r="F72" i="5" s="1"/>
  <c r="C71" i="5"/>
  <c r="D71" i="5" s="1"/>
  <c r="E71" i="5" s="1"/>
  <c r="F71" i="5" s="1"/>
  <c r="C70" i="5"/>
  <c r="D70" i="5" s="1"/>
  <c r="E70" i="5" s="1"/>
  <c r="F70" i="5" s="1"/>
  <c r="C69" i="5"/>
  <c r="D69" i="5" s="1"/>
  <c r="E69" i="5" s="1"/>
  <c r="F69" i="5" s="1"/>
  <c r="C68" i="5"/>
  <c r="D68" i="5" s="1"/>
  <c r="E68" i="5" s="1"/>
  <c r="F68" i="5" s="1"/>
  <c r="C67" i="5"/>
  <c r="D67" i="5" s="1"/>
  <c r="E67" i="5" s="1"/>
  <c r="F67" i="5" s="1"/>
  <c r="C66" i="5"/>
  <c r="D66" i="5" s="1"/>
  <c r="E66" i="5" s="1"/>
  <c r="F66" i="5" s="1"/>
  <c r="C65" i="5"/>
  <c r="D65" i="5" s="1"/>
  <c r="E65" i="5" s="1"/>
  <c r="F65" i="5" s="1"/>
  <c r="C64" i="5"/>
  <c r="D64" i="5" s="1"/>
  <c r="E64" i="5" s="1"/>
  <c r="F64" i="5" s="1"/>
  <c r="C63" i="5"/>
  <c r="D63" i="5" s="1"/>
  <c r="E63" i="5" s="1"/>
  <c r="F63" i="5" s="1"/>
  <c r="C62" i="5"/>
  <c r="D62" i="5" s="1"/>
  <c r="E62" i="5" s="1"/>
  <c r="F62" i="5" s="1"/>
  <c r="C61" i="5"/>
  <c r="D61" i="5" s="1"/>
  <c r="E61" i="5" s="1"/>
  <c r="F61" i="5" s="1"/>
  <c r="C60" i="5"/>
  <c r="D60" i="5" s="1"/>
  <c r="E60" i="5" s="1"/>
  <c r="F60" i="5" s="1"/>
  <c r="C59" i="5"/>
  <c r="D59" i="5" s="1"/>
  <c r="E59" i="5" s="1"/>
  <c r="F59" i="5" s="1"/>
  <c r="C58" i="5"/>
  <c r="D58" i="5" s="1"/>
  <c r="E58" i="5" s="1"/>
  <c r="F58" i="5" s="1"/>
  <c r="C57" i="5"/>
  <c r="D57" i="5" s="1"/>
  <c r="E57" i="5" s="1"/>
  <c r="F57" i="5" s="1"/>
  <c r="C56" i="5"/>
  <c r="D56" i="5" s="1"/>
  <c r="E56" i="5" s="1"/>
  <c r="F56" i="5" s="1"/>
  <c r="C55" i="5"/>
  <c r="D55" i="5" s="1"/>
  <c r="E55" i="5" s="1"/>
  <c r="F55" i="5" s="1"/>
  <c r="C54" i="5"/>
  <c r="D54" i="5" s="1"/>
  <c r="E54" i="5" s="1"/>
  <c r="F54" i="5" s="1"/>
  <c r="C53" i="5"/>
  <c r="D53" i="5" s="1"/>
  <c r="E53" i="5" s="1"/>
  <c r="F53" i="5" s="1"/>
  <c r="C52" i="5"/>
  <c r="D52" i="5" s="1"/>
  <c r="E52" i="5" s="1"/>
  <c r="F52" i="5" s="1"/>
  <c r="C51" i="5"/>
  <c r="D51" i="5" s="1"/>
  <c r="E51" i="5" s="1"/>
  <c r="F51" i="5" s="1"/>
  <c r="C50" i="5"/>
  <c r="D50" i="5" s="1"/>
  <c r="E50" i="5" s="1"/>
  <c r="F50" i="5" s="1"/>
  <c r="C49" i="5"/>
  <c r="D49" i="5" s="1"/>
  <c r="E49" i="5" s="1"/>
  <c r="F49" i="5" s="1"/>
  <c r="C48" i="5"/>
  <c r="D48" i="5" s="1"/>
  <c r="E48" i="5" s="1"/>
  <c r="F48" i="5" s="1"/>
  <c r="C47" i="5"/>
  <c r="D47" i="5" s="1"/>
  <c r="E47" i="5" s="1"/>
  <c r="F47" i="5" s="1"/>
  <c r="C46" i="5"/>
  <c r="D46" i="5" s="1"/>
  <c r="E46" i="5" s="1"/>
  <c r="F46" i="5" s="1"/>
  <c r="C45" i="5"/>
  <c r="D45" i="5" s="1"/>
  <c r="E45" i="5" s="1"/>
  <c r="F45" i="5" s="1"/>
  <c r="C44" i="5"/>
  <c r="D44" i="5" s="1"/>
  <c r="E44" i="5" s="1"/>
  <c r="F44" i="5" s="1"/>
  <c r="C43" i="5"/>
  <c r="D43" i="5" s="1"/>
  <c r="E43" i="5" s="1"/>
  <c r="F43" i="5" s="1"/>
  <c r="C42" i="5"/>
  <c r="D42" i="5" s="1"/>
  <c r="E42" i="5" s="1"/>
  <c r="F42" i="5" s="1"/>
  <c r="C41" i="5"/>
  <c r="D41" i="5" s="1"/>
  <c r="E41" i="5" s="1"/>
  <c r="F41" i="5" s="1"/>
  <c r="C40" i="5"/>
  <c r="D40" i="5" s="1"/>
  <c r="E40" i="5" s="1"/>
  <c r="F40" i="5" s="1"/>
  <c r="C39" i="5"/>
  <c r="D39" i="5" s="1"/>
  <c r="E39" i="5" s="1"/>
  <c r="F39" i="5" s="1"/>
  <c r="C38" i="5"/>
  <c r="D38" i="5" s="1"/>
  <c r="E38" i="5" s="1"/>
  <c r="F38" i="5" s="1"/>
  <c r="C37" i="5"/>
  <c r="D37" i="5" s="1"/>
  <c r="E37" i="5" s="1"/>
  <c r="F37" i="5" s="1"/>
  <c r="C36" i="5"/>
  <c r="D36" i="5" s="1"/>
  <c r="E36" i="5" s="1"/>
  <c r="F36" i="5" s="1"/>
  <c r="C35" i="5"/>
  <c r="D35" i="5" s="1"/>
  <c r="E35" i="5" s="1"/>
  <c r="F35" i="5" s="1"/>
  <c r="C34" i="5"/>
  <c r="D34" i="5" s="1"/>
  <c r="E34" i="5" s="1"/>
  <c r="F34" i="5" s="1"/>
  <c r="C33" i="5"/>
  <c r="D33" i="5" s="1"/>
  <c r="E33" i="5" s="1"/>
  <c r="F33" i="5" s="1"/>
  <c r="C32" i="5"/>
  <c r="D32" i="5" s="1"/>
  <c r="E32" i="5" s="1"/>
  <c r="F32" i="5" s="1"/>
  <c r="C31" i="5"/>
  <c r="D31" i="5" s="1"/>
  <c r="E31" i="5" s="1"/>
  <c r="F31" i="5" s="1"/>
  <c r="C30" i="5"/>
  <c r="D30" i="5" s="1"/>
  <c r="E30" i="5" s="1"/>
  <c r="F30" i="5" s="1"/>
  <c r="C29" i="5"/>
  <c r="D29" i="5" s="1"/>
  <c r="E29" i="5" s="1"/>
  <c r="F29" i="5" s="1"/>
  <c r="C28" i="5"/>
  <c r="D28" i="5" s="1"/>
  <c r="E28" i="5" s="1"/>
  <c r="F28" i="5" s="1"/>
  <c r="C27" i="5"/>
  <c r="D27" i="5" s="1"/>
  <c r="E27" i="5" s="1"/>
  <c r="F27" i="5" s="1"/>
  <c r="C26" i="5"/>
  <c r="D26" i="5" s="1"/>
  <c r="E26" i="5" s="1"/>
  <c r="F26" i="5" s="1"/>
  <c r="C25" i="5"/>
  <c r="D25" i="5" s="1"/>
  <c r="E25" i="5" s="1"/>
  <c r="F25" i="5" s="1"/>
  <c r="C24" i="5"/>
  <c r="D24" i="5" s="1"/>
  <c r="E24" i="5" s="1"/>
  <c r="F24" i="5" s="1"/>
  <c r="C23" i="5"/>
  <c r="D23" i="5" s="1"/>
  <c r="E23" i="5" s="1"/>
  <c r="F23" i="5" s="1"/>
  <c r="C22" i="5"/>
  <c r="D22" i="5" s="1"/>
  <c r="E22" i="5" s="1"/>
  <c r="F22" i="5" s="1"/>
  <c r="C21" i="5"/>
  <c r="D21" i="5" s="1"/>
  <c r="E21" i="5" s="1"/>
  <c r="F21" i="5" s="1"/>
  <c r="C20" i="5"/>
  <c r="D20" i="5" s="1"/>
  <c r="E20" i="5" s="1"/>
  <c r="F20" i="5" s="1"/>
  <c r="C19" i="5"/>
  <c r="D19" i="5" s="1"/>
  <c r="E19" i="5" s="1"/>
  <c r="F19" i="5" s="1"/>
  <c r="C18" i="5"/>
  <c r="D18" i="5" s="1"/>
  <c r="E18" i="5" s="1"/>
  <c r="F18" i="5" s="1"/>
  <c r="C17" i="5"/>
  <c r="D17" i="5" s="1"/>
  <c r="E17" i="5" s="1"/>
  <c r="F17" i="5" s="1"/>
  <c r="C16" i="5"/>
  <c r="D16" i="5" s="1"/>
  <c r="E16" i="5" s="1"/>
  <c r="F16" i="5" s="1"/>
  <c r="C15" i="5"/>
  <c r="D15" i="5" s="1"/>
  <c r="E15" i="5" s="1"/>
  <c r="F15" i="5" s="1"/>
  <c r="C14" i="5"/>
  <c r="D14" i="5" s="1"/>
  <c r="E14" i="5" s="1"/>
  <c r="F14" i="5" s="1"/>
  <c r="C13" i="5"/>
  <c r="D13" i="5" s="1"/>
  <c r="E13" i="5" s="1"/>
  <c r="F13" i="5" s="1"/>
  <c r="C12" i="5"/>
  <c r="D12" i="5" s="1"/>
  <c r="E12" i="5" s="1"/>
  <c r="F12" i="5" s="1"/>
  <c r="C11" i="5"/>
  <c r="D11" i="5" s="1"/>
  <c r="E11" i="5" s="1"/>
  <c r="F11" i="5" s="1"/>
  <c r="C10" i="5"/>
  <c r="D10" i="5" s="1"/>
  <c r="E10" i="5" s="1"/>
  <c r="F10" i="5" s="1"/>
  <c r="C9" i="5"/>
  <c r="D9" i="5" s="1"/>
  <c r="E9" i="5" s="1"/>
  <c r="F9" i="5" s="1"/>
  <c r="C8" i="5"/>
  <c r="D8" i="5" s="1"/>
  <c r="E8" i="5" s="1"/>
  <c r="F8" i="5" s="1"/>
  <c r="C7" i="5"/>
  <c r="D7" i="5" s="1"/>
  <c r="E7" i="5" s="1"/>
  <c r="F7" i="5" s="1"/>
  <c r="C6" i="5"/>
  <c r="D6" i="5" s="1"/>
  <c r="E6" i="5" s="1"/>
  <c r="F6" i="5" s="1"/>
  <c r="C5" i="5"/>
  <c r="D5" i="5" s="1"/>
  <c r="E5" i="5" s="1"/>
  <c r="F5" i="5" s="1"/>
  <c r="C4" i="5"/>
  <c r="D4" i="5" s="1"/>
  <c r="E4" i="5" s="1"/>
  <c r="F4" i="5" s="1"/>
  <c r="C3" i="5"/>
  <c r="D3" i="5" s="1"/>
  <c r="E3" i="5" s="1"/>
  <c r="F3" i="5" s="1"/>
  <c r="C2" i="5"/>
  <c r="D2" i="5" s="1"/>
  <c r="E2" i="5" s="1"/>
  <c r="F2" i="5" s="1"/>
  <c r="C367" i="6"/>
  <c r="D367" i="6" s="1"/>
  <c r="E367" i="6" s="1"/>
  <c r="F367" i="6" s="1"/>
  <c r="C366" i="6"/>
  <c r="D366" i="6" s="1"/>
  <c r="E366" i="6" s="1"/>
  <c r="F366" i="6" s="1"/>
  <c r="C365" i="6"/>
  <c r="D365" i="6" s="1"/>
  <c r="E365" i="6" s="1"/>
  <c r="F365" i="6" s="1"/>
  <c r="C364" i="6"/>
  <c r="D364" i="6" s="1"/>
  <c r="E364" i="6" s="1"/>
  <c r="F364" i="6" s="1"/>
  <c r="C363" i="6"/>
  <c r="D363" i="6" s="1"/>
  <c r="E363" i="6" s="1"/>
  <c r="F363" i="6" s="1"/>
  <c r="C362" i="6"/>
  <c r="D362" i="6" s="1"/>
  <c r="E362" i="6" s="1"/>
  <c r="F362" i="6" s="1"/>
  <c r="C361" i="6"/>
  <c r="D361" i="6" s="1"/>
  <c r="E361" i="6" s="1"/>
  <c r="F361" i="6" s="1"/>
  <c r="C360" i="6"/>
  <c r="D360" i="6" s="1"/>
  <c r="E360" i="6" s="1"/>
  <c r="F360" i="6" s="1"/>
  <c r="C359" i="6"/>
  <c r="D359" i="6" s="1"/>
  <c r="E359" i="6" s="1"/>
  <c r="F359" i="6" s="1"/>
  <c r="C358" i="6"/>
  <c r="D358" i="6" s="1"/>
  <c r="E358" i="6" s="1"/>
  <c r="F358" i="6" s="1"/>
  <c r="C357" i="6"/>
  <c r="D357" i="6" s="1"/>
  <c r="E357" i="6" s="1"/>
  <c r="F357" i="6" s="1"/>
  <c r="C356" i="6"/>
  <c r="D356" i="6" s="1"/>
  <c r="E356" i="6" s="1"/>
  <c r="F356" i="6" s="1"/>
  <c r="C355" i="6"/>
  <c r="D355" i="6" s="1"/>
  <c r="E355" i="6" s="1"/>
  <c r="F355" i="6" s="1"/>
  <c r="C354" i="6"/>
  <c r="D354" i="6" s="1"/>
  <c r="E354" i="6" s="1"/>
  <c r="F354" i="6" s="1"/>
  <c r="C353" i="6"/>
  <c r="D353" i="6" s="1"/>
  <c r="E353" i="6" s="1"/>
  <c r="F353" i="6" s="1"/>
  <c r="C352" i="6"/>
  <c r="D352" i="6" s="1"/>
  <c r="E352" i="6" s="1"/>
  <c r="F352" i="6" s="1"/>
  <c r="C351" i="6"/>
  <c r="D351" i="6" s="1"/>
  <c r="E351" i="6" s="1"/>
  <c r="F351" i="6" s="1"/>
  <c r="C350" i="6"/>
  <c r="D350" i="6" s="1"/>
  <c r="E350" i="6" s="1"/>
  <c r="F350" i="6" s="1"/>
  <c r="C349" i="6"/>
  <c r="D349" i="6" s="1"/>
  <c r="E349" i="6" s="1"/>
  <c r="F349" i="6" s="1"/>
  <c r="C348" i="6"/>
  <c r="D348" i="6" s="1"/>
  <c r="E348" i="6" s="1"/>
  <c r="F348" i="6" s="1"/>
  <c r="C347" i="6"/>
  <c r="D347" i="6" s="1"/>
  <c r="E347" i="6" s="1"/>
  <c r="F347" i="6" s="1"/>
  <c r="C346" i="6"/>
  <c r="D346" i="6" s="1"/>
  <c r="E346" i="6" s="1"/>
  <c r="F346" i="6" s="1"/>
  <c r="C345" i="6"/>
  <c r="D345" i="6" s="1"/>
  <c r="E345" i="6" s="1"/>
  <c r="F345" i="6" s="1"/>
  <c r="C344" i="6"/>
  <c r="D344" i="6" s="1"/>
  <c r="E344" i="6" s="1"/>
  <c r="F344" i="6" s="1"/>
  <c r="C343" i="6"/>
  <c r="D343" i="6" s="1"/>
  <c r="E343" i="6" s="1"/>
  <c r="F343" i="6" s="1"/>
  <c r="C342" i="6"/>
  <c r="D342" i="6" s="1"/>
  <c r="E342" i="6" s="1"/>
  <c r="F342" i="6" s="1"/>
  <c r="C341" i="6"/>
  <c r="D341" i="6" s="1"/>
  <c r="E341" i="6" s="1"/>
  <c r="F341" i="6" s="1"/>
  <c r="C340" i="6"/>
  <c r="D340" i="6" s="1"/>
  <c r="E340" i="6" s="1"/>
  <c r="F340" i="6" s="1"/>
  <c r="C339" i="6"/>
  <c r="D339" i="6" s="1"/>
  <c r="E339" i="6" s="1"/>
  <c r="F339" i="6" s="1"/>
  <c r="C338" i="6"/>
  <c r="D338" i="6" s="1"/>
  <c r="E338" i="6" s="1"/>
  <c r="F338" i="6" s="1"/>
  <c r="C337" i="6"/>
  <c r="D337" i="6" s="1"/>
  <c r="E337" i="6" s="1"/>
  <c r="F337" i="6" s="1"/>
  <c r="C336" i="6"/>
  <c r="D336" i="6" s="1"/>
  <c r="E336" i="6" s="1"/>
  <c r="F336" i="6" s="1"/>
  <c r="C335" i="6"/>
  <c r="D335" i="6" s="1"/>
  <c r="E335" i="6" s="1"/>
  <c r="F335" i="6" s="1"/>
  <c r="C334" i="6"/>
  <c r="D334" i="6" s="1"/>
  <c r="E334" i="6" s="1"/>
  <c r="F334" i="6" s="1"/>
  <c r="C333" i="6"/>
  <c r="D333" i="6" s="1"/>
  <c r="E333" i="6" s="1"/>
  <c r="F333" i="6" s="1"/>
  <c r="C332" i="6"/>
  <c r="D332" i="6" s="1"/>
  <c r="E332" i="6" s="1"/>
  <c r="F332" i="6" s="1"/>
  <c r="C331" i="6"/>
  <c r="D331" i="6" s="1"/>
  <c r="E331" i="6" s="1"/>
  <c r="F331" i="6" s="1"/>
  <c r="C330" i="6"/>
  <c r="D330" i="6" s="1"/>
  <c r="E330" i="6" s="1"/>
  <c r="F330" i="6" s="1"/>
  <c r="C329" i="6"/>
  <c r="D329" i="6" s="1"/>
  <c r="E329" i="6" s="1"/>
  <c r="F329" i="6" s="1"/>
  <c r="C328" i="6"/>
  <c r="D328" i="6" s="1"/>
  <c r="E328" i="6" s="1"/>
  <c r="F328" i="6" s="1"/>
  <c r="C327" i="6"/>
  <c r="D327" i="6" s="1"/>
  <c r="E327" i="6" s="1"/>
  <c r="F327" i="6" s="1"/>
  <c r="C326" i="6"/>
  <c r="D326" i="6" s="1"/>
  <c r="E326" i="6" s="1"/>
  <c r="F326" i="6" s="1"/>
  <c r="C325" i="6"/>
  <c r="D325" i="6" s="1"/>
  <c r="E325" i="6" s="1"/>
  <c r="F325" i="6" s="1"/>
  <c r="C324" i="6"/>
  <c r="D324" i="6" s="1"/>
  <c r="E324" i="6" s="1"/>
  <c r="F324" i="6" s="1"/>
  <c r="C323" i="6"/>
  <c r="D323" i="6" s="1"/>
  <c r="E323" i="6" s="1"/>
  <c r="F323" i="6" s="1"/>
  <c r="C322" i="6"/>
  <c r="D322" i="6" s="1"/>
  <c r="E322" i="6" s="1"/>
  <c r="F322" i="6" s="1"/>
  <c r="C321" i="6"/>
  <c r="D321" i="6" s="1"/>
  <c r="E321" i="6" s="1"/>
  <c r="F321" i="6" s="1"/>
  <c r="C320" i="6"/>
  <c r="D320" i="6" s="1"/>
  <c r="E320" i="6" s="1"/>
  <c r="F320" i="6" s="1"/>
  <c r="C319" i="6"/>
  <c r="D319" i="6" s="1"/>
  <c r="E319" i="6" s="1"/>
  <c r="F319" i="6" s="1"/>
  <c r="C318" i="6"/>
  <c r="D318" i="6" s="1"/>
  <c r="E318" i="6" s="1"/>
  <c r="F318" i="6" s="1"/>
  <c r="C317" i="6"/>
  <c r="D317" i="6" s="1"/>
  <c r="E317" i="6" s="1"/>
  <c r="F317" i="6" s="1"/>
  <c r="C316" i="6"/>
  <c r="D316" i="6" s="1"/>
  <c r="E316" i="6" s="1"/>
  <c r="F316" i="6" s="1"/>
  <c r="C315" i="6"/>
  <c r="D315" i="6" s="1"/>
  <c r="E315" i="6" s="1"/>
  <c r="F315" i="6" s="1"/>
  <c r="C314" i="6"/>
  <c r="D314" i="6" s="1"/>
  <c r="E314" i="6" s="1"/>
  <c r="F314" i="6" s="1"/>
  <c r="C313" i="6"/>
  <c r="D313" i="6" s="1"/>
  <c r="E313" i="6" s="1"/>
  <c r="F313" i="6" s="1"/>
  <c r="C312" i="6"/>
  <c r="D312" i="6" s="1"/>
  <c r="E312" i="6" s="1"/>
  <c r="F312" i="6" s="1"/>
  <c r="C311" i="6"/>
  <c r="D311" i="6" s="1"/>
  <c r="E311" i="6" s="1"/>
  <c r="F311" i="6" s="1"/>
  <c r="C310" i="6"/>
  <c r="D310" i="6" s="1"/>
  <c r="E310" i="6" s="1"/>
  <c r="F310" i="6" s="1"/>
  <c r="C309" i="6"/>
  <c r="D309" i="6" s="1"/>
  <c r="E309" i="6" s="1"/>
  <c r="F309" i="6" s="1"/>
  <c r="C308" i="6"/>
  <c r="D308" i="6" s="1"/>
  <c r="E308" i="6" s="1"/>
  <c r="F308" i="6" s="1"/>
  <c r="C307" i="6"/>
  <c r="D307" i="6" s="1"/>
  <c r="E307" i="6" s="1"/>
  <c r="F307" i="6" s="1"/>
  <c r="C306" i="6"/>
  <c r="D306" i="6" s="1"/>
  <c r="E306" i="6" s="1"/>
  <c r="F306" i="6" s="1"/>
  <c r="C305" i="6"/>
  <c r="D305" i="6" s="1"/>
  <c r="E305" i="6" s="1"/>
  <c r="F305" i="6" s="1"/>
  <c r="C304" i="6"/>
  <c r="D304" i="6" s="1"/>
  <c r="E304" i="6" s="1"/>
  <c r="F304" i="6" s="1"/>
  <c r="C303" i="6"/>
  <c r="D303" i="6" s="1"/>
  <c r="E303" i="6" s="1"/>
  <c r="F303" i="6" s="1"/>
  <c r="C302" i="6"/>
  <c r="D302" i="6" s="1"/>
  <c r="E302" i="6" s="1"/>
  <c r="F302" i="6" s="1"/>
  <c r="C301" i="6"/>
  <c r="D301" i="6" s="1"/>
  <c r="E301" i="6" s="1"/>
  <c r="F301" i="6" s="1"/>
  <c r="C300" i="6"/>
  <c r="D300" i="6" s="1"/>
  <c r="E300" i="6" s="1"/>
  <c r="F300" i="6" s="1"/>
  <c r="C299" i="6"/>
  <c r="D299" i="6" s="1"/>
  <c r="E299" i="6" s="1"/>
  <c r="F299" i="6" s="1"/>
  <c r="C298" i="6"/>
  <c r="D298" i="6" s="1"/>
  <c r="E298" i="6" s="1"/>
  <c r="F298" i="6" s="1"/>
  <c r="C297" i="6"/>
  <c r="D297" i="6" s="1"/>
  <c r="E297" i="6" s="1"/>
  <c r="F297" i="6" s="1"/>
  <c r="C296" i="6"/>
  <c r="D296" i="6" s="1"/>
  <c r="E296" i="6" s="1"/>
  <c r="F296" i="6" s="1"/>
  <c r="C295" i="6"/>
  <c r="D295" i="6" s="1"/>
  <c r="E295" i="6" s="1"/>
  <c r="F295" i="6" s="1"/>
  <c r="C294" i="6"/>
  <c r="D294" i="6" s="1"/>
  <c r="E294" i="6" s="1"/>
  <c r="F294" i="6" s="1"/>
  <c r="C293" i="6"/>
  <c r="D293" i="6" s="1"/>
  <c r="E293" i="6" s="1"/>
  <c r="F293" i="6" s="1"/>
  <c r="C292" i="6"/>
  <c r="D292" i="6" s="1"/>
  <c r="E292" i="6" s="1"/>
  <c r="F292" i="6" s="1"/>
  <c r="C291" i="6"/>
  <c r="D291" i="6" s="1"/>
  <c r="E291" i="6" s="1"/>
  <c r="F291" i="6" s="1"/>
  <c r="C290" i="6"/>
  <c r="D290" i="6" s="1"/>
  <c r="E290" i="6" s="1"/>
  <c r="F290" i="6" s="1"/>
  <c r="C289" i="6"/>
  <c r="D289" i="6" s="1"/>
  <c r="E289" i="6" s="1"/>
  <c r="F289" i="6" s="1"/>
  <c r="C288" i="6"/>
  <c r="D288" i="6" s="1"/>
  <c r="E288" i="6" s="1"/>
  <c r="F288" i="6" s="1"/>
  <c r="C287" i="6"/>
  <c r="D287" i="6" s="1"/>
  <c r="E287" i="6" s="1"/>
  <c r="F287" i="6" s="1"/>
  <c r="C286" i="6"/>
  <c r="D286" i="6" s="1"/>
  <c r="E286" i="6" s="1"/>
  <c r="F286" i="6" s="1"/>
  <c r="C285" i="6"/>
  <c r="D285" i="6" s="1"/>
  <c r="E285" i="6" s="1"/>
  <c r="F285" i="6" s="1"/>
  <c r="C284" i="6"/>
  <c r="D284" i="6" s="1"/>
  <c r="E284" i="6" s="1"/>
  <c r="F284" i="6" s="1"/>
  <c r="C283" i="6"/>
  <c r="D283" i="6" s="1"/>
  <c r="E283" i="6" s="1"/>
  <c r="F283" i="6" s="1"/>
  <c r="C282" i="6"/>
  <c r="D282" i="6" s="1"/>
  <c r="E282" i="6" s="1"/>
  <c r="F282" i="6" s="1"/>
  <c r="C281" i="6"/>
  <c r="D281" i="6" s="1"/>
  <c r="E281" i="6" s="1"/>
  <c r="F281" i="6" s="1"/>
  <c r="C280" i="6"/>
  <c r="D280" i="6" s="1"/>
  <c r="E280" i="6" s="1"/>
  <c r="F280" i="6" s="1"/>
  <c r="C279" i="6"/>
  <c r="D279" i="6" s="1"/>
  <c r="E279" i="6" s="1"/>
  <c r="F279" i="6" s="1"/>
  <c r="C278" i="6"/>
  <c r="D278" i="6" s="1"/>
  <c r="E278" i="6" s="1"/>
  <c r="F278" i="6" s="1"/>
  <c r="C277" i="6"/>
  <c r="D277" i="6" s="1"/>
  <c r="E277" i="6" s="1"/>
  <c r="F277" i="6" s="1"/>
  <c r="C276" i="6"/>
  <c r="D276" i="6" s="1"/>
  <c r="E276" i="6" s="1"/>
  <c r="F276" i="6" s="1"/>
  <c r="C275" i="6"/>
  <c r="D275" i="6" s="1"/>
  <c r="E275" i="6" s="1"/>
  <c r="F275" i="6" s="1"/>
  <c r="C274" i="6"/>
  <c r="D274" i="6" s="1"/>
  <c r="E274" i="6" s="1"/>
  <c r="F274" i="6" s="1"/>
  <c r="C273" i="6"/>
  <c r="D273" i="6" s="1"/>
  <c r="E273" i="6" s="1"/>
  <c r="F273" i="6" s="1"/>
  <c r="C272" i="6"/>
  <c r="D272" i="6" s="1"/>
  <c r="E272" i="6" s="1"/>
  <c r="F272" i="6" s="1"/>
  <c r="C271" i="6"/>
  <c r="D271" i="6" s="1"/>
  <c r="E271" i="6" s="1"/>
  <c r="F271" i="6" s="1"/>
  <c r="C270" i="6"/>
  <c r="D270" i="6" s="1"/>
  <c r="E270" i="6" s="1"/>
  <c r="F270" i="6" s="1"/>
  <c r="C269" i="6"/>
  <c r="D269" i="6" s="1"/>
  <c r="E269" i="6" s="1"/>
  <c r="F269" i="6" s="1"/>
  <c r="C268" i="6"/>
  <c r="D268" i="6" s="1"/>
  <c r="E268" i="6" s="1"/>
  <c r="F268" i="6" s="1"/>
  <c r="C267" i="6"/>
  <c r="D267" i="6" s="1"/>
  <c r="E267" i="6" s="1"/>
  <c r="F267" i="6" s="1"/>
  <c r="C266" i="6"/>
  <c r="D266" i="6" s="1"/>
  <c r="E266" i="6" s="1"/>
  <c r="F266" i="6" s="1"/>
  <c r="C265" i="6"/>
  <c r="D265" i="6" s="1"/>
  <c r="E265" i="6" s="1"/>
  <c r="F265" i="6" s="1"/>
  <c r="C264" i="6"/>
  <c r="D264" i="6" s="1"/>
  <c r="E264" i="6" s="1"/>
  <c r="F264" i="6" s="1"/>
  <c r="C263" i="6"/>
  <c r="D263" i="6" s="1"/>
  <c r="E263" i="6" s="1"/>
  <c r="F263" i="6" s="1"/>
  <c r="C262" i="6"/>
  <c r="D262" i="6" s="1"/>
  <c r="E262" i="6" s="1"/>
  <c r="F262" i="6" s="1"/>
  <c r="C261" i="6"/>
  <c r="D261" i="6" s="1"/>
  <c r="E261" i="6" s="1"/>
  <c r="F261" i="6" s="1"/>
  <c r="C260" i="6"/>
  <c r="D260" i="6" s="1"/>
  <c r="E260" i="6" s="1"/>
  <c r="F260" i="6" s="1"/>
  <c r="C259" i="6"/>
  <c r="D259" i="6" s="1"/>
  <c r="E259" i="6" s="1"/>
  <c r="F259" i="6" s="1"/>
  <c r="C258" i="6"/>
  <c r="D258" i="6" s="1"/>
  <c r="E258" i="6" s="1"/>
  <c r="F258" i="6" s="1"/>
  <c r="C257" i="6"/>
  <c r="D257" i="6" s="1"/>
  <c r="E257" i="6" s="1"/>
  <c r="F257" i="6" s="1"/>
  <c r="C256" i="6"/>
  <c r="D256" i="6" s="1"/>
  <c r="E256" i="6" s="1"/>
  <c r="F256" i="6" s="1"/>
  <c r="C255" i="6"/>
  <c r="D255" i="6" s="1"/>
  <c r="E255" i="6" s="1"/>
  <c r="F255" i="6" s="1"/>
  <c r="C254" i="6"/>
  <c r="D254" i="6" s="1"/>
  <c r="E254" i="6" s="1"/>
  <c r="F254" i="6" s="1"/>
  <c r="C253" i="6"/>
  <c r="D253" i="6" s="1"/>
  <c r="E253" i="6" s="1"/>
  <c r="F253" i="6" s="1"/>
  <c r="C252" i="6"/>
  <c r="D252" i="6" s="1"/>
  <c r="E252" i="6" s="1"/>
  <c r="F252" i="6" s="1"/>
  <c r="C251" i="6"/>
  <c r="D251" i="6" s="1"/>
  <c r="E251" i="6" s="1"/>
  <c r="F251" i="6" s="1"/>
  <c r="C250" i="6"/>
  <c r="D250" i="6" s="1"/>
  <c r="E250" i="6" s="1"/>
  <c r="F250" i="6" s="1"/>
  <c r="D249" i="6"/>
  <c r="E249" i="6" s="1"/>
  <c r="F249" i="6" s="1"/>
  <c r="C249" i="6"/>
  <c r="C248" i="6"/>
  <c r="D248" i="6" s="1"/>
  <c r="E248" i="6" s="1"/>
  <c r="F248" i="6" s="1"/>
  <c r="C247" i="6"/>
  <c r="D247" i="6" s="1"/>
  <c r="E247" i="6" s="1"/>
  <c r="F247" i="6" s="1"/>
  <c r="C246" i="6"/>
  <c r="D246" i="6" s="1"/>
  <c r="E246" i="6" s="1"/>
  <c r="F246" i="6" s="1"/>
  <c r="C245" i="6"/>
  <c r="D245" i="6" s="1"/>
  <c r="E245" i="6" s="1"/>
  <c r="F245" i="6" s="1"/>
  <c r="C244" i="6"/>
  <c r="D244" i="6" s="1"/>
  <c r="E244" i="6" s="1"/>
  <c r="F244" i="6" s="1"/>
  <c r="C243" i="6"/>
  <c r="D243" i="6" s="1"/>
  <c r="E243" i="6" s="1"/>
  <c r="F243" i="6" s="1"/>
  <c r="C242" i="6"/>
  <c r="D242" i="6" s="1"/>
  <c r="E242" i="6" s="1"/>
  <c r="F242" i="6" s="1"/>
  <c r="C241" i="6"/>
  <c r="D241" i="6" s="1"/>
  <c r="E241" i="6" s="1"/>
  <c r="F241" i="6" s="1"/>
  <c r="C240" i="6"/>
  <c r="D240" i="6" s="1"/>
  <c r="E240" i="6" s="1"/>
  <c r="F240" i="6" s="1"/>
  <c r="C239" i="6"/>
  <c r="D239" i="6" s="1"/>
  <c r="E239" i="6" s="1"/>
  <c r="F239" i="6" s="1"/>
  <c r="C238" i="6"/>
  <c r="D238" i="6" s="1"/>
  <c r="E238" i="6" s="1"/>
  <c r="F238" i="6" s="1"/>
  <c r="C237" i="6"/>
  <c r="D237" i="6" s="1"/>
  <c r="E237" i="6" s="1"/>
  <c r="F237" i="6" s="1"/>
  <c r="C236" i="6"/>
  <c r="D236" i="6" s="1"/>
  <c r="E236" i="6" s="1"/>
  <c r="F236" i="6" s="1"/>
  <c r="C235" i="6"/>
  <c r="D235" i="6" s="1"/>
  <c r="E235" i="6" s="1"/>
  <c r="F235" i="6" s="1"/>
  <c r="C234" i="6"/>
  <c r="D234" i="6" s="1"/>
  <c r="E234" i="6" s="1"/>
  <c r="F234" i="6" s="1"/>
  <c r="C233" i="6"/>
  <c r="D233" i="6" s="1"/>
  <c r="E233" i="6" s="1"/>
  <c r="F233" i="6" s="1"/>
  <c r="C232" i="6"/>
  <c r="D232" i="6" s="1"/>
  <c r="E232" i="6" s="1"/>
  <c r="F232" i="6" s="1"/>
  <c r="C231" i="6"/>
  <c r="D231" i="6" s="1"/>
  <c r="E231" i="6" s="1"/>
  <c r="F231" i="6" s="1"/>
  <c r="C230" i="6"/>
  <c r="D230" i="6" s="1"/>
  <c r="E230" i="6" s="1"/>
  <c r="F230" i="6" s="1"/>
  <c r="C229" i="6"/>
  <c r="D229" i="6" s="1"/>
  <c r="E229" i="6" s="1"/>
  <c r="F229" i="6" s="1"/>
  <c r="C228" i="6"/>
  <c r="D228" i="6" s="1"/>
  <c r="E228" i="6" s="1"/>
  <c r="F228" i="6" s="1"/>
  <c r="C227" i="6"/>
  <c r="D227" i="6" s="1"/>
  <c r="E227" i="6" s="1"/>
  <c r="F227" i="6" s="1"/>
  <c r="C226" i="6"/>
  <c r="D226" i="6" s="1"/>
  <c r="E226" i="6" s="1"/>
  <c r="F226" i="6" s="1"/>
  <c r="C225" i="6"/>
  <c r="D225" i="6" s="1"/>
  <c r="E225" i="6" s="1"/>
  <c r="F225" i="6" s="1"/>
  <c r="C224" i="6"/>
  <c r="D224" i="6" s="1"/>
  <c r="E224" i="6" s="1"/>
  <c r="F224" i="6" s="1"/>
  <c r="C223" i="6"/>
  <c r="D223" i="6" s="1"/>
  <c r="E223" i="6" s="1"/>
  <c r="F223" i="6" s="1"/>
  <c r="C222" i="6"/>
  <c r="D222" i="6" s="1"/>
  <c r="E222" i="6" s="1"/>
  <c r="F222" i="6" s="1"/>
  <c r="C221" i="6"/>
  <c r="D221" i="6" s="1"/>
  <c r="E221" i="6" s="1"/>
  <c r="F221" i="6" s="1"/>
  <c r="C220" i="6"/>
  <c r="D220" i="6" s="1"/>
  <c r="E220" i="6" s="1"/>
  <c r="F220" i="6" s="1"/>
  <c r="C219" i="6"/>
  <c r="D219" i="6" s="1"/>
  <c r="E219" i="6" s="1"/>
  <c r="F219" i="6" s="1"/>
  <c r="C218" i="6"/>
  <c r="D218" i="6" s="1"/>
  <c r="E218" i="6" s="1"/>
  <c r="F218" i="6" s="1"/>
  <c r="C217" i="6"/>
  <c r="D217" i="6" s="1"/>
  <c r="E217" i="6" s="1"/>
  <c r="F217" i="6" s="1"/>
  <c r="C216" i="6"/>
  <c r="D216" i="6" s="1"/>
  <c r="E216" i="6" s="1"/>
  <c r="F216" i="6" s="1"/>
  <c r="C215" i="6"/>
  <c r="D215" i="6" s="1"/>
  <c r="E215" i="6" s="1"/>
  <c r="F215" i="6" s="1"/>
  <c r="C214" i="6"/>
  <c r="D214" i="6" s="1"/>
  <c r="E214" i="6" s="1"/>
  <c r="F214" i="6" s="1"/>
  <c r="C213" i="6"/>
  <c r="D213" i="6" s="1"/>
  <c r="E213" i="6" s="1"/>
  <c r="F213" i="6" s="1"/>
  <c r="C212" i="6"/>
  <c r="D212" i="6" s="1"/>
  <c r="E212" i="6" s="1"/>
  <c r="F212" i="6" s="1"/>
  <c r="C211" i="6"/>
  <c r="D211" i="6" s="1"/>
  <c r="E211" i="6" s="1"/>
  <c r="F211" i="6" s="1"/>
  <c r="C210" i="6"/>
  <c r="D210" i="6" s="1"/>
  <c r="E210" i="6" s="1"/>
  <c r="F210" i="6" s="1"/>
  <c r="C209" i="6"/>
  <c r="D209" i="6" s="1"/>
  <c r="E209" i="6" s="1"/>
  <c r="F209" i="6" s="1"/>
  <c r="C208" i="6"/>
  <c r="D208" i="6" s="1"/>
  <c r="E208" i="6" s="1"/>
  <c r="F208" i="6" s="1"/>
  <c r="C207" i="6"/>
  <c r="D207" i="6" s="1"/>
  <c r="E207" i="6" s="1"/>
  <c r="F207" i="6" s="1"/>
  <c r="C206" i="6"/>
  <c r="D206" i="6" s="1"/>
  <c r="E206" i="6" s="1"/>
  <c r="F206" i="6" s="1"/>
  <c r="C205" i="6"/>
  <c r="D205" i="6" s="1"/>
  <c r="E205" i="6" s="1"/>
  <c r="F205" i="6" s="1"/>
  <c r="C204" i="6"/>
  <c r="D204" i="6" s="1"/>
  <c r="E204" i="6" s="1"/>
  <c r="F204" i="6" s="1"/>
  <c r="C203" i="6"/>
  <c r="D203" i="6" s="1"/>
  <c r="E203" i="6" s="1"/>
  <c r="F203" i="6" s="1"/>
  <c r="C202" i="6"/>
  <c r="D202" i="6" s="1"/>
  <c r="E202" i="6" s="1"/>
  <c r="F202" i="6" s="1"/>
  <c r="C201" i="6"/>
  <c r="D201" i="6" s="1"/>
  <c r="E201" i="6" s="1"/>
  <c r="F201" i="6" s="1"/>
  <c r="C200" i="6"/>
  <c r="D200" i="6" s="1"/>
  <c r="E200" i="6" s="1"/>
  <c r="F200" i="6" s="1"/>
  <c r="C199" i="6"/>
  <c r="D199" i="6" s="1"/>
  <c r="E199" i="6" s="1"/>
  <c r="F199" i="6" s="1"/>
  <c r="C198" i="6"/>
  <c r="D198" i="6" s="1"/>
  <c r="E198" i="6" s="1"/>
  <c r="F198" i="6" s="1"/>
  <c r="C197" i="6"/>
  <c r="D197" i="6" s="1"/>
  <c r="E197" i="6" s="1"/>
  <c r="F197" i="6" s="1"/>
  <c r="C196" i="6"/>
  <c r="D196" i="6" s="1"/>
  <c r="E196" i="6" s="1"/>
  <c r="F196" i="6" s="1"/>
  <c r="C195" i="6"/>
  <c r="D195" i="6" s="1"/>
  <c r="E195" i="6" s="1"/>
  <c r="F195" i="6" s="1"/>
  <c r="C194" i="6"/>
  <c r="D194" i="6" s="1"/>
  <c r="E194" i="6" s="1"/>
  <c r="F194" i="6" s="1"/>
  <c r="C193" i="6"/>
  <c r="D193" i="6" s="1"/>
  <c r="E193" i="6" s="1"/>
  <c r="F193" i="6" s="1"/>
  <c r="C192" i="6"/>
  <c r="D192" i="6" s="1"/>
  <c r="E192" i="6" s="1"/>
  <c r="F192" i="6" s="1"/>
  <c r="C191" i="6"/>
  <c r="D191" i="6" s="1"/>
  <c r="E191" i="6" s="1"/>
  <c r="F191" i="6" s="1"/>
  <c r="C190" i="6"/>
  <c r="D190" i="6" s="1"/>
  <c r="E190" i="6" s="1"/>
  <c r="F190" i="6" s="1"/>
  <c r="C189" i="6"/>
  <c r="D189" i="6" s="1"/>
  <c r="E189" i="6" s="1"/>
  <c r="F189" i="6" s="1"/>
  <c r="C188" i="6"/>
  <c r="D188" i="6" s="1"/>
  <c r="E188" i="6" s="1"/>
  <c r="F188" i="6" s="1"/>
  <c r="C187" i="6"/>
  <c r="D187" i="6" s="1"/>
  <c r="E187" i="6" s="1"/>
  <c r="F187" i="6" s="1"/>
  <c r="C186" i="6"/>
  <c r="D186" i="6" s="1"/>
  <c r="E186" i="6" s="1"/>
  <c r="F186" i="6" s="1"/>
  <c r="C185" i="6"/>
  <c r="D185" i="6" s="1"/>
  <c r="E185" i="6" s="1"/>
  <c r="F185" i="6" s="1"/>
  <c r="C184" i="6"/>
  <c r="D184" i="6" s="1"/>
  <c r="E184" i="6" s="1"/>
  <c r="F184" i="6" s="1"/>
  <c r="C183" i="6"/>
  <c r="D183" i="6" s="1"/>
  <c r="E183" i="6" s="1"/>
  <c r="F183" i="6" s="1"/>
  <c r="C182" i="6"/>
  <c r="D182" i="6" s="1"/>
  <c r="E182" i="6" s="1"/>
  <c r="F182" i="6" s="1"/>
  <c r="C181" i="6"/>
  <c r="D181" i="6" s="1"/>
  <c r="E181" i="6" s="1"/>
  <c r="F181" i="6" s="1"/>
  <c r="C180" i="6"/>
  <c r="D180" i="6" s="1"/>
  <c r="E180" i="6" s="1"/>
  <c r="F180" i="6" s="1"/>
  <c r="C179" i="6"/>
  <c r="D179" i="6" s="1"/>
  <c r="E179" i="6" s="1"/>
  <c r="F179" i="6" s="1"/>
  <c r="D178" i="6"/>
  <c r="E178" i="6" s="1"/>
  <c r="F178" i="6" s="1"/>
  <c r="C178" i="6"/>
  <c r="C177" i="6"/>
  <c r="D177" i="6" s="1"/>
  <c r="E177" i="6" s="1"/>
  <c r="F177" i="6" s="1"/>
  <c r="C176" i="6"/>
  <c r="D176" i="6" s="1"/>
  <c r="E176" i="6" s="1"/>
  <c r="F176" i="6" s="1"/>
  <c r="C175" i="6"/>
  <c r="D175" i="6" s="1"/>
  <c r="E175" i="6" s="1"/>
  <c r="F175" i="6" s="1"/>
  <c r="C174" i="6"/>
  <c r="D174" i="6" s="1"/>
  <c r="E174" i="6" s="1"/>
  <c r="F174" i="6" s="1"/>
  <c r="C173" i="6"/>
  <c r="D173" i="6" s="1"/>
  <c r="E173" i="6" s="1"/>
  <c r="F173" i="6" s="1"/>
  <c r="C172" i="6"/>
  <c r="D172" i="6" s="1"/>
  <c r="E172" i="6" s="1"/>
  <c r="F172" i="6" s="1"/>
  <c r="C171" i="6"/>
  <c r="D171" i="6" s="1"/>
  <c r="E171" i="6" s="1"/>
  <c r="F171" i="6" s="1"/>
  <c r="C170" i="6"/>
  <c r="D170" i="6" s="1"/>
  <c r="E170" i="6" s="1"/>
  <c r="F170" i="6" s="1"/>
  <c r="C169" i="6"/>
  <c r="D169" i="6" s="1"/>
  <c r="E169" i="6" s="1"/>
  <c r="F169" i="6" s="1"/>
  <c r="C168" i="6"/>
  <c r="D168" i="6" s="1"/>
  <c r="E168" i="6" s="1"/>
  <c r="F168" i="6" s="1"/>
  <c r="C167" i="6"/>
  <c r="D167" i="6" s="1"/>
  <c r="E167" i="6" s="1"/>
  <c r="F167" i="6" s="1"/>
  <c r="C166" i="6"/>
  <c r="D166" i="6" s="1"/>
  <c r="E166" i="6" s="1"/>
  <c r="F166" i="6" s="1"/>
  <c r="C165" i="6"/>
  <c r="D165" i="6" s="1"/>
  <c r="E165" i="6" s="1"/>
  <c r="F165" i="6" s="1"/>
  <c r="C164" i="6"/>
  <c r="D164" i="6" s="1"/>
  <c r="E164" i="6" s="1"/>
  <c r="F164" i="6" s="1"/>
  <c r="C163" i="6"/>
  <c r="D163" i="6" s="1"/>
  <c r="E163" i="6" s="1"/>
  <c r="F163" i="6" s="1"/>
  <c r="C162" i="6"/>
  <c r="D162" i="6" s="1"/>
  <c r="E162" i="6" s="1"/>
  <c r="F162" i="6" s="1"/>
  <c r="C161" i="6"/>
  <c r="D161" i="6" s="1"/>
  <c r="E161" i="6" s="1"/>
  <c r="F161" i="6" s="1"/>
  <c r="C160" i="6"/>
  <c r="D160" i="6" s="1"/>
  <c r="E160" i="6" s="1"/>
  <c r="F160" i="6" s="1"/>
  <c r="C159" i="6"/>
  <c r="D159" i="6" s="1"/>
  <c r="E159" i="6" s="1"/>
  <c r="F159" i="6" s="1"/>
  <c r="C158" i="6"/>
  <c r="D158" i="6" s="1"/>
  <c r="E158" i="6" s="1"/>
  <c r="F158" i="6" s="1"/>
  <c r="C157" i="6"/>
  <c r="D157" i="6" s="1"/>
  <c r="E157" i="6" s="1"/>
  <c r="F157" i="6" s="1"/>
  <c r="C156" i="6"/>
  <c r="D156" i="6" s="1"/>
  <c r="E156" i="6" s="1"/>
  <c r="F156" i="6" s="1"/>
  <c r="C155" i="6"/>
  <c r="D155" i="6" s="1"/>
  <c r="E155" i="6" s="1"/>
  <c r="F155" i="6" s="1"/>
  <c r="C154" i="6"/>
  <c r="D154" i="6" s="1"/>
  <c r="E154" i="6" s="1"/>
  <c r="F154" i="6" s="1"/>
  <c r="C153" i="6"/>
  <c r="D153" i="6" s="1"/>
  <c r="E153" i="6" s="1"/>
  <c r="F153" i="6" s="1"/>
  <c r="C152" i="6"/>
  <c r="D152" i="6" s="1"/>
  <c r="E152" i="6" s="1"/>
  <c r="F152" i="6" s="1"/>
  <c r="C151" i="6"/>
  <c r="D151" i="6" s="1"/>
  <c r="E151" i="6" s="1"/>
  <c r="F151" i="6" s="1"/>
  <c r="C150" i="6"/>
  <c r="D150" i="6" s="1"/>
  <c r="E150" i="6" s="1"/>
  <c r="F150" i="6" s="1"/>
  <c r="C149" i="6"/>
  <c r="D149" i="6" s="1"/>
  <c r="E149" i="6" s="1"/>
  <c r="F149" i="6" s="1"/>
  <c r="C148" i="6"/>
  <c r="D148" i="6" s="1"/>
  <c r="E148" i="6" s="1"/>
  <c r="F148" i="6" s="1"/>
  <c r="C147" i="6"/>
  <c r="D147" i="6" s="1"/>
  <c r="E147" i="6" s="1"/>
  <c r="F147" i="6" s="1"/>
  <c r="C146" i="6"/>
  <c r="D146" i="6" s="1"/>
  <c r="E146" i="6" s="1"/>
  <c r="F146" i="6" s="1"/>
  <c r="C145" i="6"/>
  <c r="D145" i="6" s="1"/>
  <c r="E145" i="6" s="1"/>
  <c r="F145" i="6" s="1"/>
  <c r="C144" i="6"/>
  <c r="D144" i="6" s="1"/>
  <c r="E144" i="6" s="1"/>
  <c r="F144" i="6" s="1"/>
  <c r="C143" i="6"/>
  <c r="D143" i="6" s="1"/>
  <c r="E143" i="6" s="1"/>
  <c r="F143" i="6" s="1"/>
  <c r="C142" i="6"/>
  <c r="D142" i="6" s="1"/>
  <c r="E142" i="6" s="1"/>
  <c r="F142" i="6" s="1"/>
  <c r="C141" i="6"/>
  <c r="D141" i="6" s="1"/>
  <c r="E141" i="6" s="1"/>
  <c r="F141" i="6" s="1"/>
  <c r="C140" i="6"/>
  <c r="D140" i="6" s="1"/>
  <c r="E140" i="6" s="1"/>
  <c r="F140" i="6" s="1"/>
  <c r="C139" i="6"/>
  <c r="D139" i="6" s="1"/>
  <c r="E139" i="6" s="1"/>
  <c r="F139" i="6" s="1"/>
  <c r="C138" i="6"/>
  <c r="D138" i="6" s="1"/>
  <c r="E138" i="6" s="1"/>
  <c r="F138" i="6" s="1"/>
  <c r="C137" i="6"/>
  <c r="D137" i="6" s="1"/>
  <c r="E137" i="6" s="1"/>
  <c r="F137" i="6" s="1"/>
  <c r="C136" i="6"/>
  <c r="D136" i="6" s="1"/>
  <c r="E136" i="6" s="1"/>
  <c r="F136" i="6" s="1"/>
  <c r="C135" i="6"/>
  <c r="D135" i="6" s="1"/>
  <c r="E135" i="6" s="1"/>
  <c r="F135" i="6" s="1"/>
  <c r="C134" i="6"/>
  <c r="D134" i="6" s="1"/>
  <c r="E134" i="6" s="1"/>
  <c r="F134" i="6" s="1"/>
  <c r="C133" i="6"/>
  <c r="D133" i="6" s="1"/>
  <c r="E133" i="6" s="1"/>
  <c r="F133" i="6" s="1"/>
  <c r="C132" i="6"/>
  <c r="D132" i="6" s="1"/>
  <c r="E132" i="6" s="1"/>
  <c r="F132" i="6" s="1"/>
  <c r="C131" i="6"/>
  <c r="D131" i="6" s="1"/>
  <c r="E131" i="6" s="1"/>
  <c r="F131" i="6" s="1"/>
  <c r="C130" i="6"/>
  <c r="D130" i="6" s="1"/>
  <c r="E130" i="6" s="1"/>
  <c r="F130" i="6" s="1"/>
  <c r="C129" i="6"/>
  <c r="D129" i="6" s="1"/>
  <c r="E129" i="6" s="1"/>
  <c r="F129" i="6" s="1"/>
  <c r="C128" i="6"/>
  <c r="D128" i="6" s="1"/>
  <c r="E128" i="6" s="1"/>
  <c r="F128" i="6" s="1"/>
  <c r="C127" i="6"/>
  <c r="D127" i="6" s="1"/>
  <c r="E127" i="6" s="1"/>
  <c r="F127" i="6" s="1"/>
  <c r="C126" i="6"/>
  <c r="D126" i="6" s="1"/>
  <c r="E126" i="6" s="1"/>
  <c r="F126" i="6" s="1"/>
  <c r="C125" i="6"/>
  <c r="D125" i="6" s="1"/>
  <c r="E125" i="6" s="1"/>
  <c r="F125" i="6" s="1"/>
  <c r="C124" i="6"/>
  <c r="D124" i="6" s="1"/>
  <c r="E124" i="6" s="1"/>
  <c r="F124" i="6" s="1"/>
  <c r="C123" i="6"/>
  <c r="D123" i="6" s="1"/>
  <c r="E123" i="6" s="1"/>
  <c r="F123" i="6" s="1"/>
  <c r="C122" i="6"/>
  <c r="D122" i="6" s="1"/>
  <c r="E122" i="6" s="1"/>
  <c r="F122" i="6" s="1"/>
  <c r="C121" i="6"/>
  <c r="D121" i="6" s="1"/>
  <c r="E121" i="6" s="1"/>
  <c r="F121" i="6" s="1"/>
  <c r="C120" i="6"/>
  <c r="D120" i="6" s="1"/>
  <c r="E120" i="6" s="1"/>
  <c r="F120" i="6" s="1"/>
  <c r="C119" i="6"/>
  <c r="D119" i="6" s="1"/>
  <c r="E119" i="6" s="1"/>
  <c r="F119" i="6" s="1"/>
  <c r="C118" i="6"/>
  <c r="D118" i="6" s="1"/>
  <c r="E118" i="6" s="1"/>
  <c r="F118" i="6" s="1"/>
  <c r="C117" i="6"/>
  <c r="D117" i="6" s="1"/>
  <c r="E117" i="6" s="1"/>
  <c r="F117" i="6" s="1"/>
  <c r="E116" i="6"/>
  <c r="F116" i="6" s="1"/>
  <c r="C116" i="6"/>
  <c r="D116" i="6" s="1"/>
  <c r="C115" i="6"/>
  <c r="D115" i="6" s="1"/>
  <c r="E115" i="6" s="1"/>
  <c r="F115" i="6" s="1"/>
  <c r="C114" i="6"/>
  <c r="D114" i="6" s="1"/>
  <c r="E114" i="6" s="1"/>
  <c r="F114" i="6" s="1"/>
  <c r="C113" i="6"/>
  <c r="D113" i="6" s="1"/>
  <c r="E113" i="6" s="1"/>
  <c r="F113" i="6" s="1"/>
  <c r="C112" i="6"/>
  <c r="D112" i="6" s="1"/>
  <c r="E112" i="6" s="1"/>
  <c r="F112" i="6" s="1"/>
  <c r="C111" i="6"/>
  <c r="D111" i="6" s="1"/>
  <c r="E111" i="6" s="1"/>
  <c r="F111" i="6" s="1"/>
  <c r="C110" i="6"/>
  <c r="D110" i="6" s="1"/>
  <c r="E110" i="6" s="1"/>
  <c r="F110" i="6" s="1"/>
  <c r="C109" i="6"/>
  <c r="D109" i="6" s="1"/>
  <c r="E109" i="6" s="1"/>
  <c r="F109" i="6" s="1"/>
  <c r="C108" i="6"/>
  <c r="D108" i="6" s="1"/>
  <c r="E108" i="6" s="1"/>
  <c r="F108" i="6" s="1"/>
  <c r="C107" i="6"/>
  <c r="D107" i="6" s="1"/>
  <c r="E107" i="6" s="1"/>
  <c r="F107" i="6" s="1"/>
  <c r="C106" i="6"/>
  <c r="D106" i="6" s="1"/>
  <c r="E106" i="6" s="1"/>
  <c r="F106" i="6" s="1"/>
  <c r="C105" i="6"/>
  <c r="D105" i="6" s="1"/>
  <c r="E105" i="6" s="1"/>
  <c r="F105" i="6" s="1"/>
  <c r="C104" i="6"/>
  <c r="D104" i="6" s="1"/>
  <c r="E104" i="6" s="1"/>
  <c r="F104" i="6" s="1"/>
  <c r="C103" i="6"/>
  <c r="D103" i="6" s="1"/>
  <c r="E103" i="6" s="1"/>
  <c r="F103" i="6" s="1"/>
  <c r="C102" i="6"/>
  <c r="D102" i="6" s="1"/>
  <c r="E102" i="6" s="1"/>
  <c r="F102" i="6" s="1"/>
  <c r="C101" i="6"/>
  <c r="D101" i="6" s="1"/>
  <c r="E101" i="6" s="1"/>
  <c r="F101" i="6" s="1"/>
  <c r="C100" i="6"/>
  <c r="D100" i="6" s="1"/>
  <c r="E100" i="6" s="1"/>
  <c r="F100" i="6" s="1"/>
  <c r="C99" i="6"/>
  <c r="D99" i="6" s="1"/>
  <c r="E99" i="6" s="1"/>
  <c r="F99" i="6" s="1"/>
  <c r="C98" i="6"/>
  <c r="D98" i="6" s="1"/>
  <c r="E98" i="6" s="1"/>
  <c r="F98" i="6" s="1"/>
  <c r="C97" i="6"/>
  <c r="D97" i="6" s="1"/>
  <c r="E97" i="6" s="1"/>
  <c r="F97" i="6" s="1"/>
  <c r="C96" i="6"/>
  <c r="D96" i="6" s="1"/>
  <c r="E96" i="6" s="1"/>
  <c r="F96" i="6" s="1"/>
  <c r="C95" i="6"/>
  <c r="D95" i="6" s="1"/>
  <c r="E95" i="6" s="1"/>
  <c r="F95" i="6" s="1"/>
  <c r="C94" i="6"/>
  <c r="D94" i="6" s="1"/>
  <c r="E94" i="6" s="1"/>
  <c r="F94" i="6" s="1"/>
  <c r="C93" i="6"/>
  <c r="D93" i="6" s="1"/>
  <c r="E93" i="6" s="1"/>
  <c r="F93" i="6" s="1"/>
  <c r="C92" i="6"/>
  <c r="D92" i="6" s="1"/>
  <c r="E92" i="6" s="1"/>
  <c r="F92" i="6" s="1"/>
  <c r="C91" i="6"/>
  <c r="D91" i="6" s="1"/>
  <c r="E91" i="6" s="1"/>
  <c r="F91" i="6" s="1"/>
  <c r="C90" i="6"/>
  <c r="D90" i="6" s="1"/>
  <c r="E90" i="6" s="1"/>
  <c r="F90" i="6" s="1"/>
  <c r="C89" i="6"/>
  <c r="D89" i="6" s="1"/>
  <c r="E89" i="6" s="1"/>
  <c r="F89" i="6" s="1"/>
  <c r="C88" i="6"/>
  <c r="D88" i="6" s="1"/>
  <c r="E88" i="6" s="1"/>
  <c r="F88" i="6" s="1"/>
  <c r="C87" i="6"/>
  <c r="D87" i="6" s="1"/>
  <c r="E87" i="6" s="1"/>
  <c r="F87" i="6" s="1"/>
  <c r="C86" i="6"/>
  <c r="D86" i="6" s="1"/>
  <c r="E86" i="6" s="1"/>
  <c r="F86" i="6" s="1"/>
  <c r="C85" i="6"/>
  <c r="D85" i="6" s="1"/>
  <c r="E85" i="6" s="1"/>
  <c r="F85" i="6" s="1"/>
  <c r="C84" i="6"/>
  <c r="D84" i="6" s="1"/>
  <c r="E84" i="6" s="1"/>
  <c r="F84" i="6" s="1"/>
  <c r="C83" i="6"/>
  <c r="D83" i="6" s="1"/>
  <c r="E83" i="6" s="1"/>
  <c r="F83" i="6" s="1"/>
  <c r="C82" i="6"/>
  <c r="D82" i="6" s="1"/>
  <c r="E82" i="6" s="1"/>
  <c r="F82" i="6" s="1"/>
  <c r="C81" i="6"/>
  <c r="D81" i="6" s="1"/>
  <c r="E81" i="6" s="1"/>
  <c r="F81" i="6" s="1"/>
  <c r="C80" i="6"/>
  <c r="D80" i="6" s="1"/>
  <c r="E80" i="6" s="1"/>
  <c r="F80" i="6" s="1"/>
  <c r="C79" i="6"/>
  <c r="D79" i="6" s="1"/>
  <c r="E79" i="6" s="1"/>
  <c r="F79" i="6" s="1"/>
  <c r="C78" i="6"/>
  <c r="D78" i="6" s="1"/>
  <c r="E78" i="6" s="1"/>
  <c r="F78" i="6" s="1"/>
  <c r="C77" i="6"/>
  <c r="D77" i="6" s="1"/>
  <c r="E77" i="6" s="1"/>
  <c r="F77" i="6" s="1"/>
  <c r="C76" i="6"/>
  <c r="D76" i="6" s="1"/>
  <c r="E76" i="6" s="1"/>
  <c r="F76" i="6" s="1"/>
  <c r="C75" i="6"/>
  <c r="D75" i="6" s="1"/>
  <c r="E75" i="6" s="1"/>
  <c r="F75" i="6" s="1"/>
  <c r="C74" i="6"/>
  <c r="D74" i="6" s="1"/>
  <c r="E74" i="6" s="1"/>
  <c r="F74" i="6" s="1"/>
  <c r="C73" i="6"/>
  <c r="D73" i="6" s="1"/>
  <c r="E73" i="6" s="1"/>
  <c r="F73" i="6" s="1"/>
  <c r="C72" i="6"/>
  <c r="D72" i="6" s="1"/>
  <c r="E72" i="6" s="1"/>
  <c r="F72" i="6" s="1"/>
  <c r="C71" i="6"/>
  <c r="D71" i="6" s="1"/>
  <c r="E71" i="6" s="1"/>
  <c r="F71" i="6" s="1"/>
  <c r="C70" i="6"/>
  <c r="D70" i="6" s="1"/>
  <c r="E70" i="6" s="1"/>
  <c r="F70" i="6" s="1"/>
  <c r="C69" i="6"/>
  <c r="D69" i="6" s="1"/>
  <c r="E69" i="6" s="1"/>
  <c r="F69" i="6" s="1"/>
  <c r="C68" i="6"/>
  <c r="D68" i="6" s="1"/>
  <c r="E68" i="6" s="1"/>
  <c r="F68" i="6" s="1"/>
  <c r="C67" i="6"/>
  <c r="D67" i="6" s="1"/>
  <c r="E67" i="6" s="1"/>
  <c r="F67" i="6" s="1"/>
  <c r="C66" i="6"/>
  <c r="D66" i="6" s="1"/>
  <c r="E66" i="6" s="1"/>
  <c r="F66" i="6" s="1"/>
  <c r="C65" i="6"/>
  <c r="D65" i="6" s="1"/>
  <c r="E65" i="6" s="1"/>
  <c r="F65" i="6" s="1"/>
  <c r="C64" i="6"/>
  <c r="D64" i="6" s="1"/>
  <c r="E64" i="6" s="1"/>
  <c r="F64" i="6" s="1"/>
  <c r="C63" i="6"/>
  <c r="D63" i="6" s="1"/>
  <c r="E63" i="6" s="1"/>
  <c r="F63" i="6" s="1"/>
  <c r="C62" i="6"/>
  <c r="D62" i="6" s="1"/>
  <c r="E62" i="6" s="1"/>
  <c r="F62" i="6" s="1"/>
  <c r="C61" i="6"/>
  <c r="D61" i="6" s="1"/>
  <c r="E61" i="6" s="1"/>
  <c r="F61" i="6" s="1"/>
  <c r="C60" i="6"/>
  <c r="D60" i="6" s="1"/>
  <c r="E60" i="6" s="1"/>
  <c r="F60" i="6" s="1"/>
  <c r="C59" i="6"/>
  <c r="D59" i="6" s="1"/>
  <c r="E59" i="6" s="1"/>
  <c r="F59" i="6" s="1"/>
  <c r="C58" i="6"/>
  <c r="D58" i="6" s="1"/>
  <c r="E58" i="6" s="1"/>
  <c r="F58" i="6" s="1"/>
  <c r="D57" i="6"/>
  <c r="E57" i="6" s="1"/>
  <c r="F57" i="6" s="1"/>
  <c r="C57" i="6"/>
  <c r="C56" i="6"/>
  <c r="D56" i="6" s="1"/>
  <c r="E56" i="6" s="1"/>
  <c r="F56" i="6" s="1"/>
  <c r="C55" i="6"/>
  <c r="D55" i="6" s="1"/>
  <c r="E55" i="6" s="1"/>
  <c r="F55" i="6" s="1"/>
  <c r="C54" i="6"/>
  <c r="D54" i="6" s="1"/>
  <c r="E54" i="6" s="1"/>
  <c r="F54" i="6" s="1"/>
  <c r="C53" i="6"/>
  <c r="D53" i="6" s="1"/>
  <c r="E53" i="6" s="1"/>
  <c r="F53" i="6" s="1"/>
  <c r="C52" i="6"/>
  <c r="D52" i="6" s="1"/>
  <c r="E52" i="6" s="1"/>
  <c r="F52" i="6" s="1"/>
  <c r="C51" i="6"/>
  <c r="D51" i="6" s="1"/>
  <c r="E51" i="6" s="1"/>
  <c r="F51" i="6" s="1"/>
  <c r="C50" i="6"/>
  <c r="D50" i="6" s="1"/>
  <c r="E50" i="6" s="1"/>
  <c r="F50" i="6" s="1"/>
  <c r="C49" i="6"/>
  <c r="D49" i="6" s="1"/>
  <c r="E49" i="6" s="1"/>
  <c r="F49" i="6" s="1"/>
  <c r="C48" i="6"/>
  <c r="D48" i="6" s="1"/>
  <c r="E48" i="6" s="1"/>
  <c r="F48" i="6" s="1"/>
  <c r="C47" i="6"/>
  <c r="D47" i="6" s="1"/>
  <c r="E47" i="6" s="1"/>
  <c r="F47" i="6" s="1"/>
  <c r="C46" i="6"/>
  <c r="D46" i="6" s="1"/>
  <c r="E46" i="6" s="1"/>
  <c r="F46" i="6" s="1"/>
  <c r="C45" i="6"/>
  <c r="D45" i="6" s="1"/>
  <c r="E45" i="6" s="1"/>
  <c r="F45" i="6" s="1"/>
  <c r="C44" i="6"/>
  <c r="D44" i="6" s="1"/>
  <c r="E44" i="6" s="1"/>
  <c r="F44" i="6" s="1"/>
  <c r="C43" i="6"/>
  <c r="D43" i="6" s="1"/>
  <c r="E43" i="6" s="1"/>
  <c r="F43" i="6" s="1"/>
  <c r="C42" i="6"/>
  <c r="D42" i="6" s="1"/>
  <c r="E42" i="6" s="1"/>
  <c r="F42" i="6" s="1"/>
  <c r="C41" i="6"/>
  <c r="D41" i="6" s="1"/>
  <c r="E41" i="6" s="1"/>
  <c r="F41" i="6" s="1"/>
  <c r="C40" i="6"/>
  <c r="D40" i="6" s="1"/>
  <c r="E40" i="6" s="1"/>
  <c r="F40" i="6" s="1"/>
  <c r="C39" i="6"/>
  <c r="D39" i="6" s="1"/>
  <c r="E39" i="6" s="1"/>
  <c r="F39" i="6" s="1"/>
  <c r="C38" i="6"/>
  <c r="D38" i="6" s="1"/>
  <c r="E38" i="6" s="1"/>
  <c r="F38" i="6" s="1"/>
  <c r="C37" i="6"/>
  <c r="D37" i="6" s="1"/>
  <c r="E37" i="6" s="1"/>
  <c r="F37" i="6" s="1"/>
  <c r="C36" i="6"/>
  <c r="D36" i="6" s="1"/>
  <c r="E36" i="6" s="1"/>
  <c r="F36" i="6" s="1"/>
  <c r="C35" i="6"/>
  <c r="D35" i="6" s="1"/>
  <c r="E35" i="6" s="1"/>
  <c r="F35" i="6" s="1"/>
  <c r="C34" i="6"/>
  <c r="D34" i="6" s="1"/>
  <c r="E34" i="6" s="1"/>
  <c r="F34" i="6" s="1"/>
  <c r="C33" i="6"/>
  <c r="D33" i="6" s="1"/>
  <c r="E33" i="6" s="1"/>
  <c r="F33" i="6" s="1"/>
  <c r="C32" i="6"/>
  <c r="D32" i="6" s="1"/>
  <c r="E32" i="6" s="1"/>
  <c r="F32" i="6" s="1"/>
  <c r="C31" i="6"/>
  <c r="D31" i="6" s="1"/>
  <c r="E31" i="6" s="1"/>
  <c r="F31" i="6" s="1"/>
  <c r="C30" i="6"/>
  <c r="D30" i="6" s="1"/>
  <c r="E30" i="6" s="1"/>
  <c r="F30" i="6" s="1"/>
  <c r="C29" i="6"/>
  <c r="D29" i="6" s="1"/>
  <c r="E29" i="6" s="1"/>
  <c r="F29" i="6" s="1"/>
  <c r="C28" i="6"/>
  <c r="D28" i="6" s="1"/>
  <c r="E28" i="6" s="1"/>
  <c r="F28" i="6" s="1"/>
  <c r="C27" i="6"/>
  <c r="D27" i="6" s="1"/>
  <c r="E27" i="6" s="1"/>
  <c r="F27" i="6" s="1"/>
  <c r="C26" i="6"/>
  <c r="D26" i="6" s="1"/>
  <c r="E26" i="6" s="1"/>
  <c r="F26" i="6" s="1"/>
  <c r="C25" i="6"/>
  <c r="D25" i="6" s="1"/>
  <c r="E25" i="6" s="1"/>
  <c r="F25" i="6" s="1"/>
  <c r="C24" i="6"/>
  <c r="D24" i="6" s="1"/>
  <c r="E24" i="6" s="1"/>
  <c r="F24" i="6" s="1"/>
  <c r="C23" i="6"/>
  <c r="D23" i="6" s="1"/>
  <c r="E23" i="6" s="1"/>
  <c r="F23" i="6" s="1"/>
  <c r="C22" i="6"/>
  <c r="D22" i="6" s="1"/>
  <c r="E22" i="6" s="1"/>
  <c r="F22" i="6" s="1"/>
  <c r="C21" i="6"/>
  <c r="D21" i="6" s="1"/>
  <c r="E21" i="6" s="1"/>
  <c r="F21" i="6" s="1"/>
  <c r="C20" i="6"/>
  <c r="D20" i="6" s="1"/>
  <c r="E20" i="6" s="1"/>
  <c r="F20" i="6" s="1"/>
  <c r="C19" i="6"/>
  <c r="D19" i="6" s="1"/>
  <c r="E19" i="6" s="1"/>
  <c r="F19" i="6" s="1"/>
  <c r="C18" i="6"/>
  <c r="D18" i="6" s="1"/>
  <c r="E18" i="6" s="1"/>
  <c r="F18" i="6" s="1"/>
  <c r="C17" i="6"/>
  <c r="D17" i="6" s="1"/>
  <c r="E17" i="6" s="1"/>
  <c r="F17" i="6" s="1"/>
  <c r="C16" i="6"/>
  <c r="D16" i="6" s="1"/>
  <c r="E16" i="6" s="1"/>
  <c r="F16" i="6" s="1"/>
  <c r="C15" i="6"/>
  <c r="D15" i="6" s="1"/>
  <c r="E15" i="6" s="1"/>
  <c r="F15" i="6" s="1"/>
  <c r="C14" i="6"/>
  <c r="D14" i="6" s="1"/>
  <c r="E14" i="6" s="1"/>
  <c r="F14" i="6" s="1"/>
  <c r="C13" i="6"/>
  <c r="D13" i="6" s="1"/>
  <c r="E13" i="6" s="1"/>
  <c r="F13" i="6" s="1"/>
  <c r="C12" i="6"/>
  <c r="D12" i="6" s="1"/>
  <c r="E12" i="6" s="1"/>
  <c r="F12" i="6" s="1"/>
  <c r="C11" i="6"/>
  <c r="D11" i="6" s="1"/>
  <c r="E11" i="6" s="1"/>
  <c r="F11" i="6" s="1"/>
  <c r="C10" i="6"/>
  <c r="D10" i="6" s="1"/>
  <c r="E10" i="6" s="1"/>
  <c r="F10" i="6" s="1"/>
  <c r="C9" i="6"/>
  <c r="D9" i="6" s="1"/>
  <c r="E9" i="6" s="1"/>
  <c r="F9" i="6" s="1"/>
  <c r="C8" i="6"/>
  <c r="D8" i="6" s="1"/>
  <c r="E8" i="6" s="1"/>
  <c r="F8" i="6" s="1"/>
  <c r="C7" i="6"/>
  <c r="D7" i="6" s="1"/>
  <c r="E7" i="6" s="1"/>
  <c r="F7" i="6" s="1"/>
  <c r="C6" i="6"/>
  <c r="D6" i="6" s="1"/>
  <c r="E6" i="6" s="1"/>
  <c r="F6" i="6" s="1"/>
  <c r="C5" i="6"/>
  <c r="D5" i="6" s="1"/>
  <c r="E5" i="6" s="1"/>
  <c r="F5" i="6" s="1"/>
  <c r="C4" i="6"/>
  <c r="D4" i="6" s="1"/>
  <c r="E4" i="6" s="1"/>
  <c r="F4" i="6" s="1"/>
  <c r="C3" i="6"/>
  <c r="D3" i="6" s="1"/>
  <c r="E3" i="6" s="1"/>
  <c r="F3" i="6" s="1"/>
  <c r="C2" i="6"/>
  <c r="D2" i="6" s="1"/>
  <c r="E2" i="6" s="1"/>
  <c r="F2" i="6" s="1"/>
  <c r="C3" i="4"/>
  <c r="D3" i="4" s="1"/>
  <c r="E3" i="4" s="1"/>
  <c r="F3" i="4" s="1"/>
  <c r="C4" i="4"/>
  <c r="D4" i="4" s="1"/>
  <c r="E4" i="4" s="1"/>
  <c r="F4" i="4" s="1"/>
  <c r="C5" i="4"/>
  <c r="D5" i="4" s="1"/>
  <c r="E5" i="4" s="1"/>
  <c r="F5" i="4" s="1"/>
  <c r="C6" i="4"/>
  <c r="D6" i="4"/>
  <c r="E6" i="4"/>
  <c r="F6" i="4"/>
  <c r="C7" i="4"/>
  <c r="D7" i="4"/>
  <c r="E7" i="4"/>
  <c r="F7" i="4"/>
  <c r="C8" i="4"/>
  <c r="D8" i="4"/>
  <c r="E8" i="4" s="1"/>
  <c r="F8" i="4" s="1"/>
  <c r="C9" i="4"/>
  <c r="D9" i="4"/>
  <c r="E9" i="4"/>
  <c r="F9" i="4" s="1"/>
  <c r="C10" i="4"/>
  <c r="D10" i="4" s="1"/>
  <c r="E10" i="4" s="1"/>
  <c r="F10" i="4" s="1"/>
  <c r="C11" i="4"/>
  <c r="D11" i="4" s="1"/>
  <c r="E11" i="4"/>
  <c r="F11" i="4"/>
  <c r="C12" i="4"/>
  <c r="D12" i="4"/>
  <c r="E12" i="4"/>
  <c r="F12" i="4" s="1"/>
  <c r="C13" i="4"/>
  <c r="D13" i="4"/>
  <c r="E13" i="4" s="1"/>
  <c r="F13" i="4" s="1"/>
  <c r="C14" i="4"/>
  <c r="D14" i="4"/>
  <c r="E14" i="4" s="1"/>
  <c r="F14" i="4" s="1"/>
  <c r="C15" i="4"/>
  <c r="D15" i="4"/>
  <c r="E15" i="4" s="1"/>
  <c r="F15" i="4" s="1"/>
  <c r="C16" i="4"/>
  <c r="D16" i="4" s="1"/>
  <c r="E16" i="4" s="1"/>
  <c r="F16" i="4" s="1"/>
  <c r="C17" i="4"/>
  <c r="D17" i="4" s="1"/>
  <c r="E17" i="4" s="1"/>
  <c r="F17" i="4" s="1"/>
  <c r="C18" i="4"/>
  <c r="D18" i="4"/>
  <c r="E18" i="4" s="1"/>
  <c r="F18" i="4" s="1"/>
  <c r="C19" i="4"/>
  <c r="D19" i="4"/>
  <c r="E19" i="4"/>
  <c r="F19" i="4" s="1"/>
  <c r="C20" i="4"/>
  <c r="D20" i="4"/>
  <c r="E20" i="4" s="1"/>
  <c r="F20" i="4" s="1"/>
  <c r="C21" i="4"/>
  <c r="D21" i="4" s="1"/>
  <c r="E21" i="4" s="1"/>
  <c r="F21" i="4" s="1"/>
  <c r="C22" i="4"/>
  <c r="D22" i="4"/>
  <c r="E22" i="4" s="1"/>
  <c r="F22" i="4" s="1"/>
  <c r="C23" i="4"/>
  <c r="D23" i="4" s="1"/>
  <c r="E23" i="4"/>
  <c r="F23" i="4" s="1"/>
  <c r="C24" i="4"/>
  <c r="D24" i="4" s="1"/>
  <c r="E24" i="4" s="1"/>
  <c r="F24" i="4" s="1"/>
  <c r="C25" i="4"/>
  <c r="D25" i="4"/>
  <c r="E25" i="4"/>
  <c r="F25" i="4"/>
  <c r="C26" i="4"/>
  <c r="D26" i="4"/>
  <c r="E26" i="4" s="1"/>
  <c r="F26" i="4" s="1"/>
  <c r="C27" i="4"/>
  <c r="D27" i="4" s="1"/>
  <c r="E27" i="4" s="1"/>
  <c r="F27" i="4" s="1"/>
  <c r="C28" i="4"/>
  <c r="D28" i="4" s="1"/>
  <c r="E28" i="4" s="1"/>
  <c r="F28" i="4" s="1"/>
  <c r="C29" i="4"/>
  <c r="D29" i="4" s="1"/>
  <c r="E29" i="4" s="1"/>
  <c r="F29" i="4" s="1"/>
  <c r="C30" i="4"/>
  <c r="D30" i="4"/>
  <c r="E30" i="4" s="1"/>
  <c r="F30" i="4" s="1"/>
  <c r="C31" i="4"/>
  <c r="D31" i="4"/>
  <c r="E31" i="4" s="1"/>
  <c r="F31" i="4" s="1"/>
  <c r="C32" i="4"/>
  <c r="D32" i="4" s="1"/>
  <c r="E32" i="4" s="1"/>
  <c r="F32" i="4" s="1"/>
  <c r="C33" i="4"/>
  <c r="D33" i="4"/>
  <c r="E33" i="4"/>
  <c r="F33" i="4" s="1"/>
  <c r="C34" i="4"/>
  <c r="D34" i="4"/>
  <c r="E34" i="4"/>
  <c r="F34" i="4" s="1"/>
  <c r="C35" i="4"/>
  <c r="D35" i="4" s="1"/>
  <c r="E35" i="4"/>
  <c r="F35" i="4" s="1"/>
  <c r="C36" i="4"/>
  <c r="D36" i="4" s="1"/>
  <c r="E36" i="4" s="1"/>
  <c r="F36" i="4" s="1"/>
  <c r="C37" i="4"/>
  <c r="D37" i="4" s="1"/>
  <c r="E37" i="4" s="1"/>
  <c r="F37" i="4" s="1"/>
  <c r="C38" i="4"/>
  <c r="D38" i="4" s="1"/>
  <c r="E38" i="4" s="1"/>
  <c r="F38" i="4" s="1"/>
  <c r="C39" i="4"/>
  <c r="D39" i="4"/>
  <c r="E39" i="4" s="1"/>
  <c r="F39" i="4" s="1"/>
  <c r="C40" i="4"/>
  <c r="D40" i="4"/>
  <c r="E40" i="4"/>
  <c r="F40" i="4" s="1"/>
  <c r="C41" i="4"/>
  <c r="D41" i="4" s="1"/>
  <c r="E41" i="4" s="1"/>
  <c r="F41" i="4" s="1"/>
  <c r="C42" i="4"/>
  <c r="D42" i="4"/>
  <c r="E42" i="4"/>
  <c r="F42" i="4"/>
  <c r="C43" i="4"/>
  <c r="D43" i="4"/>
  <c r="E43" i="4" s="1"/>
  <c r="F43" i="4" s="1"/>
  <c r="C44" i="4"/>
  <c r="D44" i="4" s="1"/>
  <c r="E44" i="4" s="1"/>
  <c r="F44" i="4" s="1"/>
  <c r="C45" i="4"/>
  <c r="D45" i="4"/>
  <c r="E45" i="4" s="1"/>
  <c r="F45" i="4" s="1"/>
  <c r="C46" i="4"/>
  <c r="D46" i="4"/>
  <c r="E46" i="4" s="1"/>
  <c r="F46" i="4" s="1"/>
  <c r="C47" i="4"/>
  <c r="D47" i="4" s="1"/>
  <c r="E47" i="4"/>
  <c r="F47" i="4"/>
  <c r="C48" i="4"/>
  <c r="D48" i="4" s="1"/>
  <c r="E48" i="4" s="1"/>
  <c r="F48" i="4" s="1"/>
  <c r="C49" i="4"/>
  <c r="D49" i="4"/>
  <c r="E49" i="4"/>
  <c r="F49" i="4" s="1"/>
  <c r="C50" i="4"/>
  <c r="D50" i="4" s="1"/>
  <c r="E50" i="4" s="1"/>
  <c r="F50" i="4" s="1"/>
  <c r="C51" i="4"/>
  <c r="D51" i="4"/>
  <c r="E51" i="4"/>
  <c r="F51" i="4" s="1"/>
  <c r="C52" i="4"/>
  <c r="D52" i="4" s="1"/>
  <c r="E52" i="4" s="1"/>
  <c r="F52" i="4" s="1"/>
  <c r="C53" i="4"/>
  <c r="D53" i="4" s="1"/>
  <c r="E53" i="4"/>
  <c r="F53" i="4"/>
  <c r="C54" i="4"/>
  <c r="D54" i="4"/>
  <c r="E54" i="4"/>
  <c r="F54" i="4" s="1"/>
  <c r="C55" i="4"/>
  <c r="D55" i="4"/>
  <c r="E55" i="4" s="1"/>
  <c r="F55" i="4" s="1"/>
  <c r="C56" i="4"/>
  <c r="D56" i="4" s="1"/>
  <c r="E56" i="4" s="1"/>
  <c r="F56" i="4" s="1"/>
  <c r="C57" i="4"/>
  <c r="D57" i="4" s="1"/>
  <c r="E57" i="4" s="1"/>
  <c r="F57" i="4" s="1"/>
  <c r="C58" i="4"/>
  <c r="D58" i="4"/>
  <c r="E58" i="4" s="1"/>
  <c r="F58" i="4" s="1"/>
  <c r="C59" i="4"/>
  <c r="D59" i="4" s="1"/>
  <c r="E59" i="4" s="1"/>
  <c r="F59" i="4"/>
  <c r="C60" i="4"/>
  <c r="D60" i="4" s="1"/>
  <c r="E60" i="4" s="1"/>
  <c r="F60" i="4" s="1"/>
  <c r="C61" i="4"/>
  <c r="D61" i="4" s="1"/>
  <c r="E61" i="4" s="1"/>
  <c r="F61" i="4" s="1"/>
  <c r="C62" i="4"/>
  <c r="D62" i="4"/>
  <c r="E62" i="4"/>
  <c r="F62" i="4" s="1"/>
  <c r="C63" i="4"/>
  <c r="D63" i="4"/>
  <c r="E63" i="4" s="1"/>
  <c r="F63" i="4" s="1"/>
  <c r="C64" i="4"/>
  <c r="D64" i="4"/>
  <c r="E64" i="4"/>
  <c r="F64" i="4"/>
  <c r="C65" i="4"/>
  <c r="D65" i="4" s="1"/>
  <c r="E65" i="4"/>
  <c r="F65" i="4"/>
  <c r="C66" i="4"/>
  <c r="D66" i="4" s="1"/>
  <c r="E66" i="4" s="1"/>
  <c r="F66" i="4" s="1"/>
  <c r="C67" i="4"/>
  <c r="D67" i="4" s="1"/>
  <c r="E67" i="4" s="1"/>
  <c r="F67" i="4" s="1"/>
  <c r="C68" i="4"/>
  <c r="D68" i="4"/>
  <c r="E68" i="4"/>
  <c r="F68" i="4" s="1"/>
  <c r="C69" i="4"/>
  <c r="D69" i="4"/>
  <c r="E69" i="4" s="1"/>
  <c r="F69" i="4" s="1"/>
  <c r="C70" i="4"/>
  <c r="D70" i="4"/>
  <c r="E70" i="4" s="1"/>
  <c r="F70" i="4" s="1"/>
  <c r="C71" i="4"/>
  <c r="D71" i="4" s="1"/>
  <c r="E71" i="4" s="1"/>
  <c r="F71" i="4" s="1"/>
  <c r="C72" i="4"/>
  <c r="D72" i="4"/>
  <c r="E72" i="4" s="1"/>
  <c r="F72" i="4"/>
  <c r="C73" i="4"/>
  <c r="D73" i="4" s="1"/>
  <c r="E73" i="4" s="1"/>
  <c r="F73" i="4" s="1"/>
  <c r="C74" i="4"/>
  <c r="D74" i="4"/>
  <c r="E74" i="4"/>
  <c r="F74" i="4" s="1"/>
  <c r="C75" i="4"/>
  <c r="D75" i="4" s="1"/>
  <c r="E75" i="4" s="1"/>
  <c r="F75" i="4" s="1"/>
  <c r="C76" i="4"/>
  <c r="D76" i="4"/>
  <c r="E76" i="4" s="1"/>
  <c r="F76" i="4" s="1"/>
  <c r="C77" i="4"/>
  <c r="D77" i="4" s="1"/>
  <c r="E77" i="4" s="1"/>
  <c r="F77" i="4" s="1"/>
  <c r="C78" i="4"/>
  <c r="D78" i="4"/>
  <c r="E78" i="4"/>
  <c r="F78" i="4" s="1"/>
  <c r="C79" i="4"/>
  <c r="D79" i="4"/>
  <c r="E79" i="4" s="1"/>
  <c r="F79" i="4" s="1"/>
  <c r="C80" i="4"/>
  <c r="D80" i="4" s="1"/>
  <c r="E80" i="4" s="1"/>
  <c r="F80" i="4" s="1"/>
  <c r="C81" i="4"/>
  <c r="D81" i="4"/>
  <c r="E81" i="4" s="1"/>
  <c r="F81" i="4" s="1"/>
  <c r="C82" i="4"/>
  <c r="D82" i="4"/>
  <c r="E82" i="4"/>
  <c r="F82" i="4" s="1"/>
  <c r="C83" i="4"/>
  <c r="D83" i="4" s="1"/>
  <c r="E83" i="4" s="1"/>
  <c r="F83" i="4" s="1"/>
  <c r="C84" i="4"/>
  <c r="D84" i="4"/>
  <c r="E84" i="4" s="1"/>
  <c r="F84" i="4" s="1"/>
  <c r="C85" i="4"/>
  <c r="D85" i="4" s="1"/>
  <c r="E85" i="4" s="1"/>
  <c r="F85" i="4" s="1"/>
  <c r="C86" i="4"/>
  <c r="D86" i="4" s="1"/>
  <c r="E86" i="4" s="1"/>
  <c r="F86" i="4" s="1"/>
  <c r="C87" i="4"/>
  <c r="D87" i="4" s="1"/>
  <c r="E87" i="4" s="1"/>
  <c r="F87" i="4" s="1"/>
  <c r="C88" i="4"/>
  <c r="D88" i="4"/>
  <c r="E88" i="4" s="1"/>
  <c r="F88" i="4" s="1"/>
  <c r="C89" i="4"/>
  <c r="D89" i="4" s="1"/>
  <c r="E89" i="4"/>
  <c r="F89" i="4" s="1"/>
  <c r="C90" i="4"/>
  <c r="D90" i="4"/>
  <c r="E90" i="4" s="1"/>
  <c r="F90" i="4" s="1"/>
  <c r="C91" i="4"/>
  <c r="D91" i="4"/>
  <c r="E91" i="4"/>
  <c r="F91" i="4"/>
  <c r="C92" i="4"/>
  <c r="D92" i="4"/>
  <c r="E92" i="4"/>
  <c r="F92" i="4" s="1"/>
  <c r="C93" i="4"/>
  <c r="D93" i="4"/>
  <c r="E93" i="4"/>
  <c r="F93" i="4" s="1"/>
  <c r="C94" i="4"/>
  <c r="D94" i="4"/>
  <c r="E94" i="4"/>
  <c r="F94" i="4" s="1"/>
  <c r="C95" i="4"/>
  <c r="D95" i="4" s="1"/>
  <c r="E95" i="4"/>
  <c r="F95" i="4" s="1"/>
  <c r="C96" i="4"/>
  <c r="D96" i="4" s="1"/>
  <c r="E96" i="4" s="1"/>
  <c r="F96" i="4" s="1"/>
  <c r="C97" i="4"/>
  <c r="D97" i="4" s="1"/>
  <c r="E97" i="4" s="1"/>
  <c r="F97" i="4" s="1"/>
  <c r="C98" i="4"/>
  <c r="D98" i="4" s="1"/>
  <c r="E98" i="4" s="1"/>
  <c r="F98" i="4" s="1"/>
  <c r="C99" i="4"/>
  <c r="D99" i="4"/>
  <c r="E99" i="4"/>
  <c r="F99" i="4" s="1"/>
  <c r="C100" i="4"/>
  <c r="D100" i="4" s="1"/>
  <c r="E100" i="4" s="1"/>
  <c r="F100" i="4" s="1"/>
  <c r="C101" i="4"/>
  <c r="D101" i="4" s="1"/>
  <c r="E101" i="4"/>
  <c r="F101" i="4"/>
  <c r="C102" i="4"/>
  <c r="D102" i="4"/>
  <c r="E102" i="4"/>
  <c r="F102" i="4" s="1"/>
  <c r="C103" i="4"/>
  <c r="D103" i="4" s="1"/>
  <c r="E103" i="4" s="1"/>
  <c r="F103" i="4" s="1"/>
  <c r="C104" i="4"/>
  <c r="D104" i="4"/>
  <c r="E104" i="4"/>
  <c r="F104" i="4" s="1"/>
  <c r="C105" i="4"/>
  <c r="D105" i="4"/>
  <c r="E105" i="4"/>
  <c r="F105" i="4" s="1"/>
  <c r="C106" i="4"/>
  <c r="D106" i="4"/>
  <c r="E106" i="4" s="1"/>
  <c r="F106" i="4" s="1"/>
  <c r="C107" i="4"/>
  <c r="D107" i="4" s="1"/>
  <c r="E107" i="4"/>
  <c r="F107" i="4" s="1"/>
  <c r="C108" i="4"/>
  <c r="D108" i="4"/>
  <c r="E108" i="4"/>
  <c r="F108" i="4" s="1"/>
  <c r="C109" i="4"/>
  <c r="D109" i="4" s="1"/>
  <c r="E109" i="4" s="1"/>
  <c r="F109" i="4" s="1"/>
  <c r="C110" i="4"/>
  <c r="D110" i="4" s="1"/>
  <c r="E110" i="4" s="1"/>
  <c r="F110" i="4" s="1"/>
  <c r="C111" i="4"/>
  <c r="D111" i="4" s="1"/>
  <c r="E111" i="4" s="1"/>
  <c r="F111" i="4" s="1"/>
  <c r="C112" i="4"/>
  <c r="D112" i="4"/>
  <c r="E112" i="4" s="1"/>
  <c r="F112" i="4" s="1"/>
  <c r="C113" i="4"/>
  <c r="D113" i="4" s="1"/>
  <c r="E113" i="4"/>
  <c r="F113" i="4" s="1"/>
  <c r="C114" i="4"/>
  <c r="D114" i="4"/>
  <c r="E114" i="4" s="1"/>
  <c r="F114" i="4" s="1"/>
  <c r="C115" i="4"/>
  <c r="D115" i="4"/>
  <c r="E115" i="4" s="1"/>
  <c r="F115" i="4" s="1"/>
  <c r="C116" i="4"/>
  <c r="D116" i="4"/>
  <c r="E116" i="4" s="1"/>
  <c r="F116" i="4" s="1"/>
  <c r="C117" i="4"/>
  <c r="D117" i="4"/>
  <c r="E117" i="4"/>
  <c r="F117" i="4" s="1"/>
  <c r="C118" i="4"/>
  <c r="D118" i="4"/>
  <c r="E118" i="4"/>
  <c r="F118" i="4" s="1"/>
  <c r="C119" i="4"/>
  <c r="D119" i="4" s="1"/>
  <c r="E119" i="4" s="1"/>
  <c r="F119" i="4" s="1"/>
  <c r="C120" i="4"/>
  <c r="D120" i="4"/>
  <c r="E120" i="4"/>
  <c r="F120" i="4" s="1"/>
  <c r="C121" i="4"/>
  <c r="D121" i="4"/>
  <c r="E121" i="4"/>
  <c r="F121" i="4" s="1"/>
  <c r="C122" i="4"/>
  <c r="D122" i="4" s="1"/>
  <c r="E122" i="4" s="1"/>
  <c r="F122" i="4" s="1"/>
  <c r="C123" i="4"/>
  <c r="D123" i="4"/>
  <c r="E123" i="4"/>
  <c r="F123" i="4" s="1"/>
  <c r="C124" i="4"/>
  <c r="D124" i="4" s="1"/>
  <c r="E124" i="4" s="1"/>
  <c r="F124" i="4" s="1"/>
  <c r="C125" i="4"/>
  <c r="D125" i="4" s="1"/>
  <c r="E125" i="4"/>
  <c r="F125" i="4"/>
  <c r="C126" i="4"/>
  <c r="D126" i="4" s="1"/>
  <c r="E126" i="4" s="1"/>
  <c r="F126" i="4" s="1"/>
  <c r="C127" i="4"/>
  <c r="D127" i="4"/>
  <c r="E127" i="4" s="1"/>
  <c r="F127" i="4" s="1"/>
  <c r="C128" i="4"/>
  <c r="D128" i="4" s="1"/>
  <c r="E128" i="4" s="1"/>
  <c r="F128" i="4" s="1"/>
  <c r="C129" i="4"/>
  <c r="D129" i="4" s="1"/>
  <c r="E129" i="4" s="1"/>
  <c r="F129" i="4" s="1"/>
  <c r="C130" i="4"/>
  <c r="D130" i="4" s="1"/>
  <c r="E130" i="4" s="1"/>
  <c r="F130" i="4" s="1"/>
  <c r="C131" i="4"/>
  <c r="D131" i="4" s="1"/>
  <c r="E131" i="4" s="1"/>
  <c r="F131" i="4" s="1"/>
  <c r="C132" i="4"/>
  <c r="D132" i="4"/>
  <c r="E132" i="4"/>
  <c r="F132" i="4"/>
  <c r="C133" i="4"/>
  <c r="D133" i="4"/>
  <c r="E133" i="4"/>
  <c r="F133" i="4" s="1"/>
  <c r="C134" i="4"/>
  <c r="D134" i="4"/>
  <c r="E134" i="4" s="1"/>
  <c r="F134" i="4" s="1"/>
  <c r="C135" i="4"/>
  <c r="D135" i="4" s="1"/>
  <c r="E135" i="4" s="1"/>
  <c r="F135" i="4" s="1"/>
  <c r="C136" i="4"/>
  <c r="D136" i="4"/>
  <c r="E136" i="4"/>
  <c r="F136" i="4" s="1"/>
  <c r="C137" i="4"/>
  <c r="D137" i="4" s="1"/>
  <c r="E137" i="4" s="1"/>
  <c r="F137" i="4" s="1"/>
  <c r="C138" i="4"/>
  <c r="D138" i="4"/>
  <c r="E138" i="4"/>
  <c r="F138" i="4" s="1"/>
  <c r="C139" i="4"/>
  <c r="D139" i="4"/>
  <c r="E139" i="4"/>
  <c r="F139" i="4" s="1"/>
  <c r="C140" i="4"/>
  <c r="D140" i="4" s="1"/>
  <c r="E140" i="4" s="1"/>
  <c r="F140" i="4" s="1"/>
  <c r="C141" i="4"/>
  <c r="D141" i="4" s="1"/>
  <c r="E141" i="4" s="1"/>
  <c r="F141" i="4" s="1"/>
  <c r="C142" i="4"/>
  <c r="D142" i="4"/>
  <c r="E142" i="4" s="1"/>
  <c r="F142" i="4" s="1"/>
  <c r="C143" i="4"/>
  <c r="D143" i="4" s="1"/>
  <c r="E143" i="4" s="1"/>
  <c r="F143" i="4" s="1"/>
  <c r="C144" i="4"/>
  <c r="D144" i="4"/>
  <c r="E144" i="4" s="1"/>
  <c r="F144" i="4" s="1"/>
  <c r="C145" i="4"/>
  <c r="D145" i="4"/>
  <c r="E145" i="4"/>
  <c r="F145" i="4" s="1"/>
  <c r="C146" i="4"/>
  <c r="D146" i="4"/>
  <c r="E146" i="4"/>
  <c r="F146" i="4"/>
  <c r="C147" i="4"/>
  <c r="D147" i="4" s="1"/>
  <c r="E147" i="4" s="1"/>
  <c r="F147" i="4" s="1"/>
  <c r="C148" i="4"/>
  <c r="D148" i="4"/>
  <c r="E148" i="4"/>
  <c r="F148" i="4" s="1"/>
  <c r="C149" i="4"/>
  <c r="D149" i="4" s="1"/>
  <c r="E149" i="4" s="1"/>
  <c r="F149" i="4" s="1"/>
  <c r="C150" i="4"/>
  <c r="D150" i="4" s="1"/>
  <c r="E150" i="4" s="1"/>
  <c r="F150" i="4" s="1"/>
  <c r="C151" i="4"/>
  <c r="D151" i="4" s="1"/>
  <c r="E151" i="4" s="1"/>
  <c r="F151" i="4" s="1"/>
  <c r="C152" i="4"/>
  <c r="D152" i="4"/>
  <c r="E152" i="4" s="1"/>
  <c r="F152" i="4" s="1"/>
  <c r="C153" i="4"/>
  <c r="D153" i="4" s="1"/>
  <c r="E153" i="4" s="1"/>
  <c r="F153" i="4" s="1"/>
  <c r="C154" i="4"/>
  <c r="D154" i="4"/>
  <c r="E154" i="4"/>
  <c r="F154" i="4" s="1"/>
  <c r="C155" i="4"/>
  <c r="D155" i="4" s="1"/>
  <c r="E155" i="4"/>
  <c r="F155" i="4"/>
  <c r="C156" i="4"/>
  <c r="D156" i="4" s="1"/>
  <c r="E156" i="4" s="1"/>
  <c r="F156" i="4" s="1"/>
  <c r="C157" i="4"/>
  <c r="D157" i="4" s="1"/>
  <c r="E157" i="4" s="1"/>
  <c r="F157" i="4" s="1"/>
  <c r="C158" i="4"/>
  <c r="D158" i="4"/>
  <c r="E158" i="4" s="1"/>
  <c r="F158" i="4" s="1"/>
  <c r="C159" i="4"/>
  <c r="D159" i="4"/>
  <c r="E159" i="4" s="1"/>
  <c r="F159" i="4" s="1"/>
  <c r="C160" i="4"/>
  <c r="D160" i="4"/>
  <c r="E160" i="4" s="1"/>
  <c r="F160" i="4" s="1"/>
  <c r="C161" i="4"/>
  <c r="D161" i="4" s="1"/>
  <c r="E161" i="4" s="1"/>
  <c r="F161" i="4" s="1"/>
  <c r="C162" i="4"/>
  <c r="D162" i="4" s="1"/>
  <c r="E162" i="4" s="1"/>
  <c r="F162" i="4" s="1"/>
  <c r="C163" i="4"/>
  <c r="D163" i="4"/>
  <c r="E163" i="4" s="1"/>
  <c r="F163" i="4" s="1"/>
  <c r="C164" i="4"/>
  <c r="D164" i="4" s="1"/>
  <c r="E164" i="4" s="1"/>
  <c r="F164" i="4" s="1"/>
  <c r="C165" i="4"/>
  <c r="D165" i="4" s="1"/>
  <c r="E165" i="4" s="1"/>
  <c r="F165" i="4" s="1"/>
  <c r="C166" i="4"/>
  <c r="D166" i="4"/>
  <c r="E166" i="4" s="1"/>
  <c r="F166" i="4" s="1"/>
  <c r="C167" i="4"/>
  <c r="D167" i="4" s="1"/>
  <c r="E167" i="4" s="1"/>
  <c r="F167" i="4" s="1"/>
  <c r="C168" i="4"/>
  <c r="D168" i="4" s="1"/>
  <c r="E168" i="4" s="1"/>
  <c r="F168" i="4" s="1"/>
  <c r="C169" i="4"/>
  <c r="D169" i="4"/>
  <c r="E169" i="4" s="1"/>
  <c r="F169" i="4" s="1"/>
  <c r="C170" i="4"/>
  <c r="D170" i="4"/>
  <c r="E170" i="4" s="1"/>
  <c r="F170" i="4" s="1"/>
  <c r="C171" i="4"/>
  <c r="D171" i="4" s="1"/>
  <c r="E171" i="4" s="1"/>
  <c r="F171" i="4" s="1"/>
  <c r="C172" i="4"/>
  <c r="D172" i="4" s="1"/>
  <c r="E172" i="4" s="1"/>
  <c r="F172" i="4" s="1"/>
  <c r="C173" i="4"/>
  <c r="D173" i="4" s="1"/>
  <c r="E173" i="4" s="1"/>
  <c r="F173" i="4" s="1"/>
  <c r="C174" i="4"/>
  <c r="D174" i="4"/>
  <c r="E174" i="4" s="1"/>
  <c r="F174" i="4" s="1"/>
  <c r="C175" i="4"/>
  <c r="D175" i="4" s="1"/>
  <c r="E175" i="4" s="1"/>
  <c r="F175" i="4" s="1"/>
  <c r="C176" i="4"/>
  <c r="D176" i="4" s="1"/>
  <c r="E176" i="4" s="1"/>
  <c r="F176" i="4" s="1"/>
  <c r="C177" i="4"/>
  <c r="D177" i="4" s="1"/>
  <c r="E177" i="4"/>
  <c r="F177" i="4" s="1"/>
  <c r="C178" i="4"/>
  <c r="D178" i="4"/>
  <c r="E178" i="4"/>
  <c r="F178" i="4" s="1"/>
  <c r="C179" i="4"/>
  <c r="D179" i="4" s="1"/>
  <c r="E179" i="4" s="1"/>
  <c r="F179" i="4" s="1"/>
  <c r="C180" i="4"/>
  <c r="D180" i="4" s="1"/>
  <c r="E180" i="4" s="1"/>
  <c r="F180" i="4" s="1"/>
  <c r="C181" i="4"/>
  <c r="D181" i="4" s="1"/>
  <c r="E181" i="4" s="1"/>
  <c r="F181" i="4" s="1"/>
  <c r="C182" i="4"/>
  <c r="D182" i="4"/>
  <c r="E182" i="4" s="1"/>
  <c r="F182" i="4" s="1"/>
  <c r="C183" i="4"/>
  <c r="D183" i="4" s="1"/>
  <c r="E183" i="4" s="1"/>
  <c r="F183" i="4" s="1"/>
  <c r="C184" i="4"/>
  <c r="D184" i="4"/>
  <c r="E184" i="4"/>
  <c r="F184" i="4" s="1"/>
  <c r="C185" i="4"/>
  <c r="D185" i="4" s="1"/>
  <c r="E185" i="4" s="1"/>
  <c r="F185" i="4" s="1"/>
  <c r="C186" i="4"/>
  <c r="D186" i="4" s="1"/>
  <c r="E186" i="4" s="1"/>
  <c r="F186" i="4" s="1"/>
  <c r="C187" i="4"/>
  <c r="D187" i="4"/>
  <c r="E187" i="4" s="1"/>
  <c r="F187" i="4" s="1"/>
  <c r="C188" i="4"/>
  <c r="D188" i="4"/>
  <c r="E188" i="4" s="1"/>
  <c r="F188" i="4" s="1"/>
  <c r="C189" i="4"/>
  <c r="D189" i="4" s="1"/>
  <c r="E189" i="4" s="1"/>
  <c r="F189" i="4" s="1"/>
  <c r="C190" i="4"/>
  <c r="D190" i="4"/>
  <c r="E190" i="4" s="1"/>
  <c r="F190" i="4" s="1"/>
  <c r="C191" i="4"/>
  <c r="D191" i="4" s="1"/>
  <c r="E191" i="4" s="1"/>
  <c r="F191" i="4" s="1"/>
  <c r="C192" i="4"/>
  <c r="D192" i="4" s="1"/>
  <c r="E192" i="4"/>
  <c r="F192" i="4" s="1"/>
  <c r="C193" i="4"/>
  <c r="D193" i="4" s="1"/>
  <c r="E193" i="4" s="1"/>
  <c r="F193" i="4" s="1"/>
  <c r="C194" i="4"/>
  <c r="D194" i="4" s="1"/>
  <c r="E194" i="4" s="1"/>
  <c r="F194" i="4" s="1"/>
  <c r="C195" i="4"/>
  <c r="D195" i="4" s="1"/>
  <c r="E195" i="4"/>
  <c r="F195" i="4" s="1"/>
  <c r="C196" i="4"/>
  <c r="D196" i="4"/>
  <c r="E196" i="4" s="1"/>
  <c r="F196" i="4" s="1"/>
  <c r="C197" i="4"/>
  <c r="D197" i="4" s="1"/>
  <c r="E197" i="4" s="1"/>
  <c r="F197" i="4" s="1"/>
  <c r="C198" i="4"/>
  <c r="D198" i="4"/>
  <c r="E198" i="4" s="1"/>
  <c r="F198" i="4" s="1"/>
  <c r="C199" i="4"/>
  <c r="D199" i="4"/>
  <c r="E199" i="4" s="1"/>
  <c r="F199" i="4" s="1"/>
  <c r="C200" i="4"/>
  <c r="D200" i="4" s="1"/>
  <c r="E200" i="4" s="1"/>
  <c r="F200" i="4" s="1"/>
  <c r="C201" i="4"/>
  <c r="D201" i="4" s="1"/>
  <c r="E201" i="4"/>
  <c r="F201" i="4" s="1"/>
  <c r="C202" i="4"/>
  <c r="D202" i="4"/>
  <c r="E202" i="4"/>
  <c r="F202" i="4" s="1"/>
  <c r="C203" i="4"/>
  <c r="D203" i="4" s="1"/>
  <c r="E203" i="4" s="1"/>
  <c r="F203" i="4" s="1"/>
  <c r="C204" i="4"/>
  <c r="D204" i="4" s="1"/>
  <c r="E204" i="4" s="1"/>
  <c r="F204" i="4" s="1"/>
  <c r="C205" i="4"/>
  <c r="D205" i="4" s="1"/>
  <c r="E205" i="4" s="1"/>
  <c r="F205" i="4" s="1"/>
  <c r="C206" i="4"/>
  <c r="D206" i="4" s="1"/>
  <c r="E206" i="4" s="1"/>
  <c r="F206" i="4" s="1"/>
  <c r="C207" i="4"/>
  <c r="D207" i="4" s="1"/>
  <c r="E207" i="4"/>
  <c r="F207" i="4" s="1"/>
  <c r="C208" i="4"/>
  <c r="D208" i="4"/>
  <c r="E208" i="4" s="1"/>
  <c r="F208" i="4" s="1"/>
  <c r="C209" i="4"/>
  <c r="D209" i="4" s="1"/>
  <c r="E209" i="4" s="1"/>
  <c r="F209" i="4" s="1"/>
  <c r="C210" i="4"/>
  <c r="D210" i="4"/>
  <c r="E210" i="4" s="1"/>
  <c r="F210" i="4" s="1"/>
  <c r="C211" i="4"/>
  <c r="D211" i="4" s="1"/>
  <c r="E211" i="4" s="1"/>
  <c r="F211" i="4" s="1"/>
  <c r="C212" i="4"/>
  <c r="D212" i="4"/>
  <c r="E212" i="4" s="1"/>
  <c r="F212" i="4" s="1"/>
  <c r="C213" i="4"/>
  <c r="D213" i="4" s="1"/>
  <c r="E213" i="4"/>
  <c r="F213" i="4" s="1"/>
  <c r="C214" i="4"/>
  <c r="D214" i="4"/>
  <c r="E214" i="4"/>
  <c r="F214" i="4" s="1"/>
  <c r="C215" i="4"/>
  <c r="D215" i="4" s="1"/>
  <c r="E215" i="4"/>
  <c r="F215" i="4" s="1"/>
  <c r="C216" i="4"/>
  <c r="D216" i="4"/>
  <c r="E216" i="4" s="1"/>
  <c r="F216" i="4" s="1"/>
  <c r="C217" i="4"/>
  <c r="D217" i="4" s="1"/>
  <c r="E217" i="4" s="1"/>
  <c r="F217" i="4" s="1"/>
  <c r="C218" i="4"/>
  <c r="D218" i="4"/>
  <c r="E218" i="4" s="1"/>
  <c r="F218" i="4"/>
  <c r="C219" i="4"/>
  <c r="D219" i="4" s="1"/>
  <c r="E219" i="4" s="1"/>
  <c r="F219" i="4" s="1"/>
  <c r="C220" i="4"/>
  <c r="D220" i="4"/>
  <c r="E220" i="4"/>
  <c r="F220" i="4" s="1"/>
  <c r="C221" i="4"/>
  <c r="D221" i="4" s="1"/>
  <c r="E221" i="4" s="1"/>
  <c r="F221" i="4" s="1"/>
  <c r="C222" i="4"/>
  <c r="D222" i="4"/>
  <c r="E222" i="4" s="1"/>
  <c r="F222" i="4" s="1"/>
  <c r="C223" i="4"/>
  <c r="D223" i="4"/>
  <c r="E223" i="4"/>
  <c r="F223" i="4" s="1"/>
  <c r="C224" i="4"/>
  <c r="D224" i="4"/>
  <c r="E224" i="4" s="1"/>
  <c r="F224" i="4" s="1"/>
  <c r="C225" i="4"/>
  <c r="D225" i="4" s="1"/>
  <c r="E225" i="4" s="1"/>
  <c r="F225" i="4" s="1"/>
  <c r="C226" i="4"/>
  <c r="D226" i="4"/>
  <c r="E226" i="4"/>
  <c r="F226" i="4" s="1"/>
  <c r="C227" i="4"/>
  <c r="D227" i="4" s="1"/>
  <c r="E227" i="4"/>
  <c r="F227" i="4" s="1"/>
  <c r="C228" i="4"/>
  <c r="D228" i="4" s="1"/>
  <c r="E228" i="4" s="1"/>
  <c r="F228" i="4" s="1"/>
  <c r="C229" i="4"/>
  <c r="D229" i="4"/>
  <c r="E229" i="4"/>
  <c r="F229" i="4" s="1"/>
  <c r="C230" i="4"/>
  <c r="D230" i="4"/>
  <c r="E230" i="4" s="1"/>
  <c r="F230" i="4" s="1"/>
  <c r="C231" i="4"/>
  <c r="D231" i="4" s="1"/>
  <c r="E231" i="4" s="1"/>
  <c r="F231" i="4" s="1"/>
  <c r="C232" i="4"/>
  <c r="D232" i="4" s="1"/>
  <c r="E232" i="4" s="1"/>
  <c r="F232" i="4" s="1"/>
  <c r="C233" i="4"/>
  <c r="D233" i="4" s="1"/>
  <c r="E233" i="4"/>
  <c r="F233" i="4" s="1"/>
  <c r="C234" i="4"/>
  <c r="D234" i="4" s="1"/>
  <c r="E234" i="4" s="1"/>
  <c r="F234" i="4" s="1"/>
  <c r="C235" i="4"/>
  <c r="D235" i="4"/>
  <c r="E235" i="4" s="1"/>
  <c r="F235" i="4" s="1"/>
  <c r="C236" i="4"/>
  <c r="D236" i="4" s="1"/>
  <c r="E236" i="4" s="1"/>
  <c r="F236" i="4" s="1"/>
  <c r="C237" i="4"/>
  <c r="D237" i="4"/>
  <c r="E237" i="4"/>
  <c r="F237" i="4" s="1"/>
  <c r="C238" i="4"/>
  <c r="D238" i="4"/>
  <c r="E238" i="4" s="1"/>
  <c r="F238" i="4" s="1"/>
  <c r="C239" i="4"/>
  <c r="D239" i="4" s="1"/>
  <c r="E239" i="4" s="1"/>
  <c r="F239" i="4" s="1"/>
  <c r="C240" i="4"/>
  <c r="D240" i="4" s="1"/>
  <c r="E240" i="4" s="1"/>
  <c r="F240" i="4" s="1"/>
  <c r="C241" i="4"/>
  <c r="D241" i="4" s="1"/>
  <c r="E241" i="4" s="1"/>
  <c r="F241" i="4" s="1"/>
  <c r="C242" i="4"/>
  <c r="D242" i="4"/>
  <c r="E242" i="4" s="1"/>
  <c r="F242" i="4" s="1"/>
  <c r="C243" i="4"/>
  <c r="D243" i="4" s="1"/>
  <c r="E243" i="4" s="1"/>
  <c r="F243" i="4" s="1"/>
  <c r="C244" i="4"/>
  <c r="D244" i="4" s="1"/>
  <c r="E244" i="4" s="1"/>
  <c r="F244" i="4" s="1"/>
  <c r="C245" i="4"/>
  <c r="D245" i="4" s="1"/>
  <c r="E245" i="4" s="1"/>
  <c r="F245" i="4" s="1"/>
  <c r="C246" i="4"/>
  <c r="D246" i="4"/>
  <c r="E246" i="4" s="1"/>
  <c r="F246" i="4" s="1"/>
  <c r="C247" i="4"/>
  <c r="D247" i="4" s="1"/>
  <c r="E247" i="4" s="1"/>
  <c r="F247" i="4" s="1"/>
  <c r="C248" i="4"/>
  <c r="D248" i="4"/>
  <c r="E248" i="4" s="1"/>
  <c r="F248" i="4" s="1"/>
  <c r="C249" i="4"/>
  <c r="D249" i="4" s="1"/>
  <c r="E249" i="4"/>
  <c r="F249" i="4" s="1"/>
  <c r="C250" i="4"/>
  <c r="D250" i="4"/>
  <c r="E250" i="4"/>
  <c r="F250" i="4"/>
  <c r="C251" i="4"/>
  <c r="D251" i="4" s="1"/>
  <c r="E251" i="4" s="1"/>
  <c r="F251" i="4" s="1"/>
  <c r="C252" i="4"/>
  <c r="D252" i="4"/>
  <c r="E252" i="4"/>
  <c r="F252" i="4" s="1"/>
  <c r="C253" i="4"/>
  <c r="D253" i="4" s="1"/>
  <c r="E253" i="4" s="1"/>
  <c r="F253" i="4" s="1"/>
  <c r="C254" i="4"/>
  <c r="D254" i="4"/>
  <c r="E254" i="4" s="1"/>
  <c r="F254" i="4" s="1"/>
  <c r="C255" i="4"/>
  <c r="D255" i="4" s="1"/>
  <c r="E255" i="4" s="1"/>
  <c r="F255" i="4" s="1"/>
  <c r="C256" i="4"/>
  <c r="D256" i="4" s="1"/>
  <c r="E256" i="4" s="1"/>
  <c r="F256" i="4" s="1"/>
  <c r="C257" i="4"/>
  <c r="D257" i="4" s="1"/>
  <c r="E257" i="4"/>
  <c r="F257" i="4" s="1"/>
  <c r="C258" i="4"/>
  <c r="D258" i="4" s="1"/>
  <c r="E258" i="4" s="1"/>
  <c r="F258" i="4" s="1"/>
  <c r="C259" i="4"/>
  <c r="D259" i="4" s="1"/>
  <c r="E259" i="4" s="1"/>
  <c r="F259" i="4"/>
  <c r="C260" i="4"/>
  <c r="D260" i="4" s="1"/>
  <c r="E260" i="4" s="1"/>
  <c r="F260" i="4" s="1"/>
  <c r="C261" i="4"/>
  <c r="D261" i="4" s="1"/>
  <c r="E261" i="4" s="1"/>
  <c r="F261" i="4" s="1"/>
  <c r="C262" i="4"/>
  <c r="D262" i="4"/>
  <c r="E262" i="4" s="1"/>
  <c r="F262" i="4" s="1"/>
  <c r="C263" i="4"/>
  <c r="D263" i="4"/>
  <c r="E263" i="4" s="1"/>
  <c r="F263" i="4"/>
  <c r="C264" i="4"/>
  <c r="D264" i="4" s="1"/>
  <c r="E264" i="4" s="1"/>
  <c r="F264" i="4" s="1"/>
  <c r="C265" i="4"/>
  <c r="D265" i="4"/>
  <c r="E265" i="4"/>
  <c r="F265" i="4" s="1"/>
  <c r="C266" i="4"/>
  <c r="D266" i="4"/>
  <c r="E266" i="4"/>
  <c r="F266" i="4" s="1"/>
  <c r="C267" i="4"/>
  <c r="D267" i="4" s="1"/>
  <c r="E267" i="4"/>
  <c r="F267" i="4" s="1"/>
  <c r="C268" i="4"/>
  <c r="D268" i="4"/>
  <c r="E268" i="4"/>
  <c r="F268" i="4"/>
  <c r="C269" i="4"/>
  <c r="D269" i="4"/>
  <c r="E269" i="4"/>
  <c r="F269" i="4" s="1"/>
  <c r="C270" i="4"/>
  <c r="D270" i="4" s="1"/>
  <c r="E270" i="4" s="1"/>
  <c r="F270" i="4" s="1"/>
  <c r="C271" i="4"/>
  <c r="D271" i="4"/>
  <c r="E271" i="4" s="1"/>
  <c r="F271" i="4" s="1"/>
  <c r="C272" i="4"/>
  <c r="D272" i="4"/>
  <c r="E272" i="4" s="1"/>
  <c r="F272" i="4" s="1"/>
  <c r="C273" i="4"/>
  <c r="D273" i="4" s="1"/>
  <c r="E273" i="4" s="1"/>
  <c r="F273" i="4" s="1"/>
  <c r="C274" i="4"/>
  <c r="D274" i="4" s="1"/>
  <c r="E274" i="4" s="1"/>
  <c r="F274" i="4" s="1"/>
  <c r="C275" i="4"/>
  <c r="D275" i="4" s="1"/>
  <c r="E275" i="4" s="1"/>
  <c r="F275" i="4" s="1"/>
  <c r="C276" i="4"/>
  <c r="D276" i="4"/>
  <c r="E276" i="4" s="1"/>
  <c r="F276" i="4" s="1"/>
  <c r="C277" i="4"/>
  <c r="D277" i="4"/>
  <c r="E277" i="4" s="1"/>
  <c r="F277" i="4" s="1"/>
  <c r="C278" i="4"/>
  <c r="D278" i="4"/>
  <c r="E278" i="4" s="1"/>
  <c r="F278" i="4" s="1"/>
  <c r="C279" i="4"/>
  <c r="D279" i="4" s="1"/>
  <c r="E279" i="4"/>
  <c r="F279" i="4"/>
  <c r="C280" i="4"/>
  <c r="D280" i="4" s="1"/>
  <c r="E280" i="4" s="1"/>
  <c r="F280" i="4" s="1"/>
  <c r="C281" i="4"/>
  <c r="D281" i="4" s="1"/>
  <c r="E281" i="4" s="1"/>
  <c r="F281" i="4"/>
  <c r="C282" i="4"/>
  <c r="D282" i="4" s="1"/>
  <c r="E282" i="4" s="1"/>
  <c r="F282" i="4" s="1"/>
  <c r="C283" i="4"/>
  <c r="D283" i="4"/>
  <c r="E283" i="4" s="1"/>
  <c r="F283" i="4" s="1"/>
  <c r="C284" i="4"/>
  <c r="D284" i="4" s="1"/>
  <c r="E284" i="4" s="1"/>
  <c r="F284" i="4" s="1"/>
  <c r="C285" i="4"/>
  <c r="D285" i="4" s="1"/>
  <c r="E285" i="4"/>
  <c r="F285" i="4" s="1"/>
  <c r="C286" i="4"/>
  <c r="D286" i="4"/>
  <c r="E286" i="4"/>
  <c r="F286" i="4" s="1"/>
  <c r="C287" i="4"/>
  <c r="D287" i="4" s="1"/>
  <c r="E287" i="4" s="1"/>
  <c r="F287" i="4" s="1"/>
  <c r="C288" i="4"/>
  <c r="D288" i="4"/>
  <c r="E288" i="4" s="1"/>
  <c r="F288" i="4" s="1"/>
  <c r="C289" i="4"/>
  <c r="D289" i="4" s="1"/>
  <c r="E289" i="4" s="1"/>
  <c r="F289" i="4" s="1"/>
  <c r="C290" i="4"/>
  <c r="D290" i="4" s="1"/>
  <c r="E290" i="4" s="1"/>
  <c r="F290" i="4" s="1"/>
  <c r="C291" i="4"/>
  <c r="D291" i="4"/>
  <c r="E291" i="4" s="1"/>
  <c r="F291" i="4" s="1"/>
  <c r="C292" i="4"/>
  <c r="D292" i="4" s="1"/>
  <c r="E292" i="4" s="1"/>
  <c r="F292" i="4" s="1"/>
  <c r="C293" i="4"/>
  <c r="D293" i="4" s="1"/>
  <c r="E293" i="4" s="1"/>
  <c r="F293" i="4" s="1"/>
  <c r="C294" i="4"/>
  <c r="D294" i="4" s="1"/>
  <c r="E294" i="4" s="1"/>
  <c r="F294" i="4" s="1"/>
  <c r="C295" i="4"/>
  <c r="D295" i="4" s="1"/>
  <c r="E295" i="4" s="1"/>
  <c r="F295" i="4" s="1"/>
  <c r="C296" i="4"/>
  <c r="D296" i="4"/>
  <c r="E296" i="4" s="1"/>
  <c r="F296" i="4" s="1"/>
  <c r="C297" i="4"/>
  <c r="D297" i="4" s="1"/>
  <c r="E297" i="4" s="1"/>
  <c r="F297" i="4" s="1"/>
  <c r="C298" i="4"/>
  <c r="D298" i="4"/>
  <c r="E298" i="4"/>
  <c r="F298" i="4" s="1"/>
  <c r="C299" i="4"/>
  <c r="D299" i="4" s="1"/>
  <c r="E299" i="4" s="1"/>
  <c r="F299" i="4" s="1"/>
  <c r="C300" i="4"/>
  <c r="D300" i="4" s="1"/>
  <c r="E300" i="4" s="1"/>
  <c r="F300" i="4" s="1"/>
  <c r="C301" i="4"/>
  <c r="D301" i="4" s="1"/>
  <c r="E301" i="4" s="1"/>
  <c r="F301" i="4" s="1"/>
  <c r="C302" i="4"/>
  <c r="D302" i="4"/>
  <c r="E302" i="4"/>
  <c r="F302" i="4" s="1"/>
  <c r="C303" i="4"/>
  <c r="D303" i="4" s="1"/>
  <c r="E303" i="4"/>
  <c r="F303" i="4"/>
  <c r="C304" i="4"/>
  <c r="D304" i="4" s="1"/>
  <c r="E304" i="4" s="1"/>
  <c r="F304" i="4" s="1"/>
  <c r="C305" i="4"/>
  <c r="D305" i="4" s="1"/>
  <c r="E305" i="4" s="1"/>
  <c r="F305" i="4" s="1"/>
  <c r="C306" i="4"/>
  <c r="D306" i="4"/>
  <c r="E306" i="4" s="1"/>
  <c r="F306" i="4" s="1"/>
  <c r="C307" i="4"/>
  <c r="D307" i="4" s="1"/>
  <c r="E307" i="4" s="1"/>
  <c r="F307" i="4" s="1"/>
  <c r="C308" i="4"/>
  <c r="D308" i="4" s="1"/>
  <c r="E308" i="4"/>
  <c r="F308" i="4"/>
  <c r="C309" i="4"/>
  <c r="D309" i="4" s="1"/>
  <c r="E309" i="4"/>
  <c r="F309" i="4"/>
  <c r="C310" i="4"/>
  <c r="D310" i="4"/>
  <c r="E310" i="4"/>
  <c r="F310" i="4" s="1"/>
  <c r="C311" i="4"/>
  <c r="D311" i="4"/>
  <c r="E311" i="4" s="1"/>
  <c r="F311" i="4" s="1"/>
  <c r="C312" i="4"/>
  <c r="D312" i="4"/>
  <c r="E312" i="4"/>
  <c r="F312" i="4" s="1"/>
  <c r="C313" i="4"/>
  <c r="D313" i="4" s="1"/>
  <c r="E313" i="4" s="1"/>
  <c r="F313" i="4" s="1"/>
  <c r="C314" i="4"/>
  <c r="D314" i="4" s="1"/>
  <c r="E314" i="4" s="1"/>
  <c r="F314" i="4" s="1"/>
  <c r="C315" i="4"/>
  <c r="D315" i="4" s="1"/>
  <c r="E315" i="4" s="1"/>
  <c r="F315" i="4" s="1"/>
  <c r="C316" i="4"/>
  <c r="D316" i="4"/>
  <c r="E316" i="4"/>
  <c r="F316" i="4"/>
  <c r="C317" i="4"/>
  <c r="D317" i="4"/>
  <c r="E317" i="4"/>
  <c r="F317" i="4" s="1"/>
  <c r="C318" i="4"/>
  <c r="D318" i="4" s="1"/>
  <c r="E318" i="4" s="1"/>
  <c r="F318" i="4" s="1"/>
  <c r="C319" i="4"/>
  <c r="D319" i="4" s="1"/>
  <c r="E319" i="4" s="1"/>
  <c r="F319" i="4" s="1"/>
  <c r="C320" i="4"/>
  <c r="D320" i="4"/>
  <c r="E320" i="4" s="1"/>
  <c r="F320" i="4" s="1"/>
  <c r="C321" i="4"/>
  <c r="D321" i="4" s="1"/>
  <c r="E321" i="4" s="1"/>
  <c r="F321" i="4" s="1"/>
  <c r="C322" i="4"/>
  <c r="D322" i="4"/>
  <c r="E322" i="4" s="1"/>
  <c r="F322" i="4" s="1"/>
  <c r="C323" i="4"/>
  <c r="D323" i="4"/>
  <c r="E323" i="4" s="1"/>
  <c r="F323" i="4" s="1"/>
  <c r="C324" i="4"/>
  <c r="D324" i="4"/>
  <c r="E324" i="4"/>
  <c r="F324" i="4"/>
  <c r="C325" i="4"/>
  <c r="D325" i="4" s="1"/>
  <c r="E325" i="4" s="1"/>
  <c r="F325" i="4" s="1"/>
  <c r="C326" i="4"/>
  <c r="D326" i="4"/>
  <c r="E326" i="4" s="1"/>
  <c r="F326" i="4" s="1"/>
  <c r="C327" i="4"/>
  <c r="D327" i="4"/>
  <c r="E327" i="4"/>
  <c r="F327" i="4" s="1"/>
  <c r="C328" i="4"/>
  <c r="D328" i="4"/>
  <c r="E328" i="4"/>
  <c r="F328" i="4" s="1"/>
  <c r="C329" i="4"/>
  <c r="D329" i="4"/>
  <c r="E329" i="4"/>
  <c r="F329" i="4"/>
  <c r="C330" i="4"/>
  <c r="D330" i="4" s="1"/>
  <c r="E330" i="4" s="1"/>
  <c r="F330" i="4" s="1"/>
  <c r="C331" i="4"/>
  <c r="D331" i="4" s="1"/>
  <c r="E331" i="4"/>
  <c r="F331" i="4" s="1"/>
  <c r="C332" i="4"/>
  <c r="D332" i="4" s="1"/>
  <c r="E332" i="4" s="1"/>
  <c r="F332" i="4" s="1"/>
  <c r="C333" i="4"/>
  <c r="D333" i="4" s="1"/>
  <c r="E333" i="4" s="1"/>
  <c r="F333" i="4" s="1"/>
  <c r="C334" i="4"/>
  <c r="D334" i="4" s="1"/>
  <c r="E334" i="4" s="1"/>
  <c r="F334" i="4" s="1"/>
  <c r="C335" i="4"/>
  <c r="D335" i="4"/>
  <c r="E335" i="4"/>
  <c r="F335" i="4" s="1"/>
  <c r="C336" i="4"/>
  <c r="D336" i="4"/>
  <c r="E336" i="4" s="1"/>
  <c r="F336" i="4" s="1"/>
  <c r="C337" i="4"/>
  <c r="D337" i="4" s="1"/>
  <c r="E337" i="4" s="1"/>
  <c r="F337" i="4" s="1"/>
  <c r="C338" i="4"/>
  <c r="D338" i="4"/>
  <c r="E338" i="4" s="1"/>
  <c r="F338" i="4" s="1"/>
  <c r="C339" i="4"/>
  <c r="D339" i="4" s="1"/>
  <c r="E339" i="4"/>
  <c r="F339" i="4"/>
  <c r="C340" i="4"/>
  <c r="D340" i="4"/>
  <c r="E340" i="4" s="1"/>
  <c r="F340" i="4" s="1"/>
  <c r="C341" i="4"/>
  <c r="D341" i="4"/>
  <c r="E341" i="4" s="1"/>
  <c r="F341" i="4" s="1"/>
  <c r="C342" i="4"/>
  <c r="D342" i="4"/>
  <c r="E342" i="4"/>
  <c r="F342" i="4" s="1"/>
  <c r="C343" i="4"/>
  <c r="D343" i="4"/>
  <c r="E343" i="4" s="1"/>
  <c r="F343" i="4" s="1"/>
  <c r="C344" i="4"/>
  <c r="D344" i="4" s="1"/>
  <c r="E344" i="4" s="1"/>
  <c r="F344" i="4" s="1"/>
  <c r="C345" i="4"/>
  <c r="D345" i="4" s="1"/>
  <c r="E345" i="4" s="1"/>
  <c r="F345" i="4" s="1"/>
  <c r="C346" i="4"/>
  <c r="D346" i="4"/>
  <c r="E346" i="4" s="1"/>
  <c r="F346" i="4" s="1"/>
  <c r="C347" i="4"/>
  <c r="D347" i="4"/>
  <c r="E347" i="4" s="1"/>
  <c r="F347" i="4" s="1"/>
  <c r="C348" i="4"/>
  <c r="D348" i="4" s="1"/>
  <c r="E348" i="4" s="1"/>
  <c r="F348" i="4" s="1"/>
  <c r="C349" i="4"/>
  <c r="D349" i="4"/>
  <c r="E349" i="4" s="1"/>
  <c r="F349" i="4" s="1"/>
  <c r="C350" i="4"/>
  <c r="D350" i="4" s="1"/>
  <c r="E350" i="4" s="1"/>
  <c r="F350" i="4" s="1"/>
  <c r="C351" i="4"/>
  <c r="D351" i="4" s="1"/>
  <c r="E351" i="4" s="1"/>
  <c r="F351" i="4" s="1"/>
  <c r="C352" i="4"/>
  <c r="D352" i="4"/>
  <c r="E352" i="4"/>
  <c r="F352" i="4" s="1"/>
  <c r="C353" i="4"/>
  <c r="D353" i="4"/>
  <c r="E353" i="4"/>
  <c r="F353" i="4"/>
  <c r="C354" i="4"/>
  <c r="D354" i="4"/>
  <c r="E354" i="4"/>
  <c r="F354" i="4"/>
  <c r="C355" i="4"/>
  <c r="D355" i="4"/>
  <c r="E355" i="4" s="1"/>
  <c r="F355" i="4" s="1"/>
  <c r="C356" i="4"/>
  <c r="D356" i="4" s="1"/>
  <c r="E356" i="4" s="1"/>
  <c r="F356" i="4" s="1"/>
  <c r="C357" i="4"/>
  <c r="D357" i="4"/>
  <c r="E357" i="4" s="1"/>
  <c r="F357" i="4" s="1"/>
  <c r="C358" i="4"/>
  <c r="D358" i="4" s="1"/>
  <c r="E358" i="4" s="1"/>
  <c r="F358" i="4" s="1"/>
  <c r="C359" i="4"/>
  <c r="D359" i="4" s="1"/>
  <c r="E359" i="4" s="1"/>
  <c r="F359" i="4" s="1"/>
  <c r="C360" i="4"/>
  <c r="D360" i="4"/>
  <c r="E360" i="4" s="1"/>
  <c r="F360" i="4" s="1"/>
  <c r="C361" i="4"/>
  <c r="D361" i="4"/>
  <c r="E361" i="4" s="1"/>
  <c r="F361" i="4"/>
  <c r="C362" i="4"/>
  <c r="D362" i="4" s="1"/>
  <c r="E362" i="4" s="1"/>
  <c r="F362" i="4" s="1"/>
  <c r="C363" i="4"/>
  <c r="D363" i="4"/>
  <c r="E363" i="4"/>
  <c r="F363" i="4" s="1"/>
  <c r="C364" i="4"/>
  <c r="D364" i="4" s="1"/>
  <c r="E364" i="4" s="1"/>
  <c r="F364" i="4"/>
  <c r="C365" i="4"/>
  <c r="D365" i="4"/>
  <c r="E365" i="4" s="1"/>
  <c r="F365" i="4" s="1"/>
  <c r="C366" i="4"/>
  <c r="D366" i="4"/>
  <c r="E366" i="4" s="1"/>
  <c r="F366" i="4" s="1"/>
  <c r="D2" i="4"/>
  <c r="E2" i="4" s="1"/>
  <c r="F2" i="4" s="1"/>
  <c r="C2" i="4"/>
  <c r="C2" i="1"/>
  <c r="D2" i="1"/>
  <c r="H135" i="1" l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C3" i="1" l="1"/>
  <c r="D3" i="1"/>
  <c r="E3" i="1" s="1"/>
  <c r="F3" i="1" s="1"/>
  <c r="C4" i="1"/>
  <c r="D4" i="1" s="1"/>
  <c r="E4" i="1" s="1"/>
  <c r="F4" i="1" s="1"/>
  <c r="C5" i="1"/>
  <c r="D5" i="1"/>
  <c r="E5" i="1"/>
  <c r="F5" i="1" s="1"/>
  <c r="C6" i="1"/>
  <c r="D6" i="1" s="1"/>
  <c r="E6" i="1" s="1"/>
  <c r="F6" i="1" s="1"/>
  <c r="C7" i="1"/>
  <c r="D7" i="1" s="1"/>
  <c r="E7" i="1" s="1"/>
  <c r="F7" i="1" s="1"/>
  <c r="C8" i="1"/>
  <c r="D8" i="1"/>
  <c r="E8" i="1" s="1"/>
  <c r="F8" i="1" s="1"/>
  <c r="C9" i="1"/>
  <c r="D9" i="1"/>
  <c r="E9" i="1" s="1"/>
  <c r="F9" i="1" s="1"/>
  <c r="C10" i="1"/>
  <c r="D10" i="1"/>
  <c r="E10" i="1" s="1"/>
  <c r="F10" i="1" s="1"/>
  <c r="C11" i="1"/>
  <c r="D11" i="1"/>
  <c r="E11" i="1" s="1"/>
  <c r="F11" i="1" s="1"/>
  <c r="C12" i="1"/>
  <c r="D12" i="1" s="1"/>
  <c r="E12" i="1" s="1"/>
  <c r="F12" i="1" s="1"/>
  <c r="C13" i="1"/>
  <c r="D13" i="1" s="1"/>
  <c r="E13" i="1" s="1"/>
  <c r="F13" i="1" s="1"/>
  <c r="C14" i="1"/>
  <c r="D14" i="1"/>
  <c r="E14" i="1" s="1"/>
  <c r="F14" i="1" s="1"/>
  <c r="C15" i="1"/>
  <c r="D15" i="1"/>
  <c r="E15" i="1"/>
  <c r="F15" i="1" s="1"/>
  <c r="C16" i="1"/>
  <c r="D16" i="1" s="1"/>
  <c r="E16" i="1" s="1"/>
  <c r="F16" i="1" s="1"/>
  <c r="C17" i="1"/>
  <c r="D17" i="1"/>
  <c r="E17" i="1"/>
  <c r="F17" i="1"/>
  <c r="C18" i="1"/>
  <c r="D18" i="1" s="1"/>
  <c r="E18" i="1" s="1"/>
  <c r="F18" i="1" s="1"/>
  <c r="C19" i="1"/>
  <c r="D19" i="1" s="1"/>
  <c r="E19" i="1" s="1"/>
  <c r="F19" i="1" s="1"/>
  <c r="C20" i="1"/>
  <c r="D20" i="1" s="1"/>
  <c r="E20" i="1" s="1"/>
  <c r="F20" i="1" s="1"/>
  <c r="C21" i="1"/>
  <c r="D21" i="1"/>
  <c r="E21" i="1"/>
  <c r="F21" i="1" s="1"/>
  <c r="C22" i="1"/>
  <c r="D22" i="1"/>
  <c r="E22" i="1" s="1"/>
  <c r="F22" i="1" s="1"/>
  <c r="C23" i="1"/>
  <c r="D23" i="1"/>
  <c r="E23" i="1" s="1"/>
  <c r="F23" i="1" s="1"/>
  <c r="C24" i="1"/>
  <c r="D24" i="1" s="1"/>
  <c r="E24" i="1" s="1"/>
  <c r="F24" i="1" s="1"/>
  <c r="C25" i="1"/>
  <c r="D25" i="1" s="1"/>
  <c r="E25" i="1" s="1"/>
  <c r="F25" i="1" s="1"/>
  <c r="C26" i="1"/>
  <c r="D26" i="1"/>
  <c r="E26" i="1" s="1"/>
  <c r="F26" i="1" s="1"/>
  <c r="C27" i="1"/>
  <c r="D27" i="1" s="1"/>
  <c r="E27" i="1" s="1"/>
  <c r="F27" i="1" s="1"/>
  <c r="C28" i="1"/>
  <c r="D28" i="1"/>
  <c r="E28" i="1" s="1"/>
  <c r="F28" i="1" s="1"/>
  <c r="C29" i="1"/>
  <c r="D29" i="1" s="1"/>
  <c r="E29" i="1" s="1"/>
  <c r="F29" i="1" s="1"/>
  <c r="C30" i="1"/>
  <c r="D30" i="1" s="1"/>
  <c r="E30" i="1" s="1"/>
  <c r="F30" i="1" s="1"/>
  <c r="C31" i="1"/>
  <c r="D31" i="1" s="1"/>
  <c r="E31" i="1" s="1"/>
  <c r="F31" i="1" s="1"/>
  <c r="C32" i="1"/>
  <c r="D32" i="1" s="1"/>
  <c r="E32" i="1" s="1"/>
  <c r="F32" i="1" s="1"/>
  <c r="C33" i="1"/>
  <c r="D33" i="1" s="1"/>
  <c r="E33" i="1" s="1"/>
  <c r="F33" i="1" s="1"/>
  <c r="C34" i="1"/>
  <c r="D34" i="1"/>
  <c r="E34" i="1"/>
  <c r="F34" i="1"/>
  <c r="C35" i="1"/>
  <c r="D35" i="1"/>
  <c r="E35" i="1" s="1"/>
  <c r="F35" i="1" s="1"/>
  <c r="C36" i="1"/>
  <c r="D36" i="1" s="1"/>
  <c r="E36" i="1" s="1"/>
  <c r="F36" i="1" s="1"/>
  <c r="C37" i="1"/>
  <c r="D37" i="1" s="1"/>
  <c r="E37" i="1" s="1"/>
  <c r="F37" i="1" s="1"/>
  <c r="C38" i="1"/>
  <c r="D38" i="1" s="1"/>
  <c r="E38" i="1" s="1"/>
  <c r="F38" i="1" s="1"/>
  <c r="C39" i="1"/>
  <c r="D39" i="1"/>
  <c r="E39" i="1" s="1"/>
  <c r="F39" i="1" s="1"/>
  <c r="C40" i="1"/>
  <c r="D40" i="1"/>
  <c r="E40" i="1"/>
  <c r="F40" i="1" s="1"/>
  <c r="C41" i="1"/>
  <c r="D41" i="1" s="1"/>
  <c r="E41" i="1" s="1"/>
  <c r="F41" i="1" s="1"/>
  <c r="C42" i="1"/>
  <c r="D42" i="1" s="1"/>
  <c r="E42" i="1" s="1"/>
  <c r="F42" i="1" s="1"/>
  <c r="C43" i="1"/>
  <c r="D43" i="1" s="1"/>
  <c r="E43" i="1" s="1"/>
  <c r="F43" i="1" s="1"/>
  <c r="C44" i="1"/>
  <c r="D44" i="1"/>
  <c r="E44" i="1" s="1"/>
  <c r="F44" i="1" s="1"/>
  <c r="C45" i="1"/>
  <c r="D45" i="1" s="1"/>
  <c r="E45" i="1" s="1"/>
  <c r="F45" i="1" s="1"/>
  <c r="C46" i="1"/>
  <c r="D46" i="1"/>
  <c r="E46" i="1"/>
  <c r="F46" i="1"/>
  <c r="C47" i="1"/>
  <c r="D47" i="1" s="1"/>
  <c r="E47" i="1" s="1"/>
  <c r="F47" i="1" s="1"/>
  <c r="C48" i="1"/>
  <c r="D48" i="1" s="1"/>
  <c r="E48" i="1" s="1"/>
  <c r="F48" i="1" s="1"/>
  <c r="C49" i="1"/>
  <c r="D49" i="1" s="1"/>
  <c r="E49" i="1" s="1"/>
  <c r="F49" i="1" s="1"/>
  <c r="C50" i="1"/>
  <c r="D50" i="1"/>
  <c r="E50" i="1" s="1"/>
  <c r="F50" i="1" s="1"/>
  <c r="C51" i="1"/>
  <c r="D51" i="1"/>
  <c r="E51" i="1" s="1"/>
  <c r="F51" i="1" s="1"/>
  <c r="C52" i="1"/>
  <c r="D52" i="1" s="1"/>
  <c r="E52" i="1" s="1"/>
  <c r="F52" i="1" s="1"/>
  <c r="C53" i="1"/>
  <c r="D53" i="1"/>
  <c r="E53" i="1"/>
  <c r="F53" i="1" s="1"/>
  <c r="C54" i="1"/>
  <c r="D54" i="1" s="1"/>
  <c r="E54" i="1" s="1"/>
  <c r="F54" i="1" s="1"/>
  <c r="C55" i="1"/>
  <c r="D55" i="1" s="1"/>
  <c r="E55" i="1" s="1"/>
  <c r="F55" i="1" s="1"/>
  <c r="C56" i="1"/>
  <c r="D56" i="1"/>
  <c r="E56" i="1" s="1"/>
  <c r="F56" i="1" s="1"/>
  <c r="C57" i="1"/>
  <c r="D57" i="1"/>
  <c r="E57" i="1" s="1"/>
  <c r="F57" i="1" s="1"/>
  <c r="C58" i="1"/>
  <c r="D58" i="1"/>
  <c r="E58" i="1" s="1"/>
  <c r="F58" i="1" s="1"/>
  <c r="C59" i="1"/>
  <c r="D59" i="1"/>
  <c r="E59" i="1" s="1"/>
  <c r="F59" i="1" s="1"/>
  <c r="C60" i="1"/>
  <c r="D60" i="1" s="1"/>
  <c r="E60" i="1" s="1"/>
  <c r="F60" i="1" s="1"/>
  <c r="C61" i="1"/>
  <c r="D61" i="1" s="1"/>
  <c r="E61" i="1" s="1"/>
  <c r="F61" i="1" s="1"/>
  <c r="C62" i="1"/>
  <c r="D62" i="1" s="1"/>
  <c r="E62" i="1" s="1"/>
  <c r="F62" i="1" s="1"/>
  <c r="C63" i="1"/>
  <c r="D63" i="1" s="1"/>
  <c r="E63" i="1" s="1"/>
  <c r="F63" i="1" s="1"/>
  <c r="C64" i="1"/>
  <c r="D64" i="1" s="1"/>
  <c r="E64" i="1" s="1"/>
  <c r="F64" i="1" s="1"/>
  <c r="C65" i="1"/>
  <c r="D65" i="1"/>
  <c r="E65" i="1"/>
  <c r="F65" i="1"/>
  <c r="C66" i="1"/>
  <c r="D66" i="1" s="1"/>
  <c r="E66" i="1" s="1"/>
  <c r="F66" i="1" s="1"/>
  <c r="C67" i="1"/>
  <c r="D67" i="1" s="1"/>
  <c r="E67" i="1" s="1"/>
  <c r="F67" i="1" s="1"/>
  <c r="C68" i="1"/>
  <c r="D68" i="1" s="1"/>
  <c r="E68" i="1" s="1"/>
  <c r="F68" i="1" s="1"/>
  <c r="C69" i="1"/>
  <c r="D69" i="1"/>
  <c r="E69" i="1"/>
  <c r="F69" i="1" s="1"/>
  <c r="C70" i="1"/>
  <c r="D70" i="1"/>
  <c r="E70" i="1" s="1"/>
  <c r="F70" i="1" s="1"/>
  <c r="C71" i="1"/>
  <c r="D71" i="1"/>
  <c r="E71" i="1" s="1"/>
  <c r="F71" i="1" s="1"/>
  <c r="C72" i="1"/>
  <c r="D72" i="1" s="1"/>
  <c r="E72" i="1" s="1"/>
  <c r="F72" i="1" s="1"/>
  <c r="C73" i="1"/>
  <c r="D73" i="1" s="1"/>
  <c r="E73" i="1" s="1"/>
  <c r="F73" i="1" s="1"/>
  <c r="C74" i="1"/>
  <c r="D74" i="1"/>
  <c r="E74" i="1" s="1"/>
  <c r="F74" i="1" s="1"/>
  <c r="C75" i="1"/>
  <c r="D75" i="1" s="1"/>
  <c r="E75" i="1" s="1"/>
  <c r="F75" i="1" s="1"/>
  <c r="C76" i="1"/>
  <c r="D76" i="1"/>
  <c r="E76" i="1" s="1"/>
  <c r="F76" i="1" s="1"/>
  <c r="C77" i="1"/>
  <c r="D77" i="1" s="1"/>
  <c r="E77" i="1" s="1"/>
  <c r="F77" i="1" s="1"/>
  <c r="C78" i="1"/>
  <c r="D78" i="1" s="1"/>
  <c r="E78" i="1" s="1"/>
  <c r="F78" i="1" s="1"/>
  <c r="C79" i="1"/>
  <c r="D79" i="1" s="1"/>
  <c r="E79" i="1" s="1"/>
  <c r="F79" i="1" s="1"/>
  <c r="C80" i="1"/>
  <c r="D80" i="1" s="1"/>
  <c r="E80" i="1" s="1"/>
  <c r="F80" i="1" s="1"/>
  <c r="C81" i="1"/>
  <c r="D81" i="1" s="1"/>
  <c r="E81" i="1" s="1"/>
  <c r="F81" i="1" s="1"/>
  <c r="C82" i="1"/>
  <c r="D82" i="1" s="1"/>
  <c r="E82" i="1" s="1"/>
  <c r="F82" i="1" s="1"/>
  <c r="C83" i="1"/>
  <c r="D83" i="1"/>
  <c r="E83" i="1" s="1"/>
  <c r="F83" i="1" s="1"/>
  <c r="C84" i="1"/>
  <c r="D84" i="1" s="1"/>
  <c r="E84" i="1" s="1"/>
  <c r="F84" i="1" s="1"/>
  <c r="C85" i="1"/>
  <c r="D85" i="1" s="1"/>
  <c r="E85" i="1" s="1"/>
  <c r="F85" i="1" s="1"/>
  <c r="C86" i="1"/>
  <c r="D86" i="1" s="1"/>
  <c r="E86" i="1" s="1"/>
  <c r="F86" i="1" s="1"/>
  <c r="C87" i="1"/>
  <c r="D87" i="1"/>
  <c r="E87" i="1" s="1"/>
  <c r="F87" i="1" s="1"/>
  <c r="C88" i="1"/>
  <c r="D88" i="1"/>
  <c r="E88" i="1"/>
  <c r="F88" i="1" s="1"/>
  <c r="C89" i="1"/>
  <c r="D89" i="1" s="1"/>
  <c r="E89" i="1" s="1"/>
  <c r="F89" i="1" s="1"/>
  <c r="C90" i="1"/>
  <c r="D90" i="1" s="1"/>
  <c r="E90" i="1" s="1"/>
  <c r="F90" i="1" s="1"/>
  <c r="C91" i="1"/>
  <c r="D91" i="1" s="1"/>
  <c r="E91" i="1" s="1"/>
  <c r="F91" i="1" s="1"/>
  <c r="C92" i="1"/>
  <c r="D92" i="1"/>
  <c r="E92" i="1" s="1"/>
  <c r="F92" i="1" s="1"/>
  <c r="C93" i="1"/>
  <c r="D93" i="1" s="1"/>
  <c r="E93" i="1" s="1"/>
  <c r="F93" i="1" s="1"/>
  <c r="C94" i="1"/>
  <c r="D94" i="1" s="1"/>
  <c r="E94" i="1" s="1"/>
  <c r="F94" i="1" s="1"/>
  <c r="C95" i="1"/>
  <c r="D95" i="1" s="1"/>
  <c r="E95" i="1" s="1"/>
  <c r="F95" i="1" s="1"/>
  <c r="C96" i="1"/>
  <c r="D96" i="1" s="1"/>
  <c r="E96" i="1" s="1"/>
  <c r="F96" i="1" s="1"/>
  <c r="C97" i="1"/>
  <c r="D97" i="1" s="1"/>
  <c r="E97" i="1" s="1"/>
  <c r="F97" i="1" s="1"/>
  <c r="C98" i="1"/>
  <c r="D98" i="1"/>
  <c r="E98" i="1" s="1"/>
  <c r="F98" i="1" s="1"/>
  <c r="C99" i="1"/>
  <c r="D99" i="1"/>
  <c r="E99" i="1" s="1"/>
  <c r="F99" i="1" s="1"/>
  <c r="C100" i="1"/>
  <c r="D100" i="1" s="1"/>
  <c r="E100" i="1" s="1"/>
  <c r="F100" i="1" s="1"/>
  <c r="C101" i="1"/>
  <c r="D101" i="1" s="1"/>
  <c r="E101" i="1" s="1"/>
  <c r="F101" i="1" s="1"/>
  <c r="C102" i="1"/>
  <c r="D102" i="1" s="1"/>
  <c r="E102" i="1" s="1"/>
  <c r="F102" i="1" s="1"/>
  <c r="C103" i="1"/>
  <c r="D103" i="1" s="1"/>
  <c r="E103" i="1" s="1"/>
  <c r="F103" i="1" s="1"/>
  <c r="C104" i="1"/>
  <c r="D104" i="1"/>
  <c r="E104" i="1" s="1"/>
  <c r="F104" i="1" s="1"/>
  <c r="C105" i="1"/>
  <c r="D105" i="1"/>
  <c r="E105" i="1" s="1"/>
  <c r="F105" i="1" s="1"/>
  <c r="C106" i="1"/>
  <c r="D106" i="1"/>
  <c r="E106" i="1" s="1"/>
  <c r="F106" i="1" s="1"/>
  <c r="C107" i="1"/>
  <c r="D107" i="1"/>
  <c r="E107" i="1" s="1"/>
  <c r="F107" i="1" s="1"/>
  <c r="C108" i="1"/>
  <c r="D108" i="1" s="1"/>
  <c r="E108" i="1" s="1"/>
  <c r="F108" i="1" s="1"/>
  <c r="C109" i="1"/>
  <c r="D109" i="1" s="1"/>
  <c r="E109" i="1" s="1"/>
  <c r="F109" i="1" s="1"/>
  <c r="C110" i="1"/>
  <c r="D110" i="1" s="1"/>
  <c r="E110" i="1" s="1"/>
  <c r="F110" i="1" s="1"/>
  <c r="C111" i="1"/>
  <c r="D111" i="1"/>
  <c r="E111" i="1" s="1"/>
  <c r="F111" i="1" s="1"/>
  <c r="C112" i="1"/>
  <c r="D112" i="1" s="1"/>
  <c r="E112" i="1" s="1"/>
  <c r="F112" i="1" s="1"/>
  <c r="C113" i="1"/>
  <c r="D113" i="1"/>
  <c r="E113" i="1"/>
  <c r="F113" i="1"/>
  <c r="C114" i="1"/>
  <c r="D114" i="1" s="1"/>
  <c r="E114" i="1" s="1"/>
  <c r="F114" i="1" s="1"/>
  <c r="C115" i="1"/>
  <c r="D115" i="1" s="1"/>
  <c r="E115" i="1" s="1"/>
  <c r="F115" i="1" s="1"/>
  <c r="C116" i="1"/>
  <c r="D116" i="1" s="1"/>
  <c r="E116" i="1" s="1"/>
  <c r="F116" i="1" s="1"/>
  <c r="C117" i="1"/>
  <c r="D117" i="1"/>
  <c r="E117" i="1"/>
  <c r="F117" i="1" s="1"/>
  <c r="C118" i="1"/>
  <c r="D118" i="1"/>
  <c r="E118" i="1" s="1"/>
  <c r="F118" i="1" s="1"/>
  <c r="C119" i="1"/>
  <c r="D119" i="1"/>
  <c r="E119" i="1" s="1"/>
  <c r="F119" i="1" s="1"/>
  <c r="C120" i="1"/>
  <c r="D120" i="1" s="1"/>
  <c r="E120" i="1" s="1"/>
  <c r="F120" i="1" s="1"/>
  <c r="C121" i="1"/>
  <c r="D121" i="1" s="1"/>
  <c r="E121" i="1" s="1"/>
  <c r="F121" i="1" s="1"/>
  <c r="C122" i="1"/>
  <c r="D122" i="1"/>
  <c r="E122" i="1" s="1"/>
  <c r="F122" i="1" s="1"/>
  <c r="C123" i="1"/>
  <c r="D123" i="1" s="1"/>
  <c r="E123" i="1" s="1"/>
  <c r="F123" i="1" s="1"/>
  <c r="C124" i="1"/>
  <c r="D124" i="1"/>
  <c r="E124" i="1" s="1"/>
  <c r="F124" i="1" s="1"/>
  <c r="C125" i="1"/>
  <c r="D125" i="1" s="1"/>
  <c r="E125" i="1" s="1"/>
  <c r="F125" i="1" s="1"/>
  <c r="C126" i="1"/>
  <c r="D126" i="1" s="1"/>
  <c r="E126" i="1" s="1"/>
  <c r="F126" i="1" s="1"/>
  <c r="C127" i="1"/>
  <c r="D127" i="1" s="1"/>
  <c r="E127" i="1" s="1"/>
  <c r="F127" i="1" s="1"/>
  <c r="C128" i="1"/>
  <c r="D128" i="1" s="1"/>
  <c r="E128" i="1" s="1"/>
  <c r="F128" i="1" s="1"/>
  <c r="C129" i="1"/>
  <c r="D129" i="1"/>
  <c r="E129" i="1"/>
  <c r="F129" i="1" s="1"/>
  <c r="C130" i="1"/>
  <c r="D130" i="1" s="1"/>
  <c r="E130" i="1" s="1"/>
  <c r="F130" i="1" s="1"/>
  <c r="C131" i="1"/>
  <c r="D131" i="1"/>
  <c r="E131" i="1" s="1"/>
  <c r="F131" i="1" s="1"/>
  <c r="C132" i="1"/>
  <c r="D132" i="1" s="1"/>
  <c r="E132" i="1" s="1"/>
  <c r="F132" i="1" s="1"/>
  <c r="C133" i="1"/>
  <c r="D133" i="1" s="1"/>
  <c r="E133" i="1" s="1"/>
  <c r="F133" i="1" s="1"/>
  <c r="C134" i="1"/>
  <c r="D134" i="1" s="1"/>
  <c r="E134" i="1" s="1"/>
  <c r="F134" i="1" s="1"/>
  <c r="C135" i="1"/>
  <c r="D135" i="1"/>
  <c r="E135" i="1" s="1"/>
  <c r="F135" i="1" s="1"/>
  <c r="E2" i="1"/>
  <c r="F2" i="1" s="1"/>
</calcChain>
</file>

<file path=xl/sharedStrings.xml><?xml version="1.0" encoding="utf-8"?>
<sst xmlns="http://schemas.openxmlformats.org/spreadsheetml/2006/main" count="145" uniqueCount="29">
  <si>
    <t>Date</t>
  </si>
  <si>
    <t>Streamflow (m³/s)</t>
  </si>
  <si>
    <t>Streamflow (ft³/s)</t>
  </si>
  <si>
    <t>Streamflow (m³)</t>
  </si>
  <si>
    <t>Streamflow (L)</t>
  </si>
  <si>
    <t>Streamflow (mm)</t>
  </si>
  <si>
    <t>Precipitation (mm)</t>
  </si>
  <si>
    <t>Precipitation (in)</t>
  </si>
  <si>
    <t>Sediment Load (tons/day)</t>
  </si>
  <si>
    <t>1999 Streamflow</t>
  </si>
  <si>
    <t>2000 Streamflow</t>
  </si>
  <si>
    <t>2001 Streamflow</t>
  </si>
  <si>
    <t>Jan</t>
  </si>
  <si>
    <t>Feb</t>
  </si>
  <si>
    <t>Mar</t>
  </si>
  <si>
    <t>Apr</t>
  </si>
  <si>
    <t xml:space="preserve">May </t>
  </si>
  <si>
    <t>2018 Streamflow</t>
  </si>
  <si>
    <t>May</t>
  </si>
  <si>
    <t>Water Year</t>
  </si>
  <si>
    <t>Sediment Load (tonnes)</t>
  </si>
  <si>
    <t>Sediment (tons/day)</t>
  </si>
  <si>
    <t>Jan-Apr</t>
  </si>
  <si>
    <t>Mar-May</t>
  </si>
  <si>
    <t>Precip (mm)</t>
  </si>
  <si>
    <t>Parameters</t>
  </si>
  <si>
    <t>March-May</t>
  </si>
  <si>
    <t>January-April</t>
  </si>
  <si>
    <t>Entire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</si>
</sst>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3" fontId="1" fillId="2" borderId="3" xfId="0" applyNumberFormat="1" applyFon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0" xfId="0" applyNumberFormat="1" applyFill="1" applyAlignment="1">
      <alignment horizontal="center"/>
    </xf>
    <xf numFmtId="4" fontId="0" fillId="2" borderId="3" xfId="0" applyNumberFormat="1" applyFill="1" applyBorder="1" applyAlignment="1">
      <alignment horizontal="center"/>
    </xf>
    <xf numFmtId="2" fontId="1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700AE-2171-4E16-AFB7-F6AA0EE5CD6F}">
  <dimension ref="C2:I21"/>
  <sheetViews>
    <sheetView workbookViewId="0">
      <selection activeCell="C2" sqref="C2:I15"/>
    </sheetView>
  </sheetViews>
  <sheetFormatPr defaultRowHeight="15" x14ac:dyDescent="0.25"/>
  <cols>
    <col min="1" max="2" width="9.140625" style="4"/>
    <col min="3" max="3" width="12.85546875" style="4" customWidth="1"/>
    <col min="4" max="4" width="22.5703125" style="4" bestFit="1" customWidth="1"/>
    <col min="5" max="8" width="11.42578125" style="4" customWidth="1"/>
    <col min="9" max="9" width="12.5703125" style="4" bestFit="1" customWidth="1"/>
    <col min="10" max="16384" width="9.140625" style="4"/>
  </cols>
  <sheetData>
    <row r="2" spans="3:9" x14ac:dyDescent="0.25">
      <c r="C2" s="24" t="s">
        <v>27</v>
      </c>
      <c r="D2" s="24"/>
      <c r="E2" s="24"/>
      <c r="F2" s="24"/>
      <c r="G2" s="24"/>
      <c r="H2" s="24"/>
      <c r="I2" s="24"/>
    </row>
    <row r="3" spans="3:9" x14ac:dyDescent="0.25">
      <c r="C3" s="7" t="s">
        <v>19</v>
      </c>
      <c r="D3" s="7" t="s">
        <v>25</v>
      </c>
      <c r="E3" s="7" t="s">
        <v>12</v>
      </c>
      <c r="F3" s="7" t="s">
        <v>13</v>
      </c>
      <c r="G3" s="7" t="s">
        <v>14</v>
      </c>
      <c r="H3" s="7" t="s">
        <v>15</v>
      </c>
      <c r="I3" s="7" t="s">
        <v>28</v>
      </c>
    </row>
    <row r="4" spans="3:9" x14ac:dyDescent="0.25">
      <c r="C4" s="25">
        <v>1999</v>
      </c>
      <c r="D4" s="8" t="s">
        <v>5</v>
      </c>
      <c r="E4" s="9">
        <v>15.981917148678235</v>
      </c>
      <c r="F4" s="9">
        <v>49.999531311241874</v>
      </c>
      <c r="G4" s="9">
        <v>28.780338404825731</v>
      </c>
      <c r="H4" s="9">
        <v>10.97085879932429</v>
      </c>
      <c r="I4" s="20">
        <f>SUM(E4:H4)</f>
        <v>105.73264566407012</v>
      </c>
    </row>
    <row r="5" spans="3:9" x14ac:dyDescent="0.25">
      <c r="C5" s="26"/>
      <c r="D5" s="10" t="s">
        <v>6</v>
      </c>
      <c r="E5" s="11">
        <v>18.033999999999999</v>
      </c>
      <c r="F5" s="11">
        <v>83.058000000000007</v>
      </c>
      <c r="G5" s="11">
        <v>17.526</v>
      </c>
      <c r="H5" s="11">
        <v>11.176</v>
      </c>
      <c r="I5" s="20">
        <f>SUM(E5:H5)</f>
        <v>129.79400000000001</v>
      </c>
    </row>
    <row r="6" spans="3:9" x14ac:dyDescent="0.25">
      <c r="C6" s="27"/>
      <c r="D6" s="12" t="s">
        <v>20</v>
      </c>
      <c r="E6" s="13">
        <v>11024.051359999999</v>
      </c>
      <c r="F6" s="13">
        <v>91908.220159999997</v>
      </c>
      <c r="G6" s="13">
        <v>12916.42884</v>
      </c>
      <c r="H6" s="14">
        <v>416.39562000000006</v>
      </c>
      <c r="I6" s="13">
        <v>116265.09598</v>
      </c>
    </row>
    <row r="7" spans="3:9" x14ac:dyDescent="0.25">
      <c r="C7" s="25">
        <v>2000</v>
      </c>
      <c r="D7" s="8" t="s">
        <v>5</v>
      </c>
      <c r="E7" s="9">
        <v>0.94325804223133103</v>
      </c>
      <c r="F7" s="9">
        <v>49.856945793230153</v>
      </c>
      <c r="G7" s="9">
        <v>31.441477736178939</v>
      </c>
      <c r="H7" s="9">
        <v>18.674589815745573</v>
      </c>
      <c r="I7" s="20">
        <f>SUM(E7:H7)</f>
        <v>100.91627138738599</v>
      </c>
    </row>
    <row r="8" spans="3:9" x14ac:dyDescent="0.25">
      <c r="C8" s="26"/>
      <c r="D8" s="10" t="s">
        <v>6</v>
      </c>
      <c r="E8" s="11">
        <v>9.9060000000000006</v>
      </c>
      <c r="F8" s="11">
        <v>40.894000000000005</v>
      </c>
      <c r="G8" s="11">
        <v>41.655999999999999</v>
      </c>
      <c r="H8" s="11">
        <v>54.864000000000004</v>
      </c>
      <c r="I8" s="20">
        <f>SUM(E8:H8)</f>
        <v>147.32</v>
      </c>
    </row>
    <row r="9" spans="3:9" x14ac:dyDescent="0.25">
      <c r="C9" s="27"/>
      <c r="D9" s="12" t="s">
        <v>20</v>
      </c>
      <c r="E9" s="14">
        <v>812.55205419999982</v>
      </c>
      <c r="F9" s="13">
        <v>46109.963604000004</v>
      </c>
      <c r="G9" s="13">
        <v>7710.7578460000004</v>
      </c>
      <c r="H9" s="13">
        <v>16893.324524</v>
      </c>
      <c r="I9" s="13">
        <v>71526.598028199995</v>
      </c>
    </row>
    <row r="10" spans="3:9" x14ac:dyDescent="0.25">
      <c r="C10" s="25">
        <v>2001</v>
      </c>
      <c r="D10" s="8" t="s">
        <v>5</v>
      </c>
      <c r="E10" s="9">
        <v>4.9096032692302272</v>
      </c>
      <c r="F10" s="9">
        <v>4.7231452841379866</v>
      </c>
      <c r="G10" s="9">
        <v>13.969267721359056</v>
      </c>
      <c r="H10" s="9">
        <v>10.97085879932429</v>
      </c>
      <c r="I10" s="20">
        <f>SUM(E10:H10)</f>
        <v>34.572875074051559</v>
      </c>
    </row>
    <row r="11" spans="3:9" x14ac:dyDescent="0.25">
      <c r="C11" s="26"/>
      <c r="D11" s="10" t="s">
        <v>6</v>
      </c>
      <c r="E11" s="11">
        <v>8.6359999999999992</v>
      </c>
      <c r="F11" s="11">
        <v>16.763999999999999</v>
      </c>
      <c r="G11" s="11">
        <v>17.526</v>
      </c>
      <c r="H11" s="11">
        <v>43.433999999999997</v>
      </c>
      <c r="I11" s="20">
        <f>SUM(E11:H11)</f>
        <v>86.36</v>
      </c>
    </row>
    <row r="12" spans="3:9" x14ac:dyDescent="0.25">
      <c r="C12" s="27"/>
      <c r="D12" s="12" t="s">
        <v>20</v>
      </c>
      <c r="E12" s="14">
        <v>6.5226241999999992</v>
      </c>
      <c r="F12" s="14">
        <v>199.53424099999998</v>
      </c>
      <c r="G12" s="13">
        <v>1754.848992</v>
      </c>
      <c r="H12" s="14">
        <v>313.15853599999991</v>
      </c>
      <c r="I12" s="13">
        <v>2274.0643931999998</v>
      </c>
    </row>
    <row r="13" spans="3:9" x14ac:dyDescent="0.25">
      <c r="C13" s="25">
        <v>2018</v>
      </c>
      <c r="D13" s="8" t="s">
        <v>5</v>
      </c>
      <c r="E13" s="9">
        <v>21.869053825046453</v>
      </c>
      <c r="F13" s="9">
        <v>22.388668357031452</v>
      </c>
      <c r="G13" s="9">
        <v>36.755530311307794</v>
      </c>
      <c r="H13" s="9">
        <v>30.000541395502886</v>
      </c>
      <c r="I13" s="20">
        <f>SUM(E13:H13)</f>
        <v>111.01379388888859</v>
      </c>
    </row>
    <row r="14" spans="3:9" x14ac:dyDescent="0.25">
      <c r="C14" s="26"/>
      <c r="D14" s="10" t="s">
        <v>6</v>
      </c>
      <c r="E14" s="11">
        <v>30.987999999999996</v>
      </c>
      <c r="F14" s="11">
        <v>40.64</v>
      </c>
      <c r="G14" s="11">
        <v>33.019999999999996</v>
      </c>
      <c r="H14" s="11">
        <v>51.561999999999991</v>
      </c>
      <c r="I14" s="20">
        <f>SUM(E14:H14)</f>
        <v>156.20999999999998</v>
      </c>
    </row>
    <row r="15" spans="3:9" x14ac:dyDescent="0.25">
      <c r="C15" s="27"/>
      <c r="D15" s="12" t="s">
        <v>20</v>
      </c>
      <c r="E15" s="15">
        <v>3810.1559999999999</v>
      </c>
      <c r="F15" s="15">
        <v>7620.3119999999999</v>
      </c>
      <c r="G15" s="15">
        <v>8436.7739999999994</v>
      </c>
      <c r="H15" s="15">
        <v>8164.62</v>
      </c>
      <c r="I15" s="13">
        <v>28031.862000000001</v>
      </c>
    </row>
    <row r="21" spans="7:8" x14ac:dyDescent="0.25">
      <c r="G21" s="6"/>
      <c r="H21" s="6"/>
    </row>
  </sheetData>
  <mergeCells count="5">
    <mergeCell ref="C2:I2"/>
    <mergeCell ref="C4:C6"/>
    <mergeCell ref="C7:C9"/>
    <mergeCell ref="C10:C12"/>
    <mergeCell ref="C13:C15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2D4AE-F890-49A1-A99C-0E37A72C75A1}">
  <dimension ref="A1:I135"/>
  <sheetViews>
    <sheetView topLeftCell="A100" workbookViewId="0">
      <selection activeCell="A2" activeCellId="1" sqref="H2:H135 A2:A135"/>
    </sheetView>
  </sheetViews>
  <sheetFormatPr defaultRowHeight="15" x14ac:dyDescent="0.25"/>
  <cols>
    <col min="1" max="1" width="9.7109375" bestFit="1" customWidth="1"/>
    <col min="2" max="2" width="17.28515625" bestFit="1" customWidth="1"/>
    <col min="3" max="3" width="17.5703125" bestFit="1" customWidth="1"/>
    <col min="4" max="4" width="15.7109375" bestFit="1" customWidth="1"/>
    <col min="5" max="5" width="14.140625" bestFit="1" customWidth="1"/>
    <col min="6" max="6" width="16.7109375" bestFit="1" customWidth="1"/>
    <col min="7" max="7" width="16.140625" bestFit="1" customWidth="1"/>
    <col min="8" max="8" width="18" bestFit="1" customWidth="1"/>
    <col min="9" max="9" width="24.28515625" bestFit="1" customWidth="1"/>
  </cols>
  <sheetData>
    <row r="1" spans="1:9" x14ac:dyDescent="0.25">
      <c r="A1" t="s">
        <v>0</v>
      </c>
      <c r="B1" t="s">
        <v>2</v>
      </c>
      <c r="C1" t="s">
        <v>1</v>
      </c>
      <c r="D1" t="s">
        <v>3</v>
      </c>
      <c r="E1" t="s">
        <v>4</v>
      </c>
      <c r="F1" t="s">
        <v>5</v>
      </c>
      <c r="G1" t="s">
        <v>7</v>
      </c>
      <c r="H1" t="s">
        <v>6</v>
      </c>
      <c r="I1" t="s">
        <v>8</v>
      </c>
    </row>
    <row r="2" spans="1:9" x14ac:dyDescent="0.25">
      <c r="A2" s="1">
        <v>43118</v>
      </c>
      <c r="B2">
        <v>1850</v>
      </c>
      <c r="C2" s="2">
        <f>B2/35.3146667</f>
        <v>52.386166227076416</v>
      </c>
      <c r="D2">
        <f>C2*86400</f>
        <v>4526164.7620194023</v>
      </c>
      <c r="E2">
        <f>D2*1000</f>
        <v>4526164762.0194025</v>
      </c>
      <c r="F2" s="2">
        <f>E2/1784500000</f>
        <v>2.5363770030929684</v>
      </c>
      <c r="G2">
        <v>0.33</v>
      </c>
      <c r="H2">
        <f t="shared" ref="H2:H65" si="0">G2*25.4</f>
        <v>8.3819999999999997</v>
      </c>
      <c r="I2">
        <v>300</v>
      </c>
    </row>
    <row r="3" spans="1:9" x14ac:dyDescent="0.25">
      <c r="A3" s="1">
        <v>43119</v>
      </c>
      <c r="B3">
        <v>1880</v>
      </c>
      <c r="C3" s="2">
        <f t="shared" ref="C3:C66" si="1">B3/35.3146667</f>
        <v>53.235671625353334</v>
      </c>
      <c r="D3">
        <f t="shared" ref="D3:D66" si="2">C3*86400</f>
        <v>4599562.028430528</v>
      </c>
      <c r="E3">
        <f t="shared" ref="E3:E66" si="3">D3*1000</f>
        <v>4599562028.4305277</v>
      </c>
      <c r="F3" s="2">
        <f t="shared" ref="F3:F66" si="4">E3/1784500000</f>
        <v>2.5775074409809626</v>
      </c>
      <c r="G3">
        <v>0</v>
      </c>
      <c r="H3">
        <f t="shared" si="0"/>
        <v>0</v>
      </c>
      <c r="I3">
        <v>300</v>
      </c>
    </row>
    <row r="4" spans="1:9" x14ac:dyDescent="0.25">
      <c r="A4" s="1">
        <v>43120</v>
      </c>
      <c r="B4">
        <v>1120</v>
      </c>
      <c r="C4" s="2">
        <f t="shared" si="1"/>
        <v>31.714868202338156</v>
      </c>
      <c r="D4">
        <f t="shared" si="2"/>
        <v>2740164.6126820166</v>
      </c>
      <c r="E4">
        <f t="shared" si="3"/>
        <v>2740164612.6820164</v>
      </c>
      <c r="F4" s="2">
        <f t="shared" si="4"/>
        <v>1.5355363478184456</v>
      </c>
      <c r="G4">
        <v>0.01</v>
      </c>
      <c r="H4">
        <f t="shared" si="0"/>
        <v>0.254</v>
      </c>
      <c r="I4">
        <v>300</v>
      </c>
    </row>
    <row r="5" spans="1:9" x14ac:dyDescent="0.25">
      <c r="A5" s="1">
        <v>43121</v>
      </c>
      <c r="B5">
        <v>811</v>
      </c>
      <c r="C5" s="2">
        <f t="shared" si="1"/>
        <v>22.964962600085933</v>
      </c>
      <c r="D5">
        <f t="shared" si="2"/>
        <v>1984172.7686474246</v>
      </c>
      <c r="E5">
        <f t="shared" si="3"/>
        <v>1984172768.6474247</v>
      </c>
      <c r="F5" s="2">
        <f t="shared" si="4"/>
        <v>1.1118928375721069</v>
      </c>
      <c r="G5">
        <v>0.05</v>
      </c>
      <c r="H5">
        <f t="shared" si="0"/>
        <v>1.27</v>
      </c>
      <c r="I5">
        <v>300</v>
      </c>
    </row>
    <row r="6" spans="1:9" x14ac:dyDescent="0.25">
      <c r="A6" s="1">
        <v>43122</v>
      </c>
      <c r="B6">
        <v>688</v>
      </c>
      <c r="C6" s="2">
        <f t="shared" si="1"/>
        <v>19.481990467150581</v>
      </c>
      <c r="D6">
        <f t="shared" si="2"/>
        <v>1683243.9763618102</v>
      </c>
      <c r="E6">
        <f t="shared" si="3"/>
        <v>1683243976.3618102</v>
      </c>
      <c r="F6" s="2">
        <f t="shared" si="4"/>
        <v>0.94325804223133103</v>
      </c>
      <c r="G6">
        <v>0</v>
      </c>
      <c r="H6">
        <f t="shared" si="0"/>
        <v>0</v>
      </c>
      <c r="I6">
        <v>300</v>
      </c>
    </row>
    <row r="7" spans="1:9" x14ac:dyDescent="0.25">
      <c r="A7" s="1">
        <v>43123</v>
      </c>
      <c r="B7">
        <v>619</v>
      </c>
      <c r="C7" s="2">
        <f t="shared" si="1"/>
        <v>17.528128051113676</v>
      </c>
      <c r="D7">
        <f t="shared" si="2"/>
        <v>1514430.2636162215</v>
      </c>
      <c r="E7">
        <f t="shared" si="3"/>
        <v>1514430263.6162214</v>
      </c>
      <c r="F7" s="2">
        <f t="shared" si="4"/>
        <v>0.84865803508894444</v>
      </c>
      <c r="G7">
        <v>0.33</v>
      </c>
      <c r="H7">
        <f t="shared" si="0"/>
        <v>8.3819999999999997</v>
      </c>
      <c r="I7">
        <v>300</v>
      </c>
    </row>
    <row r="8" spans="1:9" x14ac:dyDescent="0.25">
      <c r="A8" s="1">
        <v>43124</v>
      </c>
      <c r="B8">
        <v>1490</v>
      </c>
      <c r="C8" s="2">
        <f t="shared" si="1"/>
        <v>42.192101447753437</v>
      </c>
      <c r="D8">
        <f t="shared" si="2"/>
        <v>3645397.5650858968</v>
      </c>
      <c r="E8">
        <f t="shared" si="3"/>
        <v>3645397565.085897</v>
      </c>
      <c r="F8" s="2">
        <f t="shared" si="4"/>
        <v>2.0428117484370394</v>
      </c>
      <c r="G8">
        <v>0.33</v>
      </c>
      <c r="H8">
        <f t="shared" si="0"/>
        <v>8.3819999999999997</v>
      </c>
      <c r="I8">
        <v>300</v>
      </c>
    </row>
    <row r="9" spans="1:9" x14ac:dyDescent="0.25">
      <c r="A9" s="1">
        <v>43125</v>
      </c>
      <c r="B9">
        <v>2500</v>
      </c>
      <c r="C9" s="2">
        <f t="shared" si="1"/>
        <v>70.792116523076245</v>
      </c>
      <c r="D9">
        <f t="shared" si="2"/>
        <v>6116438.8675937876</v>
      </c>
      <c r="E9">
        <f t="shared" si="3"/>
        <v>6116438867.5937872</v>
      </c>
      <c r="F9" s="2">
        <f t="shared" si="4"/>
        <v>3.4275364906661738</v>
      </c>
      <c r="G9">
        <v>0.04</v>
      </c>
      <c r="H9">
        <f t="shared" si="0"/>
        <v>1.016</v>
      </c>
      <c r="I9">
        <v>300</v>
      </c>
    </row>
    <row r="10" spans="1:9" x14ac:dyDescent="0.25">
      <c r="A10" s="1">
        <v>43126</v>
      </c>
      <c r="B10">
        <v>1280</v>
      </c>
      <c r="C10" s="2">
        <f t="shared" si="1"/>
        <v>36.245563659815033</v>
      </c>
      <c r="D10">
        <f t="shared" si="2"/>
        <v>3131616.700208019</v>
      </c>
      <c r="E10">
        <f t="shared" si="3"/>
        <v>3131616700.2080188</v>
      </c>
      <c r="F10" s="2">
        <f t="shared" si="4"/>
        <v>1.7548986832210809</v>
      </c>
      <c r="G10">
        <v>0.01</v>
      </c>
      <c r="H10">
        <f t="shared" si="0"/>
        <v>0.254</v>
      </c>
      <c r="I10">
        <v>300</v>
      </c>
    </row>
    <row r="11" spans="1:9" x14ac:dyDescent="0.25">
      <c r="A11" s="1">
        <v>43127</v>
      </c>
      <c r="B11">
        <v>898</v>
      </c>
      <c r="C11" s="2">
        <f t="shared" si="1"/>
        <v>25.428528255088985</v>
      </c>
      <c r="D11">
        <f t="shared" si="2"/>
        <v>2197024.8412396885</v>
      </c>
      <c r="E11">
        <f t="shared" si="3"/>
        <v>2197024841.2396884</v>
      </c>
      <c r="F11" s="2">
        <f t="shared" si="4"/>
        <v>1.2311711074472897</v>
      </c>
      <c r="G11">
        <v>0.04</v>
      </c>
      <c r="H11">
        <f t="shared" si="0"/>
        <v>1.016</v>
      </c>
      <c r="I11">
        <v>300</v>
      </c>
    </row>
    <row r="12" spans="1:9" x14ac:dyDescent="0.25">
      <c r="A12" s="1">
        <v>43128</v>
      </c>
      <c r="B12">
        <v>826</v>
      </c>
      <c r="C12" s="2">
        <f t="shared" si="1"/>
        <v>23.389715299224388</v>
      </c>
      <c r="D12">
        <f t="shared" si="2"/>
        <v>2020871.4018529872</v>
      </c>
      <c r="E12">
        <f t="shared" si="3"/>
        <v>2020871401.8529873</v>
      </c>
      <c r="F12" s="2">
        <f t="shared" si="4"/>
        <v>1.1324580565161038</v>
      </c>
      <c r="G12">
        <v>0.01</v>
      </c>
      <c r="H12">
        <f t="shared" si="0"/>
        <v>0.254</v>
      </c>
      <c r="I12">
        <v>300</v>
      </c>
    </row>
    <row r="13" spans="1:9" x14ac:dyDescent="0.25">
      <c r="A13" s="1">
        <v>43129</v>
      </c>
      <c r="B13">
        <v>714</v>
      </c>
      <c r="C13" s="2">
        <f t="shared" si="1"/>
        <v>20.218228478990575</v>
      </c>
      <c r="D13">
        <f t="shared" si="2"/>
        <v>1746854.9405847858</v>
      </c>
      <c r="E13">
        <f t="shared" si="3"/>
        <v>1746854940.5847857</v>
      </c>
      <c r="F13" s="2">
        <f t="shared" si="4"/>
        <v>0.97890442173425929</v>
      </c>
      <c r="G13">
        <v>7.0000000000000007E-2</v>
      </c>
      <c r="H13">
        <f t="shared" si="0"/>
        <v>1.778</v>
      </c>
      <c r="I13">
        <v>300</v>
      </c>
    </row>
    <row r="14" spans="1:9" x14ac:dyDescent="0.25">
      <c r="A14" s="1">
        <v>43130</v>
      </c>
      <c r="B14">
        <v>669</v>
      </c>
      <c r="C14" s="2">
        <f t="shared" si="1"/>
        <v>18.943970381575202</v>
      </c>
      <c r="D14">
        <f t="shared" si="2"/>
        <v>1636759.0409680975</v>
      </c>
      <c r="E14">
        <f t="shared" si="3"/>
        <v>1636759040.9680974</v>
      </c>
      <c r="F14" s="2">
        <f t="shared" si="4"/>
        <v>0.9172087649022681</v>
      </c>
      <c r="G14">
        <v>0</v>
      </c>
      <c r="H14">
        <f t="shared" si="0"/>
        <v>0</v>
      </c>
      <c r="I14">
        <v>300</v>
      </c>
    </row>
    <row r="15" spans="1:9" x14ac:dyDescent="0.25">
      <c r="A15" s="1">
        <v>43131</v>
      </c>
      <c r="B15">
        <v>606</v>
      </c>
      <c r="C15" s="2">
        <f t="shared" si="1"/>
        <v>17.160009045193679</v>
      </c>
      <c r="D15">
        <f t="shared" si="2"/>
        <v>1482624.7815047337</v>
      </c>
      <c r="E15">
        <f t="shared" si="3"/>
        <v>1482624781.5047338</v>
      </c>
      <c r="F15" s="2">
        <f t="shared" si="4"/>
        <v>0.83083484533748042</v>
      </c>
      <c r="G15">
        <v>0</v>
      </c>
      <c r="H15">
        <f t="shared" si="0"/>
        <v>0</v>
      </c>
      <c r="I15">
        <v>300</v>
      </c>
    </row>
    <row r="16" spans="1:9" x14ac:dyDescent="0.25">
      <c r="A16" s="1">
        <v>43132</v>
      </c>
      <c r="B16">
        <v>537</v>
      </c>
      <c r="C16" s="2">
        <f t="shared" si="1"/>
        <v>15.206146629156777</v>
      </c>
      <c r="D16">
        <f t="shared" si="2"/>
        <v>1313811.0687591454</v>
      </c>
      <c r="E16">
        <f t="shared" si="3"/>
        <v>1313811068.7591455</v>
      </c>
      <c r="F16" s="2">
        <f t="shared" si="4"/>
        <v>0.73623483819509417</v>
      </c>
      <c r="G16">
        <v>0.18</v>
      </c>
      <c r="H16">
        <f t="shared" si="0"/>
        <v>4.5719999999999992</v>
      </c>
      <c r="I16">
        <v>300</v>
      </c>
    </row>
    <row r="17" spans="1:9" x14ac:dyDescent="0.25">
      <c r="A17" s="1">
        <v>43133</v>
      </c>
      <c r="B17">
        <v>803</v>
      </c>
      <c r="C17" s="2">
        <f t="shared" si="1"/>
        <v>22.738427827212089</v>
      </c>
      <c r="D17">
        <f t="shared" si="2"/>
        <v>1964600.1642711244</v>
      </c>
      <c r="E17">
        <f t="shared" si="3"/>
        <v>1964600164.2711244</v>
      </c>
      <c r="F17" s="2">
        <f t="shared" si="4"/>
        <v>1.100924720801975</v>
      </c>
      <c r="G17">
        <v>0.2</v>
      </c>
      <c r="H17">
        <f t="shared" si="0"/>
        <v>5.08</v>
      </c>
      <c r="I17">
        <v>300</v>
      </c>
    </row>
    <row r="18" spans="1:9" x14ac:dyDescent="0.25">
      <c r="A18" s="1">
        <v>43134</v>
      </c>
      <c r="B18">
        <v>1650</v>
      </c>
      <c r="C18" s="2">
        <f t="shared" si="1"/>
        <v>46.722796905230318</v>
      </c>
      <c r="D18">
        <f t="shared" si="2"/>
        <v>4036849.6526118997</v>
      </c>
      <c r="E18">
        <f t="shared" si="3"/>
        <v>4036849652.6118999</v>
      </c>
      <c r="F18" s="2">
        <f t="shared" si="4"/>
        <v>2.2621740838396751</v>
      </c>
      <c r="G18">
        <v>0</v>
      </c>
      <c r="H18">
        <f t="shared" si="0"/>
        <v>0</v>
      </c>
      <c r="I18">
        <v>300</v>
      </c>
    </row>
    <row r="19" spans="1:9" x14ac:dyDescent="0.25">
      <c r="A19" s="1">
        <v>43135</v>
      </c>
      <c r="B19">
        <v>1300</v>
      </c>
      <c r="C19" s="2">
        <f t="shared" si="1"/>
        <v>36.811900591999645</v>
      </c>
      <c r="D19">
        <f t="shared" si="2"/>
        <v>3180548.2111487691</v>
      </c>
      <c r="E19">
        <f t="shared" si="3"/>
        <v>3180548211.1487689</v>
      </c>
      <c r="F19" s="2">
        <f t="shared" si="4"/>
        <v>1.7823189751464101</v>
      </c>
      <c r="G19">
        <v>0.06</v>
      </c>
      <c r="H19">
        <f t="shared" si="0"/>
        <v>1.5239999999999998</v>
      </c>
      <c r="I19">
        <v>300</v>
      </c>
    </row>
    <row r="20" spans="1:9" x14ac:dyDescent="0.25">
      <c r="A20" s="1">
        <v>43136</v>
      </c>
      <c r="B20">
        <v>2050</v>
      </c>
      <c r="C20" s="2">
        <f t="shared" si="1"/>
        <v>58.049535548922513</v>
      </c>
      <c r="D20">
        <f t="shared" si="2"/>
        <v>5015479.8714269055</v>
      </c>
      <c r="E20">
        <f t="shared" si="3"/>
        <v>5015479871.4269056</v>
      </c>
      <c r="F20" s="2">
        <f t="shared" si="4"/>
        <v>2.8105799223462626</v>
      </c>
      <c r="G20">
        <v>0</v>
      </c>
      <c r="H20">
        <f t="shared" si="0"/>
        <v>0</v>
      </c>
      <c r="I20">
        <v>300</v>
      </c>
    </row>
    <row r="21" spans="1:9" x14ac:dyDescent="0.25">
      <c r="A21" s="1">
        <v>43137</v>
      </c>
      <c r="B21">
        <v>1610</v>
      </c>
      <c r="C21" s="2">
        <f t="shared" si="1"/>
        <v>45.590123040861101</v>
      </c>
      <c r="D21">
        <f t="shared" si="2"/>
        <v>3938986.6307303989</v>
      </c>
      <c r="E21">
        <f t="shared" si="3"/>
        <v>3938986630.7303991</v>
      </c>
      <c r="F21" s="2">
        <f t="shared" si="4"/>
        <v>2.2073334999890162</v>
      </c>
      <c r="G21">
        <v>0</v>
      </c>
      <c r="H21">
        <f t="shared" si="0"/>
        <v>0</v>
      </c>
      <c r="I21">
        <v>300</v>
      </c>
    </row>
    <row r="22" spans="1:9" x14ac:dyDescent="0.25">
      <c r="A22" s="1">
        <v>43138</v>
      </c>
      <c r="B22">
        <v>1020</v>
      </c>
      <c r="C22" s="2">
        <f t="shared" si="1"/>
        <v>28.883183541415107</v>
      </c>
      <c r="D22">
        <f t="shared" si="2"/>
        <v>2495507.0579782655</v>
      </c>
      <c r="E22">
        <f t="shared" si="3"/>
        <v>2495507057.9782653</v>
      </c>
      <c r="F22" s="2">
        <f t="shared" si="4"/>
        <v>1.398434888191799</v>
      </c>
      <c r="G22">
        <v>0</v>
      </c>
      <c r="H22">
        <f t="shared" si="0"/>
        <v>0</v>
      </c>
      <c r="I22">
        <v>300</v>
      </c>
    </row>
    <row r="23" spans="1:9" x14ac:dyDescent="0.25">
      <c r="A23" s="1">
        <v>43139</v>
      </c>
      <c r="B23">
        <v>777</v>
      </c>
      <c r="C23" s="2">
        <f t="shared" si="1"/>
        <v>22.002189815372095</v>
      </c>
      <c r="D23">
        <f t="shared" si="2"/>
        <v>1900989.2000481491</v>
      </c>
      <c r="E23">
        <f t="shared" si="3"/>
        <v>1900989200.0481491</v>
      </c>
      <c r="F23" s="2">
        <f t="shared" si="4"/>
        <v>1.0652783412990467</v>
      </c>
      <c r="G23">
        <v>0</v>
      </c>
      <c r="H23">
        <f t="shared" si="0"/>
        <v>0</v>
      </c>
      <c r="I23">
        <v>300</v>
      </c>
    </row>
    <row r="24" spans="1:9" x14ac:dyDescent="0.25">
      <c r="A24" s="1">
        <v>43140</v>
      </c>
      <c r="B24">
        <v>649</v>
      </c>
      <c r="C24" s="2">
        <f t="shared" si="1"/>
        <v>18.37763344939059</v>
      </c>
      <c r="D24">
        <f t="shared" si="2"/>
        <v>1587827.5300273469</v>
      </c>
      <c r="E24">
        <f t="shared" si="3"/>
        <v>1587827530.0273468</v>
      </c>
      <c r="F24" s="2">
        <f t="shared" si="4"/>
        <v>0.88978847297693853</v>
      </c>
      <c r="G24">
        <v>0</v>
      </c>
      <c r="H24">
        <f t="shared" si="0"/>
        <v>0</v>
      </c>
      <c r="I24">
        <v>300</v>
      </c>
    </row>
    <row r="25" spans="1:9" x14ac:dyDescent="0.25">
      <c r="A25" s="1">
        <v>43141</v>
      </c>
      <c r="B25">
        <v>541</v>
      </c>
      <c r="C25" s="2">
        <f t="shared" si="1"/>
        <v>15.319414015593699</v>
      </c>
      <c r="D25">
        <f t="shared" si="2"/>
        <v>1323597.3709472956</v>
      </c>
      <c r="E25">
        <f t="shared" si="3"/>
        <v>1323597370.9472957</v>
      </c>
      <c r="F25" s="2">
        <f t="shared" si="4"/>
        <v>0.7417188965801601</v>
      </c>
      <c r="G25">
        <v>0</v>
      </c>
      <c r="H25">
        <f t="shared" si="0"/>
        <v>0</v>
      </c>
      <c r="I25">
        <v>300</v>
      </c>
    </row>
    <row r="26" spans="1:9" x14ac:dyDescent="0.25">
      <c r="A26" s="1">
        <v>43142</v>
      </c>
      <c r="B26">
        <v>460</v>
      </c>
      <c r="C26" s="2">
        <f t="shared" si="1"/>
        <v>13.025749440246027</v>
      </c>
      <c r="D26">
        <f t="shared" si="2"/>
        <v>1125424.7516372567</v>
      </c>
      <c r="E26">
        <f t="shared" si="3"/>
        <v>1125424751.6372566</v>
      </c>
      <c r="F26" s="2">
        <f t="shared" si="4"/>
        <v>0.63066671428257581</v>
      </c>
      <c r="G26">
        <v>0</v>
      </c>
      <c r="H26">
        <f t="shared" si="0"/>
        <v>0</v>
      </c>
      <c r="I26">
        <v>300</v>
      </c>
    </row>
    <row r="27" spans="1:9" x14ac:dyDescent="0.25">
      <c r="A27" s="1">
        <v>43143</v>
      </c>
      <c r="B27">
        <v>386</v>
      </c>
      <c r="C27" s="2">
        <f t="shared" si="1"/>
        <v>10.930302791162971</v>
      </c>
      <c r="D27">
        <f t="shared" si="2"/>
        <v>944378.16115648067</v>
      </c>
      <c r="E27">
        <f t="shared" si="3"/>
        <v>944378161.15648067</v>
      </c>
      <c r="F27" s="2">
        <f t="shared" si="4"/>
        <v>0.52921163415885719</v>
      </c>
      <c r="G27">
        <v>0</v>
      </c>
      <c r="H27">
        <f t="shared" si="0"/>
        <v>0</v>
      </c>
      <c r="I27">
        <v>300</v>
      </c>
    </row>
    <row r="28" spans="1:9" x14ac:dyDescent="0.25">
      <c r="A28" s="1">
        <v>43144</v>
      </c>
      <c r="B28">
        <v>321</v>
      </c>
      <c r="C28" s="2">
        <f t="shared" si="1"/>
        <v>9.0897077615629893</v>
      </c>
      <c r="D28">
        <f t="shared" si="2"/>
        <v>785350.75059904228</v>
      </c>
      <c r="E28">
        <f t="shared" si="3"/>
        <v>785350750.5990423</v>
      </c>
      <c r="F28" s="2">
        <f t="shared" si="4"/>
        <v>0.44009568540153671</v>
      </c>
      <c r="G28">
        <v>0</v>
      </c>
      <c r="H28">
        <f t="shared" si="0"/>
        <v>0</v>
      </c>
      <c r="I28">
        <v>300</v>
      </c>
    </row>
    <row r="29" spans="1:9" x14ac:dyDescent="0.25">
      <c r="A29" s="1">
        <v>43145</v>
      </c>
      <c r="B29">
        <v>314</v>
      </c>
      <c r="C29" s="2">
        <f t="shared" si="1"/>
        <v>8.8914898352983762</v>
      </c>
      <c r="D29">
        <f t="shared" si="2"/>
        <v>768224.72176977969</v>
      </c>
      <c r="E29">
        <f t="shared" si="3"/>
        <v>768224721.76977968</v>
      </c>
      <c r="F29" s="2">
        <f t="shared" si="4"/>
        <v>0.43049858322767143</v>
      </c>
      <c r="G29">
        <v>0.56999999999999995</v>
      </c>
      <c r="H29">
        <f t="shared" si="0"/>
        <v>14.477999999999998</v>
      </c>
      <c r="I29">
        <v>300</v>
      </c>
    </row>
    <row r="30" spans="1:9" x14ac:dyDescent="0.25">
      <c r="A30" s="1">
        <v>43146</v>
      </c>
      <c r="B30">
        <v>291</v>
      </c>
      <c r="C30" s="2">
        <f t="shared" si="1"/>
        <v>8.240202363286075</v>
      </c>
      <c r="D30">
        <f t="shared" si="2"/>
        <v>711953.48418791685</v>
      </c>
      <c r="E30">
        <f t="shared" si="3"/>
        <v>711953484.18791687</v>
      </c>
      <c r="F30" s="2">
        <f t="shared" si="4"/>
        <v>0.39896524751354268</v>
      </c>
      <c r="G30">
        <v>0</v>
      </c>
      <c r="H30">
        <f t="shared" si="0"/>
        <v>0</v>
      </c>
      <c r="I30">
        <v>300</v>
      </c>
    </row>
    <row r="31" spans="1:9" x14ac:dyDescent="0.25">
      <c r="A31" s="1">
        <v>43147</v>
      </c>
      <c r="B31">
        <v>278</v>
      </c>
      <c r="C31" s="2">
        <f t="shared" si="1"/>
        <v>7.872083357366078</v>
      </c>
      <c r="D31">
        <f t="shared" si="2"/>
        <v>680148.00207642908</v>
      </c>
      <c r="E31">
        <f t="shared" si="3"/>
        <v>680148002.07642913</v>
      </c>
      <c r="F31" s="2">
        <f t="shared" si="4"/>
        <v>0.38114205776207855</v>
      </c>
      <c r="G31">
        <v>0.17</v>
      </c>
      <c r="H31">
        <f t="shared" si="0"/>
        <v>4.3180000000000005</v>
      </c>
      <c r="I31">
        <v>300</v>
      </c>
    </row>
    <row r="32" spans="1:9" x14ac:dyDescent="0.25">
      <c r="A32" s="1">
        <v>43148</v>
      </c>
      <c r="B32">
        <v>274</v>
      </c>
      <c r="C32" s="2">
        <f t="shared" si="1"/>
        <v>7.758815970929156</v>
      </c>
      <c r="D32">
        <f t="shared" si="2"/>
        <v>670361.69988827908</v>
      </c>
      <c r="E32">
        <f t="shared" si="3"/>
        <v>670361699.88827908</v>
      </c>
      <c r="F32" s="2">
        <f t="shared" si="4"/>
        <v>0.37565799937701266</v>
      </c>
      <c r="G32">
        <v>0.3</v>
      </c>
      <c r="H32">
        <f t="shared" si="0"/>
        <v>7.6199999999999992</v>
      </c>
      <c r="I32">
        <v>300</v>
      </c>
    </row>
    <row r="33" spans="1:9" x14ac:dyDescent="0.25">
      <c r="A33" s="1">
        <v>43149</v>
      </c>
      <c r="B33">
        <v>346</v>
      </c>
      <c r="C33" s="2">
        <f t="shared" si="1"/>
        <v>9.7976289267937506</v>
      </c>
      <c r="D33">
        <f t="shared" si="2"/>
        <v>846515.13927498006</v>
      </c>
      <c r="E33">
        <f t="shared" si="3"/>
        <v>846515139.27498007</v>
      </c>
      <c r="F33" s="2">
        <f t="shared" si="4"/>
        <v>0.47437105030819843</v>
      </c>
      <c r="G33">
        <v>0</v>
      </c>
      <c r="H33">
        <f t="shared" si="0"/>
        <v>0</v>
      </c>
      <c r="I33">
        <v>300</v>
      </c>
    </row>
    <row r="34" spans="1:9" x14ac:dyDescent="0.25">
      <c r="A34" s="1">
        <v>43150</v>
      </c>
      <c r="B34">
        <v>404</v>
      </c>
      <c r="C34" s="2">
        <f t="shared" si="1"/>
        <v>11.440006030129121</v>
      </c>
      <c r="D34">
        <f t="shared" si="2"/>
        <v>988416.52100315609</v>
      </c>
      <c r="E34">
        <f t="shared" si="3"/>
        <v>988416521.00315607</v>
      </c>
      <c r="F34" s="2">
        <f t="shared" si="4"/>
        <v>0.55388989689165369</v>
      </c>
      <c r="G34">
        <v>0</v>
      </c>
      <c r="H34">
        <f t="shared" si="0"/>
        <v>0</v>
      </c>
      <c r="I34">
        <v>300</v>
      </c>
    </row>
    <row r="35" spans="1:9" x14ac:dyDescent="0.25">
      <c r="A35" s="1">
        <v>43151</v>
      </c>
      <c r="B35">
        <v>363</v>
      </c>
      <c r="C35" s="2">
        <f t="shared" si="1"/>
        <v>10.27901531915067</v>
      </c>
      <c r="D35">
        <f t="shared" si="2"/>
        <v>888106.92357461783</v>
      </c>
      <c r="E35">
        <f t="shared" si="3"/>
        <v>888106923.57461786</v>
      </c>
      <c r="F35" s="2">
        <f t="shared" si="4"/>
        <v>0.49767829844472844</v>
      </c>
      <c r="G35">
        <v>0</v>
      </c>
      <c r="H35">
        <f t="shared" si="0"/>
        <v>0</v>
      </c>
      <c r="I35">
        <v>300</v>
      </c>
    </row>
    <row r="36" spans="1:9" x14ac:dyDescent="0.25">
      <c r="A36" s="1">
        <v>43152</v>
      </c>
      <c r="B36">
        <v>317</v>
      </c>
      <c r="C36" s="2">
        <f t="shared" si="1"/>
        <v>8.9764403751260673</v>
      </c>
      <c r="D36">
        <f t="shared" si="2"/>
        <v>775564.44841089216</v>
      </c>
      <c r="E36">
        <f t="shared" si="3"/>
        <v>775564448.41089213</v>
      </c>
      <c r="F36" s="2">
        <f t="shared" si="4"/>
        <v>0.43461162701647077</v>
      </c>
      <c r="G36">
        <v>0</v>
      </c>
      <c r="H36">
        <f t="shared" si="0"/>
        <v>0</v>
      </c>
      <c r="I36">
        <v>300</v>
      </c>
    </row>
    <row r="37" spans="1:9" x14ac:dyDescent="0.25">
      <c r="A37" s="1">
        <v>43153</v>
      </c>
      <c r="B37">
        <v>283</v>
      </c>
      <c r="C37" s="2">
        <f t="shared" si="1"/>
        <v>8.013667590412231</v>
      </c>
      <c r="D37">
        <f t="shared" si="2"/>
        <v>692380.87981161673</v>
      </c>
      <c r="E37">
        <f t="shared" si="3"/>
        <v>692380879.81161678</v>
      </c>
      <c r="F37" s="2">
        <f t="shared" si="4"/>
        <v>0.38799713074341091</v>
      </c>
      <c r="G37">
        <v>0</v>
      </c>
      <c r="H37">
        <f t="shared" si="0"/>
        <v>0</v>
      </c>
      <c r="I37">
        <v>300</v>
      </c>
    </row>
    <row r="38" spans="1:9" x14ac:dyDescent="0.25">
      <c r="A38" s="1">
        <v>43154</v>
      </c>
      <c r="B38">
        <v>257</v>
      </c>
      <c r="C38" s="2">
        <f t="shared" si="1"/>
        <v>7.2774295785722378</v>
      </c>
      <c r="D38">
        <f t="shared" si="2"/>
        <v>628769.91558864131</v>
      </c>
      <c r="E38">
        <f t="shared" si="3"/>
        <v>628769915.58864129</v>
      </c>
      <c r="F38" s="2">
        <f t="shared" si="4"/>
        <v>0.35235075124048265</v>
      </c>
      <c r="G38">
        <v>0.05</v>
      </c>
      <c r="H38">
        <f t="shared" si="0"/>
        <v>1.27</v>
      </c>
      <c r="I38">
        <v>300</v>
      </c>
    </row>
    <row r="39" spans="1:9" x14ac:dyDescent="0.25">
      <c r="A39" s="1">
        <v>43155</v>
      </c>
      <c r="B39">
        <v>237</v>
      </c>
      <c r="C39" s="2">
        <f t="shared" si="1"/>
        <v>6.7110926463876277</v>
      </c>
      <c r="D39">
        <f t="shared" si="2"/>
        <v>579838.40464789106</v>
      </c>
      <c r="E39">
        <f t="shared" si="3"/>
        <v>579838404.64789104</v>
      </c>
      <c r="F39" s="2">
        <f t="shared" si="4"/>
        <v>0.3249304593151533</v>
      </c>
      <c r="G39">
        <v>7.0000000000000007E-2</v>
      </c>
      <c r="H39">
        <f t="shared" si="0"/>
        <v>1.778</v>
      </c>
      <c r="I39">
        <v>300</v>
      </c>
    </row>
    <row r="40" spans="1:9" x14ac:dyDescent="0.25">
      <c r="A40" s="1">
        <v>43156</v>
      </c>
      <c r="B40">
        <v>224</v>
      </c>
      <c r="C40" s="2">
        <f t="shared" si="1"/>
        <v>6.3429736404676307</v>
      </c>
      <c r="D40">
        <f t="shared" si="2"/>
        <v>548032.92253640329</v>
      </c>
      <c r="E40">
        <f t="shared" si="3"/>
        <v>548032922.5364033</v>
      </c>
      <c r="F40" s="2">
        <f t="shared" si="4"/>
        <v>0.30710726956368917</v>
      </c>
      <c r="G40">
        <v>0</v>
      </c>
      <c r="H40">
        <f t="shared" si="0"/>
        <v>0</v>
      </c>
      <c r="I40">
        <v>300</v>
      </c>
    </row>
    <row r="41" spans="1:9" x14ac:dyDescent="0.25">
      <c r="A41" s="1">
        <v>43157</v>
      </c>
      <c r="B41">
        <v>209</v>
      </c>
      <c r="C41" s="2">
        <f t="shared" si="1"/>
        <v>5.9182209413291735</v>
      </c>
      <c r="D41">
        <f t="shared" si="2"/>
        <v>511334.28933084058</v>
      </c>
      <c r="E41">
        <f t="shared" si="3"/>
        <v>511334289.33084059</v>
      </c>
      <c r="F41" s="2">
        <f t="shared" si="4"/>
        <v>0.28654205061969212</v>
      </c>
      <c r="G41">
        <v>0</v>
      </c>
      <c r="H41">
        <f t="shared" si="0"/>
        <v>0</v>
      </c>
      <c r="I41">
        <v>300</v>
      </c>
    </row>
    <row r="42" spans="1:9" x14ac:dyDescent="0.25">
      <c r="A42" s="1">
        <v>43158</v>
      </c>
      <c r="B42">
        <v>207</v>
      </c>
      <c r="C42" s="2">
        <f t="shared" si="1"/>
        <v>5.8615872481107125</v>
      </c>
      <c r="D42">
        <f t="shared" si="2"/>
        <v>506441.13823676558</v>
      </c>
      <c r="E42">
        <f t="shared" si="3"/>
        <v>506441138.23676556</v>
      </c>
      <c r="F42" s="2">
        <f t="shared" si="4"/>
        <v>0.28380002142715921</v>
      </c>
      <c r="G42">
        <v>0</v>
      </c>
      <c r="H42">
        <f t="shared" si="0"/>
        <v>0</v>
      </c>
      <c r="I42">
        <v>300</v>
      </c>
    </row>
    <row r="43" spans="1:9" x14ac:dyDescent="0.25">
      <c r="A43" s="1">
        <v>43159</v>
      </c>
      <c r="B43">
        <v>222</v>
      </c>
      <c r="C43" s="2">
        <f t="shared" si="1"/>
        <v>6.2863399472491697</v>
      </c>
      <c r="D43">
        <f t="shared" si="2"/>
        <v>543139.77144232823</v>
      </c>
      <c r="E43">
        <f t="shared" si="3"/>
        <v>543139771.44232821</v>
      </c>
      <c r="F43" s="2">
        <f t="shared" si="4"/>
        <v>0.3043652403711562</v>
      </c>
      <c r="G43">
        <v>0</v>
      </c>
      <c r="H43">
        <f t="shared" si="0"/>
        <v>0</v>
      </c>
      <c r="I43">
        <v>300</v>
      </c>
    </row>
    <row r="44" spans="1:9" x14ac:dyDescent="0.25">
      <c r="A44" s="1">
        <v>43160</v>
      </c>
      <c r="B44">
        <v>220</v>
      </c>
      <c r="C44" s="2">
        <f t="shared" si="1"/>
        <v>6.2297062540307087</v>
      </c>
      <c r="D44">
        <f t="shared" si="2"/>
        <v>538246.62034825317</v>
      </c>
      <c r="E44">
        <f t="shared" si="3"/>
        <v>538246620.34825313</v>
      </c>
      <c r="F44" s="2">
        <f t="shared" si="4"/>
        <v>0.30162321117862323</v>
      </c>
      <c r="G44">
        <v>0.18</v>
      </c>
      <c r="H44">
        <f t="shared" si="0"/>
        <v>4.5719999999999992</v>
      </c>
      <c r="I44">
        <v>300</v>
      </c>
    </row>
    <row r="45" spans="1:9" x14ac:dyDescent="0.25">
      <c r="A45" s="1">
        <v>43161</v>
      </c>
      <c r="B45">
        <v>271</v>
      </c>
      <c r="C45" s="2">
        <f t="shared" si="1"/>
        <v>7.673865431101464</v>
      </c>
      <c r="D45">
        <f t="shared" si="2"/>
        <v>663021.97324716649</v>
      </c>
      <c r="E45">
        <f t="shared" si="3"/>
        <v>663021973.24716651</v>
      </c>
      <c r="F45" s="2">
        <f t="shared" si="4"/>
        <v>0.37154495558821321</v>
      </c>
      <c r="G45">
        <v>0.1</v>
      </c>
      <c r="H45">
        <f t="shared" si="0"/>
        <v>2.54</v>
      </c>
      <c r="I45">
        <v>300</v>
      </c>
    </row>
    <row r="46" spans="1:9" x14ac:dyDescent="0.25">
      <c r="A46" s="1">
        <v>43162</v>
      </c>
      <c r="B46">
        <v>319</v>
      </c>
      <c r="C46" s="2">
        <f t="shared" si="1"/>
        <v>9.0330740683445274</v>
      </c>
      <c r="D46">
        <f t="shared" si="2"/>
        <v>780457.59950496722</v>
      </c>
      <c r="E46">
        <f t="shared" si="3"/>
        <v>780457599.50496721</v>
      </c>
      <c r="F46" s="2">
        <f t="shared" si="4"/>
        <v>0.43735365620900374</v>
      </c>
      <c r="G46">
        <v>0</v>
      </c>
      <c r="H46">
        <f t="shared" si="0"/>
        <v>0</v>
      </c>
      <c r="I46">
        <v>300</v>
      </c>
    </row>
    <row r="47" spans="1:9" x14ac:dyDescent="0.25">
      <c r="A47" s="1">
        <v>43163</v>
      </c>
      <c r="B47">
        <v>300</v>
      </c>
      <c r="C47" s="2">
        <f t="shared" si="1"/>
        <v>8.4950539827691482</v>
      </c>
      <c r="D47">
        <f t="shared" si="2"/>
        <v>733972.66411125439</v>
      </c>
      <c r="E47">
        <f t="shared" si="3"/>
        <v>733972664.11125433</v>
      </c>
      <c r="F47" s="2">
        <f t="shared" si="4"/>
        <v>0.41130437887994081</v>
      </c>
      <c r="G47">
        <v>0</v>
      </c>
      <c r="H47">
        <f t="shared" si="0"/>
        <v>0</v>
      </c>
      <c r="I47">
        <v>300</v>
      </c>
    </row>
    <row r="48" spans="1:9" x14ac:dyDescent="0.25">
      <c r="A48" s="1">
        <v>43164</v>
      </c>
      <c r="B48">
        <v>290</v>
      </c>
      <c r="C48" s="2">
        <f t="shared" si="1"/>
        <v>8.2118855166768441</v>
      </c>
      <c r="D48">
        <f t="shared" si="2"/>
        <v>709506.90864087932</v>
      </c>
      <c r="E48">
        <f t="shared" si="3"/>
        <v>709506908.64087927</v>
      </c>
      <c r="F48" s="2">
        <f t="shared" si="4"/>
        <v>0.39759423291727614</v>
      </c>
      <c r="G48">
        <v>0</v>
      </c>
      <c r="H48">
        <f t="shared" si="0"/>
        <v>0</v>
      </c>
      <c r="I48">
        <v>300</v>
      </c>
    </row>
    <row r="49" spans="1:9" x14ac:dyDescent="0.25">
      <c r="A49" s="1">
        <v>43165</v>
      </c>
      <c r="B49">
        <v>293</v>
      </c>
      <c r="C49" s="2">
        <f t="shared" si="1"/>
        <v>8.2968360565045352</v>
      </c>
      <c r="D49">
        <f t="shared" si="2"/>
        <v>716846.6352819918</v>
      </c>
      <c r="E49">
        <f t="shared" si="3"/>
        <v>716846635.28199184</v>
      </c>
      <c r="F49" s="2">
        <f t="shared" si="4"/>
        <v>0.40170727670607559</v>
      </c>
      <c r="G49">
        <v>0</v>
      </c>
      <c r="H49">
        <f t="shared" si="0"/>
        <v>0</v>
      </c>
      <c r="I49">
        <v>300</v>
      </c>
    </row>
    <row r="50" spans="1:9" x14ac:dyDescent="0.25">
      <c r="A50" s="1">
        <v>43166</v>
      </c>
      <c r="B50">
        <v>382</v>
      </c>
      <c r="C50" s="2">
        <f t="shared" si="1"/>
        <v>10.817035404726049</v>
      </c>
      <c r="D50">
        <f t="shared" si="2"/>
        <v>934591.85896833066</v>
      </c>
      <c r="E50">
        <f t="shared" si="3"/>
        <v>934591858.96833062</v>
      </c>
      <c r="F50" s="2">
        <f t="shared" si="4"/>
        <v>0.52372757577379137</v>
      </c>
      <c r="G50">
        <v>0</v>
      </c>
      <c r="H50">
        <f t="shared" si="0"/>
        <v>0</v>
      </c>
      <c r="I50">
        <v>300</v>
      </c>
    </row>
    <row r="51" spans="1:9" x14ac:dyDescent="0.25">
      <c r="A51" s="1">
        <v>43167</v>
      </c>
      <c r="B51">
        <v>569</v>
      </c>
      <c r="C51" s="2">
        <f t="shared" si="1"/>
        <v>16.112285720652153</v>
      </c>
      <c r="D51">
        <f t="shared" si="2"/>
        <v>1392101.4862643459</v>
      </c>
      <c r="E51">
        <f t="shared" si="3"/>
        <v>1392101486.2643459</v>
      </c>
      <c r="F51" s="2">
        <f t="shared" si="4"/>
        <v>0.78010730527562111</v>
      </c>
      <c r="G51">
        <v>0.16</v>
      </c>
      <c r="H51">
        <f t="shared" si="0"/>
        <v>4.0640000000000001</v>
      </c>
      <c r="I51">
        <v>300</v>
      </c>
    </row>
    <row r="52" spans="1:9" x14ac:dyDescent="0.25">
      <c r="A52" s="1">
        <v>43168</v>
      </c>
      <c r="B52">
        <v>2480</v>
      </c>
      <c r="C52" s="2">
        <f t="shared" si="1"/>
        <v>70.225779590891634</v>
      </c>
      <c r="D52">
        <f t="shared" si="2"/>
        <v>6067507.3566530375</v>
      </c>
      <c r="E52">
        <f t="shared" si="3"/>
        <v>6067507356.6530371</v>
      </c>
      <c r="F52" s="2">
        <f t="shared" si="4"/>
        <v>3.4001161987408444</v>
      </c>
      <c r="G52">
        <v>0</v>
      </c>
      <c r="H52">
        <f t="shared" si="0"/>
        <v>0</v>
      </c>
      <c r="I52">
        <v>300</v>
      </c>
    </row>
    <row r="53" spans="1:9" x14ac:dyDescent="0.25">
      <c r="A53" s="1">
        <v>43169</v>
      </c>
      <c r="B53">
        <v>2770</v>
      </c>
      <c r="C53" s="2">
        <f t="shared" si="1"/>
        <v>78.437665107568478</v>
      </c>
      <c r="D53">
        <f t="shared" si="2"/>
        <v>6777014.2652939167</v>
      </c>
      <c r="E53">
        <f t="shared" si="3"/>
        <v>6777014265.2939167</v>
      </c>
      <c r="F53" s="2">
        <f t="shared" si="4"/>
        <v>3.7977104316581207</v>
      </c>
      <c r="G53">
        <v>0</v>
      </c>
      <c r="H53">
        <f t="shared" si="0"/>
        <v>0</v>
      </c>
      <c r="I53">
        <v>300</v>
      </c>
    </row>
    <row r="54" spans="1:9" x14ac:dyDescent="0.25">
      <c r="A54" s="1">
        <v>43170</v>
      </c>
      <c r="B54">
        <v>1520</v>
      </c>
      <c r="C54" s="2">
        <f t="shared" si="1"/>
        <v>43.041606846030355</v>
      </c>
      <c r="D54">
        <f t="shared" si="2"/>
        <v>3718794.8314970229</v>
      </c>
      <c r="E54">
        <f t="shared" si="3"/>
        <v>3718794831.4970231</v>
      </c>
      <c r="F54" s="2">
        <f t="shared" si="4"/>
        <v>2.083942186325034</v>
      </c>
      <c r="G54">
        <v>0</v>
      </c>
      <c r="H54">
        <f t="shared" si="0"/>
        <v>0</v>
      </c>
      <c r="I54">
        <v>300</v>
      </c>
    </row>
    <row r="55" spans="1:9" x14ac:dyDescent="0.25">
      <c r="A55" s="1">
        <v>43171</v>
      </c>
      <c r="B55">
        <v>1180</v>
      </c>
      <c r="C55" s="2">
        <f t="shared" si="1"/>
        <v>33.413878998891988</v>
      </c>
      <c r="D55">
        <f t="shared" si="2"/>
        <v>2886959.1455042679</v>
      </c>
      <c r="E55">
        <f t="shared" si="3"/>
        <v>2886959145.5042677</v>
      </c>
      <c r="F55" s="2">
        <f t="shared" si="4"/>
        <v>1.6177972235944342</v>
      </c>
      <c r="G55">
        <v>0</v>
      </c>
      <c r="H55">
        <f t="shared" si="0"/>
        <v>0</v>
      </c>
      <c r="I55">
        <v>300</v>
      </c>
    </row>
    <row r="56" spans="1:9" x14ac:dyDescent="0.25">
      <c r="A56" s="1">
        <v>43172</v>
      </c>
      <c r="B56">
        <v>1170</v>
      </c>
      <c r="C56" s="2">
        <f t="shared" si="1"/>
        <v>33.130710532799682</v>
      </c>
      <c r="D56">
        <f t="shared" si="2"/>
        <v>2862493.3900338924</v>
      </c>
      <c r="E56">
        <f t="shared" si="3"/>
        <v>2862493390.0338922</v>
      </c>
      <c r="F56" s="2">
        <f t="shared" si="4"/>
        <v>1.6040870776317693</v>
      </c>
      <c r="G56">
        <v>0.01</v>
      </c>
      <c r="H56">
        <f t="shared" si="0"/>
        <v>0.254</v>
      </c>
      <c r="I56">
        <v>300</v>
      </c>
    </row>
    <row r="57" spans="1:9" x14ac:dyDescent="0.25">
      <c r="A57" s="1">
        <v>43173</v>
      </c>
      <c r="B57">
        <v>1380</v>
      </c>
      <c r="C57" s="2">
        <f t="shared" si="1"/>
        <v>39.077248320738086</v>
      </c>
      <c r="D57">
        <f t="shared" si="2"/>
        <v>3376274.2549117706</v>
      </c>
      <c r="E57">
        <f t="shared" si="3"/>
        <v>3376274254.9117703</v>
      </c>
      <c r="F57" s="2">
        <f t="shared" si="4"/>
        <v>1.8920001428477278</v>
      </c>
      <c r="G57">
        <v>0.19</v>
      </c>
      <c r="H57">
        <f t="shared" si="0"/>
        <v>4.8259999999999996</v>
      </c>
      <c r="I57">
        <v>300</v>
      </c>
    </row>
    <row r="58" spans="1:9" x14ac:dyDescent="0.25">
      <c r="A58" s="1">
        <v>43174</v>
      </c>
      <c r="B58">
        <v>1660</v>
      </c>
      <c r="C58" s="2">
        <f t="shared" si="1"/>
        <v>47.005965371322624</v>
      </c>
      <c r="D58">
        <f t="shared" si="2"/>
        <v>4061315.4080822747</v>
      </c>
      <c r="E58">
        <f t="shared" si="3"/>
        <v>4061315408.0822749</v>
      </c>
      <c r="F58" s="2">
        <f t="shared" si="4"/>
        <v>2.2758842298023394</v>
      </c>
      <c r="G58">
        <v>0</v>
      </c>
      <c r="H58">
        <f t="shared" si="0"/>
        <v>0</v>
      </c>
      <c r="I58">
        <v>300</v>
      </c>
    </row>
    <row r="59" spans="1:9" x14ac:dyDescent="0.25">
      <c r="A59" s="1">
        <v>43175</v>
      </c>
      <c r="B59">
        <v>997</v>
      </c>
      <c r="C59" s="2">
        <f t="shared" si="1"/>
        <v>28.231896069402804</v>
      </c>
      <c r="D59">
        <f t="shared" si="2"/>
        <v>2439235.8203964024</v>
      </c>
      <c r="E59">
        <f t="shared" si="3"/>
        <v>2439235820.3964024</v>
      </c>
      <c r="F59" s="2">
        <f t="shared" si="4"/>
        <v>1.3669015524776702</v>
      </c>
      <c r="G59">
        <v>0</v>
      </c>
      <c r="H59">
        <f t="shared" si="0"/>
        <v>0</v>
      </c>
      <c r="I59">
        <v>300</v>
      </c>
    </row>
    <row r="60" spans="1:9" x14ac:dyDescent="0.25">
      <c r="A60" s="1">
        <v>43176</v>
      </c>
      <c r="B60">
        <v>799</v>
      </c>
      <c r="C60" s="2">
        <f t="shared" si="1"/>
        <v>22.625160440775165</v>
      </c>
      <c r="D60">
        <f t="shared" si="2"/>
        <v>1954813.8620829743</v>
      </c>
      <c r="E60">
        <f t="shared" si="3"/>
        <v>1954813862.0829742</v>
      </c>
      <c r="F60" s="2">
        <f t="shared" si="4"/>
        <v>1.0954406624169091</v>
      </c>
      <c r="G60">
        <v>0.16</v>
      </c>
      <c r="H60">
        <f t="shared" si="0"/>
        <v>4.0640000000000001</v>
      </c>
      <c r="I60">
        <v>300</v>
      </c>
    </row>
    <row r="61" spans="1:9" x14ac:dyDescent="0.25">
      <c r="A61" s="1">
        <v>43177</v>
      </c>
      <c r="B61">
        <v>1160</v>
      </c>
      <c r="C61" s="2">
        <f t="shared" si="1"/>
        <v>32.847542066707376</v>
      </c>
      <c r="D61">
        <f t="shared" si="2"/>
        <v>2838027.6345635173</v>
      </c>
      <c r="E61">
        <f t="shared" si="3"/>
        <v>2838027634.5635171</v>
      </c>
      <c r="F61" s="2">
        <f t="shared" si="4"/>
        <v>1.5903769316691045</v>
      </c>
      <c r="G61">
        <v>0.01</v>
      </c>
      <c r="H61">
        <f t="shared" si="0"/>
        <v>0.254</v>
      </c>
      <c r="I61">
        <v>300</v>
      </c>
    </row>
    <row r="62" spans="1:9" x14ac:dyDescent="0.25">
      <c r="A62" s="1">
        <v>43178</v>
      </c>
      <c r="B62">
        <v>1230</v>
      </c>
      <c r="C62" s="2">
        <f t="shared" si="1"/>
        <v>34.829721329353511</v>
      </c>
      <c r="D62">
        <f t="shared" si="2"/>
        <v>3009287.9228561432</v>
      </c>
      <c r="E62">
        <f t="shared" si="3"/>
        <v>3009287922.856143</v>
      </c>
      <c r="F62" s="2">
        <f t="shared" si="4"/>
        <v>1.6863479534077574</v>
      </c>
      <c r="G62">
        <v>0</v>
      </c>
      <c r="H62">
        <f t="shared" si="0"/>
        <v>0</v>
      </c>
      <c r="I62">
        <v>300</v>
      </c>
    </row>
    <row r="63" spans="1:9" x14ac:dyDescent="0.25">
      <c r="A63" s="1">
        <v>43179</v>
      </c>
      <c r="B63">
        <v>813</v>
      </c>
      <c r="C63" s="2">
        <f t="shared" si="1"/>
        <v>23.021596293304395</v>
      </c>
      <c r="D63">
        <f t="shared" si="2"/>
        <v>1989065.9197414997</v>
      </c>
      <c r="E63">
        <f t="shared" si="3"/>
        <v>1989065919.7414997</v>
      </c>
      <c r="F63" s="2">
        <f t="shared" si="4"/>
        <v>1.1146348667646397</v>
      </c>
      <c r="G63">
        <v>0</v>
      </c>
      <c r="H63">
        <f t="shared" si="0"/>
        <v>0</v>
      </c>
      <c r="I63">
        <v>300</v>
      </c>
    </row>
    <row r="64" spans="1:9" x14ac:dyDescent="0.25">
      <c r="A64" s="1">
        <v>43180</v>
      </c>
      <c r="B64">
        <v>682</v>
      </c>
      <c r="C64" s="2">
        <f t="shared" si="1"/>
        <v>19.312089387495199</v>
      </c>
      <c r="D64">
        <f t="shared" si="2"/>
        <v>1668564.5230795853</v>
      </c>
      <c r="E64">
        <f t="shared" si="3"/>
        <v>1668564523.0795853</v>
      </c>
      <c r="F64" s="2">
        <f t="shared" si="4"/>
        <v>0.93503195465373234</v>
      </c>
      <c r="G64">
        <v>0</v>
      </c>
      <c r="H64">
        <f t="shared" si="0"/>
        <v>0</v>
      </c>
      <c r="I64">
        <v>300</v>
      </c>
    </row>
    <row r="65" spans="1:9" x14ac:dyDescent="0.25">
      <c r="A65" s="1">
        <v>43181</v>
      </c>
      <c r="B65">
        <v>629</v>
      </c>
      <c r="C65" s="2">
        <f t="shared" si="1"/>
        <v>17.811296517205982</v>
      </c>
      <c r="D65">
        <f t="shared" si="2"/>
        <v>1538896.0190865968</v>
      </c>
      <c r="E65">
        <f t="shared" si="3"/>
        <v>1538896019.0865967</v>
      </c>
      <c r="F65" s="2">
        <f t="shared" si="4"/>
        <v>0.86236818105160928</v>
      </c>
      <c r="G65">
        <v>0.22</v>
      </c>
      <c r="H65">
        <f t="shared" si="0"/>
        <v>5.5880000000000001</v>
      </c>
      <c r="I65">
        <v>300</v>
      </c>
    </row>
    <row r="66" spans="1:9" x14ac:dyDescent="0.25">
      <c r="A66" s="1">
        <v>43182</v>
      </c>
      <c r="B66">
        <v>863</v>
      </c>
      <c r="C66" s="2">
        <f t="shared" si="1"/>
        <v>24.437438623765917</v>
      </c>
      <c r="D66">
        <f t="shared" si="2"/>
        <v>2111394.697093375</v>
      </c>
      <c r="E66">
        <f t="shared" si="3"/>
        <v>2111394697.093375</v>
      </c>
      <c r="F66" s="2">
        <f t="shared" si="4"/>
        <v>1.183185596577963</v>
      </c>
      <c r="G66">
        <v>0</v>
      </c>
      <c r="H66">
        <f t="shared" ref="H66:H129" si="5">G66*25.4</f>
        <v>0</v>
      </c>
      <c r="I66">
        <v>300</v>
      </c>
    </row>
    <row r="67" spans="1:9" x14ac:dyDescent="0.25">
      <c r="A67" s="1">
        <v>43183</v>
      </c>
      <c r="B67">
        <v>882</v>
      </c>
      <c r="C67" s="2">
        <f t="shared" ref="C67:C130" si="6">B67/35.3146667</f>
        <v>24.975458709341297</v>
      </c>
      <c r="D67">
        <f t="shared" ref="D67:D130" si="7">C67*86400</f>
        <v>2157879.632487088</v>
      </c>
      <c r="E67">
        <f t="shared" ref="E67:E130" si="8">D67*1000</f>
        <v>2157879632.4870882</v>
      </c>
      <c r="F67" s="2">
        <f t="shared" ref="F67:F130" si="9">E67/1784500000</f>
        <v>1.2092348739070262</v>
      </c>
      <c r="G67">
        <v>0.26</v>
      </c>
      <c r="H67">
        <f t="shared" si="5"/>
        <v>6.6040000000000001</v>
      </c>
      <c r="I67">
        <v>300</v>
      </c>
    </row>
    <row r="68" spans="1:9" x14ac:dyDescent="0.25">
      <c r="A68" s="1">
        <v>43184</v>
      </c>
      <c r="B68">
        <v>846</v>
      </c>
      <c r="C68" s="2">
        <f t="shared" si="6"/>
        <v>23.956052231409</v>
      </c>
      <c r="D68">
        <f t="shared" si="7"/>
        <v>2069802.9127937376</v>
      </c>
      <c r="E68">
        <f t="shared" si="8"/>
        <v>2069802912.7937376</v>
      </c>
      <c r="F68" s="2">
        <f t="shared" si="9"/>
        <v>1.1598783484414332</v>
      </c>
      <c r="G68">
        <v>0.01</v>
      </c>
      <c r="H68">
        <f t="shared" si="5"/>
        <v>0.254</v>
      </c>
      <c r="I68">
        <v>300</v>
      </c>
    </row>
    <row r="69" spans="1:9" x14ac:dyDescent="0.25">
      <c r="A69" s="1">
        <v>43185</v>
      </c>
      <c r="B69">
        <v>672</v>
      </c>
      <c r="C69" s="2">
        <f t="shared" si="6"/>
        <v>19.028920921402893</v>
      </c>
      <c r="D69">
        <f t="shared" si="7"/>
        <v>1644098.76760921</v>
      </c>
      <c r="E69">
        <f t="shared" si="8"/>
        <v>1644098767.60921</v>
      </c>
      <c r="F69" s="2">
        <f t="shared" si="9"/>
        <v>0.9213218086910675</v>
      </c>
      <c r="G69">
        <v>0</v>
      </c>
      <c r="H69">
        <f t="shared" si="5"/>
        <v>0</v>
      </c>
      <c r="I69">
        <v>300</v>
      </c>
    </row>
    <row r="70" spans="1:9" x14ac:dyDescent="0.25">
      <c r="A70" s="1">
        <v>43186</v>
      </c>
      <c r="B70">
        <v>595</v>
      </c>
      <c r="C70" s="2">
        <f t="shared" si="6"/>
        <v>16.848523732492144</v>
      </c>
      <c r="D70">
        <f t="shared" si="7"/>
        <v>1455712.4504873212</v>
      </c>
      <c r="E70">
        <f t="shared" si="8"/>
        <v>1455712450.4873211</v>
      </c>
      <c r="F70" s="2">
        <f t="shared" si="9"/>
        <v>0.81575368477854926</v>
      </c>
      <c r="G70">
        <v>0</v>
      </c>
      <c r="H70">
        <f t="shared" si="5"/>
        <v>0</v>
      </c>
      <c r="I70">
        <v>300</v>
      </c>
    </row>
    <row r="71" spans="1:9" x14ac:dyDescent="0.25">
      <c r="A71" s="1">
        <v>43187</v>
      </c>
      <c r="B71">
        <v>556</v>
      </c>
      <c r="C71" s="2">
        <f t="shared" si="6"/>
        <v>15.744166714732156</v>
      </c>
      <c r="D71">
        <f t="shared" si="7"/>
        <v>1360296.0041528582</v>
      </c>
      <c r="E71">
        <f t="shared" si="8"/>
        <v>1360296004.1528583</v>
      </c>
      <c r="F71" s="2">
        <f t="shared" si="9"/>
        <v>0.76228411552415709</v>
      </c>
      <c r="G71">
        <v>0</v>
      </c>
      <c r="H71">
        <f t="shared" si="5"/>
        <v>0</v>
      </c>
      <c r="I71">
        <v>300</v>
      </c>
    </row>
    <row r="72" spans="1:9" x14ac:dyDescent="0.25">
      <c r="A72" s="1">
        <v>43188</v>
      </c>
      <c r="B72">
        <v>476</v>
      </c>
      <c r="C72" s="2">
        <f t="shared" si="6"/>
        <v>13.478818985993716</v>
      </c>
      <c r="D72">
        <f t="shared" si="7"/>
        <v>1164569.9603898569</v>
      </c>
      <c r="E72">
        <f t="shared" si="8"/>
        <v>1164569960.3898571</v>
      </c>
      <c r="F72" s="2">
        <f t="shared" si="9"/>
        <v>0.65260294782283945</v>
      </c>
      <c r="G72">
        <v>0</v>
      </c>
      <c r="H72">
        <f t="shared" si="5"/>
        <v>0</v>
      </c>
      <c r="I72">
        <v>300</v>
      </c>
    </row>
    <row r="73" spans="1:9" x14ac:dyDescent="0.25">
      <c r="A73" s="1">
        <v>43189</v>
      </c>
      <c r="B73">
        <v>421</v>
      </c>
      <c r="C73" s="2">
        <f t="shared" si="6"/>
        <v>11.921392422486038</v>
      </c>
      <c r="D73">
        <f t="shared" si="7"/>
        <v>1030008.3053027937</v>
      </c>
      <c r="E73">
        <f t="shared" si="8"/>
        <v>1030008305.3027937</v>
      </c>
      <c r="F73" s="2">
        <f t="shared" si="9"/>
        <v>0.57719714502818364</v>
      </c>
      <c r="G73">
        <v>0</v>
      </c>
      <c r="H73">
        <f t="shared" si="5"/>
        <v>0</v>
      </c>
      <c r="I73">
        <v>300</v>
      </c>
    </row>
    <row r="74" spans="1:9" x14ac:dyDescent="0.25">
      <c r="A74" s="1">
        <v>43190</v>
      </c>
      <c r="B74">
        <v>384</v>
      </c>
      <c r="C74" s="2">
        <f t="shared" si="6"/>
        <v>10.873669097944511</v>
      </c>
      <c r="D74">
        <f t="shared" si="7"/>
        <v>939485.01006240572</v>
      </c>
      <c r="E74">
        <f t="shared" si="8"/>
        <v>939485010.06240571</v>
      </c>
      <c r="F74" s="2">
        <f t="shared" si="9"/>
        <v>0.52646960496632433</v>
      </c>
      <c r="G74">
        <v>0</v>
      </c>
      <c r="H74">
        <f t="shared" si="5"/>
        <v>0</v>
      </c>
      <c r="I74">
        <v>300</v>
      </c>
    </row>
    <row r="75" spans="1:9" x14ac:dyDescent="0.25">
      <c r="A75" s="1">
        <v>43191</v>
      </c>
      <c r="B75">
        <v>353</v>
      </c>
      <c r="C75" s="2">
        <f t="shared" si="6"/>
        <v>9.9958468530583655</v>
      </c>
      <c r="D75">
        <f t="shared" si="7"/>
        <v>863641.16810424277</v>
      </c>
      <c r="E75">
        <f t="shared" si="8"/>
        <v>863641168.1042428</v>
      </c>
      <c r="F75" s="2">
        <f t="shared" si="9"/>
        <v>0.48396815248206376</v>
      </c>
      <c r="G75">
        <v>0</v>
      </c>
      <c r="H75">
        <f t="shared" si="5"/>
        <v>0</v>
      </c>
      <c r="I75">
        <v>300</v>
      </c>
    </row>
    <row r="76" spans="1:9" x14ac:dyDescent="0.25">
      <c r="A76" s="1">
        <v>43192</v>
      </c>
      <c r="B76">
        <v>360</v>
      </c>
      <c r="C76" s="2">
        <f t="shared" si="6"/>
        <v>10.194064779322979</v>
      </c>
      <c r="D76">
        <f t="shared" si="7"/>
        <v>880767.19693350536</v>
      </c>
      <c r="E76">
        <f t="shared" si="8"/>
        <v>880767196.93350542</v>
      </c>
      <c r="F76" s="2">
        <f t="shared" si="9"/>
        <v>0.49356525465592904</v>
      </c>
      <c r="G76">
        <v>0</v>
      </c>
      <c r="H76">
        <f t="shared" si="5"/>
        <v>0</v>
      </c>
      <c r="I76">
        <v>300</v>
      </c>
    </row>
    <row r="77" spans="1:9" x14ac:dyDescent="0.25">
      <c r="A77" s="1">
        <v>43193</v>
      </c>
      <c r="B77">
        <v>387</v>
      </c>
      <c r="C77" s="2">
        <f t="shared" si="6"/>
        <v>10.958619637772202</v>
      </c>
      <c r="D77">
        <f t="shared" si="7"/>
        <v>946824.7367035182</v>
      </c>
      <c r="E77">
        <f t="shared" si="8"/>
        <v>946824736.70351815</v>
      </c>
      <c r="F77" s="2">
        <f t="shared" si="9"/>
        <v>0.53058264875512362</v>
      </c>
      <c r="G77">
        <v>0</v>
      </c>
      <c r="H77">
        <f t="shared" si="5"/>
        <v>0</v>
      </c>
      <c r="I77">
        <v>300</v>
      </c>
    </row>
    <row r="78" spans="1:9" x14ac:dyDescent="0.25">
      <c r="A78" s="1">
        <v>43194</v>
      </c>
      <c r="B78">
        <v>340</v>
      </c>
      <c r="C78" s="2">
        <f t="shared" si="6"/>
        <v>9.6277278471383685</v>
      </c>
      <c r="D78">
        <f t="shared" si="7"/>
        <v>831835.685992755</v>
      </c>
      <c r="E78">
        <f t="shared" si="8"/>
        <v>831835685.99275494</v>
      </c>
      <c r="F78" s="2">
        <f t="shared" si="9"/>
        <v>0.46614496273059958</v>
      </c>
      <c r="G78">
        <v>0.08</v>
      </c>
      <c r="H78">
        <f t="shared" si="5"/>
        <v>2.032</v>
      </c>
      <c r="I78">
        <v>300</v>
      </c>
    </row>
    <row r="79" spans="1:9" x14ac:dyDescent="0.25">
      <c r="A79" s="1">
        <v>43195</v>
      </c>
      <c r="B79">
        <v>353</v>
      </c>
      <c r="C79" s="2">
        <f t="shared" si="6"/>
        <v>9.9958468530583655</v>
      </c>
      <c r="D79">
        <f t="shared" si="7"/>
        <v>863641.16810424277</v>
      </c>
      <c r="E79">
        <f t="shared" si="8"/>
        <v>863641168.1042428</v>
      </c>
      <c r="F79" s="2">
        <f t="shared" si="9"/>
        <v>0.48396815248206376</v>
      </c>
      <c r="G79">
        <v>0.45</v>
      </c>
      <c r="H79">
        <f t="shared" si="5"/>
        <v>11.43</v>
      </c>
      <c r="I79">
        <v>300</v>
      </c>
    </row>
    <row r="80" spans="1:9" x14ac:dyDescent="0.25">
      <c r="A80" s="1">
        <v>43196</v>
      </c>
      <c r="B80">
        <v>949</v>
      </c>
      <c r="C80" s="2">
        <f t="shared" si="6"/>
        <v>26.87268743215974</v>
      </c>
      <c r="D80">
        <f t="shared" si="7"/>
        <v>2321800.1941386014</v>
      </c>
      <c r="E80">
        <f t="shared" si="8"/>
        <v>2321800194.1386013</v>
      </c>
      <c r="F80" s="2">
        <f t="shared" si="9"/>
        <v>1.3010928518568794</v>
      </c>
      <c r="G80">
        <v>0</v>
      </c>
      <c r="H80">
        <f t="shared" si="5"/>
        <v>0</v>
      </c>
      <c r="I80">
        <v>300</v>
      </c>
    </row>
    <row r="81" spans="1:9" x14ac:dyDescent="0.25">
      <c r="A81" s="1">
        <v>43197</v>
      </c>
      <c r="B81">
        <v>834</v>
      </c>
      <c r="C81" s="2">
        <f t="shared" si="6"/>
        <v>23.616250072098232</v>
      </c>
      <c r="D81">
        <f t="shared" si="7"/>
        <v>2040444.0062292872</v>
      </c>
      <c r="E81">
        <f t="shared" si="8"/>
        <v>2040444006.2292871</v>
      </c>
      <c r="F81" s="2">
        <f t="shared" si="9"/>
        <v>1.1434261732862354</v>
      </c>
      <c r="G81">
        <v>0.38</v>
      </c>
      <c r="H81">
        <f t="shared" si="5"/>
        <v>9.6519999999999992</v>
      </c>
      <c r="I81">
        <v>300</v>
      </c>
    </row>
    <row r="82" spans="1:9" x14ac:dyDescent="0.25">
      <c r="A82" s="1">
        <v>43198</v>
      </c>
      <c r="B82">
        <v>1670</v>
      </c>
      <c r="C82" s="2">
        <f t="shared" si="6"/>
        <v>47.28913383741493</v>
      </c>
      <c r="D82">
        <f t="shared" si="7"/>
        <v>4085781.1635526498</v>
      </c>
      <c r="E82">
        <f t="shared" si="8"/>
        <v>4085781163.55265</v>
      </c>
      <c r="F82" s="2">
        <f t="shared" si="9"/>
        <v>2.2895943757650041</v>
      </c>
      <c r="G82">
        <v>0</v>
      </c>
      <c r="H82">
        <f t="shared" si="5"/>
        <v>0</v>
      </c>
      <c r="I82">
        <v>300</v>
      </c>
    </row>
    <row r="83" spans="1:9" x14ac:dyDescent="0.25">
      <c r="A83" s="1">
        <v>43199</v>
      </c>
      <c r="B83">
        <v>1310</v>
      </c>
      <c r="C83" s="2">
        <f t="shared" si="6"/>
        <v>37.095069058091951</v>
      </c>
      <c r="D83">
        <f t="shared" si="7"/>
        <v>3205013.9666191447</v>
      </c>
      <c r="E83">
        <f t="shared" si="8"/>
        <v>3205013966.6191444</v>
      </c>
      <c r="F83" s="2">
        <f t="shared" si="9"/>
        <v>1.7960291211090751</v>
      </c>
      <c r="G83">
        <v>0</v>
      </c>
      <c r="H83">
        <f t="shared" si="5"/>
        <v>0</v>
      </c>
      <c r="I83">
        <v>300</v>
      </c>
    </row>
    <row r="84" spans="1:9" x14ac:dyDescent="0.25">
      <c r="A84" s="1">
        <v>43200</v>
      </c>
      <c r="B84">
        <v>996</v>
      </c>
      <c r="C84" s="2">
        <f t="shared" si="6"/>
        <v>28.203579222793575</v>
      </c>
      <c r="D84">
        <f t="shared" si="7"/>
        <v>2436789.2448493647</v>
      </c>
      <c r="E84">
        <f t="shared" si="8"/>
        <v>2436789244.8493648</v>
      </c>
      <c r="F84" s="2">
        <f t="shared" si="9"/>
        <v>1.3655305378814035</v>
      </c>
      <c r="G84">
        <v>0.13</v>
      </c>
      <c r="H84">
        <f t="shared" si="5"/>
        <v>3.302</v>
      </c>
      <c r="I84">
        <v>300</v>
      </c>
    </row>
    <row r="85" spans="1:9" x14ac:dyDescent="0.25">
      <c r="A85" s="1">
        <v>43201</v>
      </c>
      <c r="B85">
        <v>816</v>
      </c>
      <c r="C85" s="2">
        <f t="shared" si="6"/>
        <v>23.106546833132086</v>
      </c>
      <c r="D85">
        <f t="shared" si="7"/>
        <v>1996405.6463826122</v>
      </c>
      <c r="E85">
        <f t="shared" si="8"/>
        <v>1996405646.3826122</v>
      </c>
      <c r="F85" s="2">
        <f t="shared" si="9"/>
        <v>1.1187479105534393</v>
      </c>
      <c r="G85">
        <v>0.08</v>
      </c>
      <c r="H85">
        <f t="shared" si="5"/>
        <v>2.032</v>
      </c>
      <c r="I85">
        <v>300</v>
      </c>
    </row>
    <row r="86" spans="1:9" x14ac:dyDescent="0.25">
      <c r="A86" s="1">
        <v>43202</v>
      </c>
      <c r="B86">
        <v>819</v>
      </c>
      <c r="C86" s="2">
        <f t="shared" si="6"/>
        <v>23.191497372959777</v>
      </c>
      <c r="D86">
        <f t="shared" si="7"/>
        <v>2003745.3730237246</v>
      </c>
      <c r="E86">
        <f t="shared" si="8"/>
        <v>2003745373.0237246</v>
      </c>
      <c r="F86" s="2">
        <f t="shared" si="9"/>
        <v>1.1228609543422385</v>
      </c>
      <c r="G86">
        <v>0.31</v>
      </c>
      <c r="H86">
        <f t="shared" si="5"/>
        <v>7.8739999999999997</v>
      </c>
      <c r="I86">
        <v>300</v>
      </c>
    </row>
    <row r="87" spans="1:9" x14ac:dyDescent="0.25">
      <c r="A87" s="1">
        <v>43203</v>
      </c>
      <c r="B87">
        <v>997</v>
      </c>
      <c r="C87" s="2">
        <f t="shared" si="6"/>
        <v>28.231896069402804</v>
      </c>
      <c r="D87">
        <f t="shared" si="7"/>
        <v>2439235.8203964024</v>
      </c>
      <c r="E87">
        <f t="shared" si="8"/>
        <v>2439235820.3964024</v>
      </c>
      <c r="F87" s="2">
        <f t="shared" si="9"/>
        <v>1.3669015524776702</v>
      </c>
      <c r="G87">
        <v>7.0000000000000007E-2</v>
      </c>
      <c r="H87">
        <f t="shared" si="5"/>
        <v>1.778</v>
      </c>
      <c r="I87">
        <v>300</v>
      </c>
    </row>
    <row r="88" spans="1:9" x14ac:dyDescent="0.25">
      <c r="A88" s="1">
        <v>43204</v>
      </c>
      <c r="B88">
        <v>798</v>
      </c>
      <c r="C88" s="2">
        <f t="shared" si="6"/>
        <v>22.596843594165936</v>
      </c>
      <c r="D88">
        <f t="shared" si="7"/>
        <v>1952367.2865359369</v>
      </c>
      <c r="E88">
        <f t="shared" si="8"/>
        <v>1952367286.5359368</v>
      </c>
      <c r="F88" s="2">
        <f t="shared" si="9"/>
        <v>1.0940696478206426</v>
      </c>
      <c r="G88">
        <v>0</v>
      </c>
      <c r="H88">
        <f t="shared" si="5"/>
        <v>0</v>
      </c>
      <c r="I88">
        <v>300</v>
      </c>
    </row>
    <row r="89" spans="1:9" x14ac:dyDescent="0.25">
      <c r="A89" s="1">
        <v>43205</v>
      </c>
      <c r="B89">
        <v>783</v>
      </c>
      <c r="C89" s="2">
        <f t="shared" si="6"/>
        <v>22.172090895027477</v>
      </c>
      <c r="D89">
        <f t="shared" si="7"/>
        <v>1915668.653330374</v>
      </c>
      <c r="E89">
        <f t="shared" si="8"/>
        <v>1915668653.330374</v>
      </c>
      <c r="F89" s="2">
        <f t="shared" si="9"/>
        <v>1.0735044288766455</v>
      </c>
      <c r="G89">
        <v>0.39</v>
      </c>
      <c r="H89">
        <f t="shared" si="5"/>
        <v>9.9060000000000006</v>
      </c>
      <c r="I89">
        <v>300</v>
      </c>
    </row>
    <row r="90" spans="1:9" x14ac:dyDescent="0.25">
      <c r="A90" s="1">
        <v>43206</v>
      </c>
      <c r="B90">
        <v>1680</v>
      </c>
      <c r="C90" s="2">
        <f t="shared" si="6"/>
        <v>47.572302303507236</v>
      </c>
      <c r="D90">
        <f t="shared" si="7"/>
        <v>4110246.9190230253</v>
      </c>
      <c r="E90">
        <f t="shared" si="8"/>
        <v>4110246919.0230255</v>
      </c>
      <c r="F90" s="2">
        <f t="shared" si="9"/>
        <v>2.3033045217276693</v>
      </c>
      <c r="G90">
        <v>7.0000000000000007E-2</v>
      </c>
      <c r="H90">
        <f t="shared" si="5"/>
        <v>1.778</v>
      </c>
      <c r="I90">
        <v>300</v>
      </c>
    </row>
    <row r="91" spans="1:9" x14ac:dyDescent="0.25">
      <c r="A91" s="1">
        <v>43207</v>
      </c>
      <c r="B91">
        <v>1760</v>
      </c>
      <c r="C91" s="2">
        <f t="shared" si="6"/>
        <v>49.837650032245669</v>
      </c>
      <c r="D91">
        <f t="shared" si="7"/>
        <v>4305972.9627860254</v>
      </c>
      <c r="E91">
        <f t="shared" si="8"/>
        <v>4305972962.786025</v>
      </c>
      <c r="F91" s="2">
        <f t="shared" si="9"/>
        <v>2.4129856894289858</v>
      </c>
      <c r="G91">
        <v>0</v>
      </c>
      <c r="H91">
        <f t="shared" si="5"/>
        <v>0</v>
      </c>
      <c r="I91">
        <v>300</v>
      </c>
    </row>
    <row r="92" spans="1:9" x14ac:dyDescent="0.25">
      <c r="A92" s="1">
        <v>43208</v>
      </c>
      <c r="B92">
        <v>1060</v>
      </c>
      <c r="C92" s="2">
        <f t="shared" si="6"/>
        <v>30.015857405784324</v>
      </c>
      <c r="D92">
        <f t="shared" si="7"/>
        <v>2593370.0798597657</v>
      </c>
      <c r="E92">
        <f t="shared" si="8"/>
        <v>2593370079.8597655</v>
      </c>
      <c r="F92" s="2">
        <f t="shared" si="9"/>
        <v>1.4532754720424577</v>
      </c>
      <c r="G92">
        <v>0</v>
      </c>
      <c r="H92">
        <f t="shared" si="5"/>
        <v>0</v>
      </c>
      <c r="I92">
        <v>300</v>
      </c>
    </row>
    <row r="93" spans="1:9" x14ac:dyDescent="0.25">
      <c r="A93" s="1">
        <v>43209</v>
      </c>
      <c r="B93">
        <v>830</v>
      </c>
      <c r="C93" s="2">
        <f t="shared" si="6"/>
        <v>23.502982685661312</v>
      </c>
      <c r="D93">
        <f t="shared" si="7"/>
        <v>2030657.7040411374</v>
      </c>
      <c r="E93">
        <f t="shared" si="8"/>
        <v>2030657704.0411375</v>
      </c>
      <c r="F93" s="2">
        <f t="shared" si="9"/>
        <v>1.1379421149011697</v>
      </c>
      <c r="G93">
        <v>0</v>
      </c>
      <c r="H93">
        <f t="shared" si="5"/>
        <v>0</v>
      </c>
      <c r="I93">
        <v>300</v>
      </c>
    </row>
    <row r="94" spans="1:9" x14ac:dyDescent="0.25">
      <c r="A94" s="1">
        <v>43210</v>
      </c>
      <c r="B94">
        <v>696</v>
      </c>
      <c r="C94" s="2">
        <f t="shared" si="6"/>
        <v>19.708525240024425</v>
      </c>
      <c r="D94">
        <f t="shared" si="7"/>
        <v>1702816.5807381102</v>
      </c>
      <c r="E94">
        <f t="shared" si="8"/>
        <v>1702816580.7381103</v>
      </c>
      <c r="F94" s="2">
        <f t="shared" si="9"/>
        <v>0.95422615900146279</v>
      </c>
      <c r="G94">
        <v>0</v>
      </c>
      <c r="H94">
        <f t="shared" si="5"/>
        <v>0</v>
      </c>
      <c r="I94">
        <v>300</v>
      </c>
    </row>
    <row r="95" spans="1:9" x14ac:dyDescent="0.25">
      <c r="A95" s="1">
        <v>43211</v>
      </c>
      <c r="B95">
        <v>598</v>
      </c>
      <c r="C95" s="2">
        <f t="shared" si="6"/>
        <v>16.933474272319838</v>
      </c>
      <c r="D95">
        <f t="shared" si="7"/>
        <v>1463052.1771284339</v>
      </c>
      <c r="E95">
        <f t="shared" si="8"/>
        <v>1463052177.1284339</v>
      </c>
      <c r="F95" s="2">
        <f t="shared" si="9"/>
        <v>0.81986672856734877</v>
      </c>
      <c r="G95">
        <v>0</v>
      </c>
      <c r="H95">
        <f t="shared" si="5"/>
        <v>0</v>
      </c>
      <c r="I95">
        <v>300</v>
      </c>
    </row>
    <row r="96" spans="1:9" x14ac:dyDescent="0.25">
      <c r="A96" s="1">
        <v>43212</v>
      </c>
      <c r="B96">
        <v>522</v>
      </c>
      <c r="C96" s="2">
        <f t="shared" si="6"/>
        <v>14.781393930018318</v>
      </c>
      <c r="D96">
        <f t="shared" si="7"/>
        <v>1277112.4355535826</v>
      </c>
      <c r="E96">
        <f t="shared" si="8"/>
        <v>1277112435.5535827</v>
      </c>
      <c r="F96" s="2">
        <f t="shared" si="9"/>
        <v>0.71566961925109707</v>
      </c>
      <c r="G96">
        <v>0</v>
      </c>
      <c r="H96">
        <f t="shared" si="5"/>
        <v>0</v>
      </c>
      <c r="I96">
        <v>300</v>
      </c>
    </row>
    <row r="97" spans="1:9" x14ac:dyDescent="0.25">
      <c r="A97" s="1">
        <v>43213</v>
      </c>
      <c r="B97">
        <v>472</v>
      </c>
      <c r="C97" s="2">
        <f t="shared" si="6"/>
        <v>13.365551599556794</v>
      </c>
      <c r="D97">
        <f t="shared" si="7"/>
        <v>1154783.6582017071</v>
      </c>
      <c r="E97">
        <f t="shared" si="8"/>
        <v>1154783658.2017071</v>
      </c>
      <c r="F97" s="2">
        <f t="shared" si="9"/>
        <v>0.64711888943777363</v>
      </c>
      <c r="G97">
        <v>0</v>
      </c>
      <c r="H97">
        <f t="shared" si="5"/>
        <v>0</v>
      </c>
      <c r="I97">
        <v>300</v>
      </c>
    </row>
    <row r="98" spans="1:9" x14ac:dyDescent="0.25">
      <c r="A98" s="1">
        <v>43214</v>
      </c>
      <c r="B98">
        <v>431</v>
      </c>
      <c r="C98" s="2">
        <f t="shared" si="6"/>
        <v>12.204560888578344</v>
      </c>
      <c r="D98">
        <f t="shared" si="7"/>
        <v>1054474.0607731689</v>
      </c>
      <c r="E98">
        <f t="shared" si="8"/>
        <v>1054474060.7731689</v>
      </c>
      <c r="F98" s="2">
        <f t="shared" si="9"/>
        <v>0.59090729099084838</v>
      </c>
      <c r="G98">
        <v>0</v>
      </c>
      <c r="H98">
        <f t="shared" si="5"/>
        <v>0</v>
      </c>
      <c r="I98">
        <v>300</v>
      </c>
    </row>
    <row r="99" spans="1:9" x14ac:dyDescent="0.25">
      <c r="A99" s="1">
        <v>43215</v>
      </c>
      <c r="B99">
        <v>402</v>
      </c>
      <c r="C99" s="2">
        <f t="shared" si="6"/>
        <v>11.383372336910659</v>
      </c>
      <c r="D99">
        <f t="shared" si="7"/>
        <v>983523.36990908091</v>
      </c>
      <c r="E99">
        <f t="shared" si="8"/>
        <v>983523369.90908086</v>
      </c>
      <c r="F99" s="2">
        <f t="shared" si="9"/>
        <v>0.55114786769912072</v>
      </c>
      <c r="G99">
        <v>0</v>
      </c>
      <c r="H99">
        <f t="shared" si="5"/>
        <v>0</v>
      </c>
      <c r="I99">
        <v>300</v>
      </c>
    </row>
    <row r="100" spans="1:9" x14ac:dyDescent="0.25">
      <c r="A100" s="1">
        <v>43216</v>
      </c>
      <c r="B100">
        <v>365</v>
      </c>
      <c r="C100" s="2">
        <f t="shared" si="6"/>
        <v>10.335649012369132</v>
      </c>
      <c r="D100">
        <f t="shared" si="7"/>
        <v>893000.07466869301</v>
      </c>
      <c r="E100">
        <f t="shared" si="8"/>
        <v>893000074.66869307</v>
      </c>
      <c r="F100" s="2">
        <f t="shared" si="9"/>
        <v>0.50042032763726141</v>
      </c>
      <c r="G100">
        <v>0</v>
      </c>
      <c r="H100">
        <f t="shared" si="5"/>
        <v>0</v>
      </c>
      <c r="I100">
        <v>300</v>
      </c>
    </row>
    <row r="101" spans="1:9" x14ac:dyDescent="0.25">
      <c r="A101" s="1">
        <v>43217</v>
      </c>
      <c r="B101">
        <v>336</v>
      </c>
      <c r="C101" s="2">
        <f t="shared" si="6"/>
        <v>9.5144604607014465</v>
      </c>
      <c r="D101">
        <f t="shared" si="7"/>
        <v>822049.38380460499</v>
      </c>
      <c r="E101">
        <f t="shared" si="8"/>
        <v>822049383.80460501</v>
      </c>
      <c r="F101" s="2">
        <f t="shared" si="9"/>
        <v>0.46066090434553375</v>
      </c>
      <c r="G101">
        <v>0</v>
      </c>
      <c r="H101">
        <f t="shared" si="5"/>
        <v>0</v>
      </c>
      <c r="I101">
        <v>300</v>
      </c>
    </row>
    <row r="102" spans="1:9" x14ac:dyDescent="0.25">
      <c r="A102" s="1">
        <v>43218</v>
      </c>
      <c r="B102">
        <v>325</v>
      </c>
      <c r="C102" s="2">
        <f t="shared" si="6"/>
        <v>9.2029751479999113</v>
      </c>
      <c r="D102">
        <f t="shared" si="7"/>
        <v>795137.05278719228</v>
      </c>
      <c r="E102">
        <f t="shared" si="8"/>
        <v>795137052.78719223</v>
      </c>
      <c r="F102" s="2">
        <f t="shared" si="9"/>
        <v>0.44557974378660253</v>
      </c>
      <c r="G102">
        <v>0.06</v>
      </c>
      <c r="H102">
        <f t="shared" si="5"/>
        <v>1.5239999999999998</v>
      </c>
      <c r="I102">
        <v>300</v>
      </c>
    </row>
    <row r="103" spans="1:9" x14ac:dyDescent="0.25">
      <c r="A103" s="1">
        <v>43219</v>
      </c>
      <c r="B103">
        <v>318</v>
      </c>
      <c r="C103" s="2">
        <f t="shared" si="6"/>
        <v>9.0047572217352982</v>
      </c>
      <c r="D103">
        <f t="shared" si="7"/>
        <v>778011.02395792981</v>
      </c>
      <c r="E103">
        <f t="shared" si="8"/>
        <v>778011023.95792985</v>
      </c>
      <c r="F103" s="2">
        <f t="shared" si="9"/>
        <v>0.43598264161273736</v>
      </c>
      <c r="G103">
        <v>0</v>
      </c>
      <c r="H103">
        <f t="shared" si="5"/>
        <v>0</v>
      </c>
      <c r="I103">
        <v>300</v>
      </c>
    </row>
    <row r="104" spans="1:9" x14ac:dyDescent="0.25">
      <c r="A104" s="1">
        <v>43220</v>
      </c>
      <c r="B104">
        <v>322</v>
      </c>
      <c r="C104" s="2">
        <f t="shared" si="6"/>
        <v>9.1180246081722203</v>
      </c>
      <c r="D104">
        <f t="shared" si="7"/>
        <v>787797.32614607981</v>
      </c>
      <c r="E104">
        <f t="shared" si="8"/>
        <v>787797326.14607978</v>
      </c>
      <c r="F104" s="2">
        <f t="shared" si="9"/>
        <v>0.44146669999780319</v>
      </c>
      <c r="G104">
        <v>0.01</v>
      </c>
      <c r="H104">
        <f t="shared" si="5"/>
        <v>0.254</v>
      </c>
      <c r="I104">
        <v>300</v>
      </c>
    </row>
    <row r="105" spans="1:9" x14ac:dyDescent="0.25">
      <c r="A105" s="1">
        <v>43221</v>
      </c>
      <c r="B105">
        <v>325</v>
      </c>
      <c r="C105" s="2">
        <f t="shared" si="6"/>
        <v>9.2029751479999113</v>
      </c>
      <c r="D105">
        <f t="shared" si="7"/>
        <v>795137.05278719228</v>
      </c>
      <c r="E105">
        <f t="shared" si="8"/>
        <v>795137052.78719223</v>
      </c>
      <c r="F105" s="2">
        <f t="shared" si="9"/>
        <v>0.44557974378660253</v>
      </c>
      <c r="G105">
        <v>0.04</v>
      </c>
      <c r="H105">
        <f t="shared" si="5"/>
        <v>1.016</v>
      </c>
    </row>
    <row r="106" spans="1:9" x14ac:dyDescent="0.25">
      <c r="A106" s="1">
        <v>43222</v>
      </c>
      <c r="B106">
        <v>323</v>
      </c>
      <c r="C106" s="2">
        <f t="shared" si="6"/>
        <v>9.1463414547814494</v>
      </c>
      <c r="D106">
        <f t="shared" si="7"/>
        <v>790243.90169311722</v>
      </c>
      <c r="E106">
        <f t="shared" si="8"/>
        <v>790243901.69311726</v>
      </c>
      <c r="F106" s="2">
        <f t="shared" si="9"/>
        <v>0.44283771459406962</v>
      </c>
      <c r="G106">
        <v>0</v>
      </c>
      <c r="H106">
        <f t="shared" si="5"/>
        <v>0</v>
      </c>
    </row>
    <row r="107" spans="1:9" x14ac:dyDescent="0.25">
      <c r="A107" s="1">
        <v>43223</v>
      </c>
      <c r="B107">
        <v>305</v>
      </c>
      <c r="C107" s="2">
        <f t="shared" si="6"/>
        <v>8.6366382158153012</v>
      </c>
      <c r="D107">
        <f t="shared" si="7"/>
        <v>746205.54184644204</v>
      </c>
      <c r="E107">
        <f t="shared" si="8"/>
        <v>746205541.84644198</v>
      </c>
      <c r="F107" s="2">
        <f t="shared" si="9"/>
        <v>0.41815945186127318</v>
      </c>
      <c r="G107">
        <v>0</v>
      </c>
      <c r="H107">
        <f t="shared" si="5"/>
        <v>0</v>
      </c>
    </row>
    <row r="108" spans="1:9" x14ac:dyDescent="0.25">
      <c r="A108" s="1">
        <v>43224</v>
      </c>
      <c r="B108">
        <v>284</v>
      </c>
      <c r="C108" s="2">
        <f t="shared" si="6"/>
        <v>8.0419844370214602</v>
      </c>
      <c r="D108">
        <f t="shared" si="7"/>
        <v>694827.45535865414</v>
      </c>
      <c r="E108">
        <f t="shared" si="8"/>
        <v>694827455.35865414</v>
      </c>
      <c r="F108" s="2">
        <f t="shared" si="9"/>
        <v>0.38936814533967729</v>
      </c>
      <c r="G108">
        <v>0</v>
      </c>
      <c r="H108">
        <f t="shared" si="5"/>
        <v>0</v>
      </c>
    </row>
    <row r="109" spans="1:9" x14ac:dyDescent="0.25">
      <c r="A109" s="1">
        <v>43225</v>
      </c>
      <c r="B109">
        <v>268</v>
      </c>
      <c r="C109" s="2">
        <f t="shared" si="6"/>
        <v>7.5889148912737729</v>
      </c>
      <c r="D109">
        <f t="shared" si="7"/>
        <v>655682.24660605402</v>
      </c>
      <c r="E109">
        <f t="shared" si="8"/>
        <v>655682246.60605407</v>
      </c>
      <c r="F109" s="2">
        <f t="shared" si="9"/>
        <v>0.36743191179941387</v>
      </c>
      <c r="G109">
        <v>0</v>
      </c>
      <c r="H109">
        <f t="shared" si="5"/>
        <v>0</v>
      </c>
    </row>
    <row r="110" spans="1:9" x14ac:dyDescent="0.25">
      <c r="A110" s="1">
        <v>43226</v>
      </c>
      <c r="B110">
        <v>259</v>
      </c>
      <c r="C110" s="2">
        <f t="shared" si="6"/>
        <v>7.3340632717906979</v>
      </c>
      <c r="D110">
        <f t="shared" si="7"/>
        <v>633663.06668271625</v>
      </c>
      <c r="E110">
        <f t="shared" si="8"/>
        <v>633663066.68271625</v>
      </c>
      <c r="F110" s="2">
        <f t="shared" si="9"/>
        <v>0.35509278043301556</v>
      </c>
      <c r="G110">
        <v>0.17</v>
      </c>
      <c r="H110">
        <f t="shared" si="5"/>
        <v>4.3180000000000005</v>
      </c>
    </row>
    <row r="111" spans="1:9" x14ac:dyDescent="0.25">
      <c r="A111" s="1">
        <v>43227</v>
      </c>
      <c r="B111">
        <v>265</v>
      </c>
      <c r="C111" s="2">
        <f t="shared" si="6"/>
        <v>7.503964351446081</v>
      </c>
      <c r="D111">
        <f t="shared" si="7"/>
        <v>648342.51996494143</v>
      </c>
      <c r="E111">
        <f t="shared" si="8"/>
        <v>648342519.96494138</v>
      </c>
      <c r="F111" s="2">
        <f t="shared" si="9"/>
        <v>0.36331886801061442</v>
      </c>
      <c r="G111">
        <v>0.21</v>
      </c>
      <c r="H111">
        <f t="shared" si="5"/>
        <v>5.3339999999999996</v>
      </c>
    </row>
    <row r="112" spans="1:9" x14ac:dyDescent="0.25">
      <c r="A112" s="1">
        <v>43228</v>
      </c>
      <c r="B112">
        <v>259</v>
      </c>
      <c r="C112" s="2">
        <f t="shared" si="6"/>
        <v>7.3340632717906979</v>
      </c>
      <c r="D112">
        <f t="shared" si="7"/>
        <v>633663.06668271625</v>
      </c>
      <c r="E112">
        <f t="shared" si="8"/>
        <v>633663066.68271625</v>
      </c>
      <c r="F112" s="2">
        <f t="shared" si="9"/>
        <v>0.35509278043301556</v>
      </c>
      <c r="G112">
        <v>0</v>
      </c>
      <c r="H112">
        <f t="shared" si="5"/>
        <v>0</v>
      </c>
    </row>
    <row r="113" spans="1:8" x14ac:dyDescent="0.25">
      <c r="A113" s="1">
        <v>43229</v>
      </c>
      <c r="B113">
        <v>251</v>
      </c>
      <c r="C113" s="2">
        <f t="shared" si="6"/>
        <v>7.1075284989168548</v>
      </c>
      <c r="D113">
        <f t="shared" si="7"/>
        <v>614090.46230641624</v>
      </c>
      <c r="E113">
        <f t="shared" si="8"/>
        <v>614090462.30641627</v>
      </c>
      <c r="F113" s="2">
        <f t="shared" si="9"/>
        <v>0.34412466366288386</v>
      </c>
      <c r="G113">
        <v>0</v>
      </c>
      <c r="H113">
        <f t="shared" si="5"/>
        <v>0</v>
      </c>
    </row>
    <row r="114" spans="1:8" x14ac:dyDescent="0.25">
      <c r="A114" s="1">
        <v>43230</v>
      </c>
      <c r="B114">
        <v>244</v>
      </c>
      <c r="C114" s="2">
        <f t="shared" si="6"/>
        <v>6.9093105726522408</v>
      </c>
      <c r="D114">
        <f t="shared" si="7"/>
        <v>596964.43347715365</v>
      </c>
      <c r="E114">
        <f t="shared" si="8"/>
        <v>596964433.47715366</v>
      </c>
      <c r="F114" s="2">
        <f t="shared" si="9"/>
        <v>0.33452756148901858</v>
      </c>
      <c r="G114">
        <v>0</v>
      </c>
      <c r="H114">
        <f t="shared" si="5"/>
        <v>0</v>
      </c>
    </row>
    <row r="115" spans="1:8" x14ac:dyDescent="0.25">
      <c r="A115" s="1">
        <v>43231</v>
      </c>
      <c r="B115">
        <v>237</v>
      </c>
      <c r="C115" s="2">
        <f t="shared" si="6"/>
        <v>6.7110926463876277</v>
      </c>
      <c r="D115">
        <f t="shared" si="7"/>
        <v>579838.40464789106</v>
      </c>
      <c r="E115">
        <f t="shared" si="8"/>
        <v>579838404.64789104</v>
      </c>
      <c r="F115" s="2">
        <f t="shared" si="9"/>
        <v>0.3249304593151533</v>
      </c>
      <c r="G115">
        <v>0.02</v>
      </c>
      <c r="H115">
        <f t="shared" si="5"/>
        <v>0.50800000000000001</v>
      </c>
    </row>
    <row r="116" spans="1:8" x14ac:dyDescent="0.25">
      <c r="A116" s="1">
        <v>43232</v>
      </c>
      <c r="B116">
        <v>230</v>
      </c>
      <c r="C116" s="2">
        <f t="shared" si="6"/>
        <v>6.5128747201230137</v>
      </c>
      <c r="D116">
        <f t="shared" si="7"/>
        <v>562712.37581862835</v>
      </c>
      <c r="E116">
        <f t="shared" si="8"/>
        <v>562712375.81862831</v>
      </c>
      <c r="F116" s="2">
        <f t="shared" si="9"/>
        <v>0.31533335714128791</v>
      </c>
      <c r="G116">
        <v>0</v>
      </c>
      <c r="H116">
        <f t="shared" si="5"/>
        <v>0</v>
      </c>
    </row>
    <row r="117" spans="1:8" x14ac:dyDescent="0.25">
      <c r="A117" s="1">
        <v>43233</v>
      </c>
      <c r="B117">
        <v>222</v>
      </c>
      <c r="C117" s="2">
        <f t="shared" si="6"/>
        <v>6.2863399472491697</v>
      </c>
      <c r="D117">
        <f t="shared" si="7"/>
        <v>543139.77144232823</v>
      </c>
      <c r="E117">
        <f t="shared" si="8"/>
        <v>543139771.44232821</v>
      </c>
      <c r="F117" s="2">
        <f t="shared" si="9"/>
        <v>0.3043652403711562</v>
      </c>
      <c r="G117">
        <v>0</v>
      </c>
      <c r="H117">
        <f t="shared" si="5"/>
        <v>0</v>
      </c>
    </row>
    <row r="118" spans="1:8" x14ac:dyDescent="0.25">
      <c r="A118" s="1">
        <v>43234</v>
      </c>
      <c r="B118">
        <v>212</v>
      </c>
      <c r="C118" s="2">
        <f t="shared" si="6"/>
        <v>6.0031714811568655</v>
      </c>
      <c r="D118">
        <f t="shared" si="7"/>
        <v>518674.01597195317</v>
      </c>
      <c r="E118">
        <f t="shared" si="8"/>
        <v>518674015.97195315</v>
      </c>
      <c r="F118" s="2">
        <f t="shared" si="9"/>
        <v>0.29065509440849152</v>
      </c>
      <c r="G118">
        <v>0</v>
      </c>
      <c r="H118">
        <f t="shared" si="5"/>
        <v>0</v>
      </c>
    </row>
    <row r="119" spans="1:8" x14ac:dyDescent="0.25">
      <c r="A119" s="1">
        <v>43235</v>
      </c>
      <c r="B119">
        <v>208</v>
      </c>
      <c r="C119" s="2">
        <f t="shared" si="6"/>
        <v>5.8899040947199435</v>
      </c>
      <c r="D119">
        <f t="shared" si="7"/>
        <v>508887.7137838031</v>
      </c>
      <c r="E119">
        <f t="shared" si="8"/>
        <v>508887713.78380311</v>
      </c>
      <c r="F119" s="2">
        <f t="shared" si="9"/>
        <v>0.28517103602342569</v>
      </c>
      <c r="G119">
        <v>0</v>
      </c>
      <c r="H119">
        <f t="shared" si="5"/>
        <v>0</v>
      </c>
    </row>
    <row r="120" spans="1:8" x14ac:dyDescent="0.25">
      <c r="A120" s="1">
        <v>43236</v>
      </c>
      <c r="B120">
        <v>206</v>
      </c>
      <c r="C120" s="2">
        <f t="shared" si="6"/>
        <v>5.8332704015014825</v>
      </c>
      <c r="D120">
        <f t="shared" si="7"/>
        <v>503994.5626897281</v>
      </c>
      <c r="E120">
        <f t="shared" si="8"/>
        <v>503994562.68972808</v>
      </c>
      <c r="F120" s="2">
        <f t="shared" si="9"/>
        <v>0.28242900683089273</v>
      </c>
      <c r="G120">
        <v>0</v>
      </c>
      <c r="H120">
        <f t="shared" si="5"/>
        <v>0</v>
      </c>
    </row>
    <row r="121" spans="1:8" x14ac:dyDescent="0.25">
      <c r="A121" s="1">
        <v>43237</v>
      </c>
      <c r="B121">
        <v>205</v>
      </c>
      <c r="C121" s="2">
        <f t="shared" si="6"/>
        <v>5.8049535548922515</v>
      </c>
      <c r="D121">
        <f t="shared" si="7"/>
        <v>501547.98714269052</v>
      </c>
      <c r="E121">
        <f t="shared" si="8"/>
        <v>501547987.14269054</v>
      </c>
      <c r="F121" s="2">
        <f t="shared" si="9"/>
        <v>0.28105799223462624</v>
      </c>
      <c r="G121">
        <v>0.64</v>
      </c>
      <c r="H121">
        <f t="shared" si="5"/>
        <v>16.256</v>
      </c>
    </row>
    <row r="122" spans="1:8" x14ac:dyDescent="0.25">
      <c r="A122" s="1">
        <v>43238</v>
      </c>
      <c r="B122">
        <v>268</v>
      </c>
      <c r="C122" s="2">
        <f t="shared" si="6"/>
        <v>7.5889148912737729</v>
      </c>
      <c r="D122">
        <f t="shared" si="7"/>
        <v>655682.24660605402</v>
      </c>
      <c r="E122">
        <f t="shared" si="8"/>
        <v>655682246.60605407</v>
      </c>
      <c r="F122" s="2">
        <f t="shared" si="9"/>
        <v>0.36743191179941387</v>
      </c>
      <c r="G122">
        <v>0.32</v>
      </c>
      <c r="H122">
        <f t="shared" si="5"/>
        <v>8.1280000000000001</v>
      </c>
    </row>
    <row r="123" spans="1:8" x14ac:dyDescent="0.25">
      <c r="A123" s="1">
        <v>43239</v>
      </c>
      <c r="B123">
        <v>338</v>
      </c>
      <c r="C123" s="2">
        <f t="shared" si="6"/>
        <v>9.5710941539199084</v>
      </c>
      <c r="D123">
        <f t="shared" si="7"/>
        <v>826942.53489868005</v>
      </c>
      <c r="E123">
        <f t="shared" si="8"/>
        <v>826942534.89868009</v>
      </c>
      <c r="F123" s="2">
        <f t="shared" si="9"/>
        <v>0.46340293353806672</v>
      </c>
      <c r="G123">
        <v>0</v>
      </c>
      <c r="H123">
        <f t="shared" si="5"/>
        <v>0</v>
      </c>
    </row>
    <row r="124" spans="1:8" x14ac:dyDescent="0.25">
      <c r="A124" s="1">
        <v>43240</v>
      </c>
      <c r="B124">
        <v>321</v>
      </c>
      <c r="C124" s="2">
        <f t="shared" si="6"/>
        <v>9.0897077615629893</v>
      </c>
      <c r="D124">
        <f t="shared" si="7"/>
        <v>785350.75059904228</v>
      </c>
      <c r="E124">
        <f t="shared" si="8"/>
        <v>785350750.5990423</v>
      </c>
      <c r="F124" s="2">
        <f t="shared" si="9"/>
        <v>0.44009568540153671</v>
      </c>
      <c r="G124">
        <v>0</v>
      </c>
      <c r="H124">
        <f t="shared" si="5"/>
        <v>0</v>
      </c>
    </row>
    <row r="125" spans="1:8" x14ac:dyDescent="0.25">
      <c r="A125" s="1">
        <v>43241</v>
      </c>
      <c r="B125">
        <v>271</v>
      </c>
      <c r="C125" s="2">
        <f t="shared" si="6"/>
        <v>7.673865431101464</v>
      </c>
      <c r="D125">
        <f t="shared" si="7"/>
        <v>663021.97324716649</v>
      </c>
      <c r="E125">
        <f t="shared" si="8"/>
        <v>663021973.24716651</v>
      </c>
      <c r="F125" s="2">
        <f t="shared" si="9"/>
        <v>0.37154495558821321</v>
      </c>
      <c r="G125">
        <v>0</v>
      </c>
      <c r="H125">
        <f t="shared" si="5"/>
        <v>0</v>
      </c>
    </row>
    <row r="126" spans="1:8" x14ac:dyDescent="0.25">
      <c r="A126" s="1">
        <v>43242</v>
      </c>
      <c r="B126">
        <v>232</v>
      </c>
      <c r="C126" s="2">
        <f t="shared" si="6"/>
        <v>6.5695084133414747</v>
      </c>
      <c r="D126">
        <f t="shared" si="7"/>
        <v>567605.52691270341</v>
      </c>
      <c r="E126">
        <f t="shared" si="8"/>
        <v>567605526.91270339</v>
      </c>
      <c r="F126" s="2">
        <f t="shared" si="9"/>
        <v>0.31807538633382088</v>
      </c>
      <c r="G126">
        <v>0</v>
      </c>
      <c r="H126">
        <f t="shared" si="5"/>
        <v>0</v>
      </c>
    </row>
    <row r="127" spans="1:8" x14ac:dyDescent="0.25">
      <c r="A127" s="1">
        <v>43243</v>
      </c>
      <c r="B127">
        <v>213</v>
      </c>
      <c r="C127" s="2">
        <f t="shared" si="6"/>
        <v>6.0314883277660956</v>
      </c>
      <c r="D127">
        <f t="shared" si="7"/>
        <v>521120.59151899064</v>
      </c>
      <c r="E127">
        <f t="shared" si="8"/>
        <v>521120591.51899064</v>
      </c>
      <c r="F127" s="2">
        <f t="shared" si="9"/>
        <v>0.29202610900475801</v>
      </c>
      <c r="G127">
        <v>0.05</v>
      </c>
      <c r="H127">
        <f t="shared" si="5"/>
        <v>1.27</v>
      </c>
    </row>
    <row r="128" spans="1:8" x14ac:dyDescent="0.25">
      <c r="A128" s="1">
        <v>43244</v>
      </c>
      <c r="B128">
        <v>208</v>
      </c>
      <c r="C128" s="2">
        <f t="shared" si="6"/>
        <v>5.8899040947199435</v>
      </c>
      <c r="D128">
        <f t="shared" si="7"/>
        <v>508887.7137838031</v>
      </c>
      <c r="E128">
        <f t="shared" si="8"/>
        <v>508887713.78380311</v>
      </c>
      <c r="F128" s="2">
        <f t="shared" si="9"/>
        <v>0.28517103602342569</v>
      </c>
      <c r="G128">
        <v>0</v>
      </c>
      <c r="H128">
        <f t="shared" si="5"/>
        <v>0</v>
      </c>
    </row>
    <row r="129" spans="1:8" x14ac:dyDescent="0.25">
      <c r="A129" s="1">
        <v>43245</v>
      </c>
      <c r="B129">
        <v>250</v>
      </c>
      <c r="C129" s="2">
        <f t="shared" si="6"/>
        <v>7.0792116523076238</v>
      </c>
      <c r="D129">
        <f t="shared" si="7"/>
        <v>611643.88675937871</v>
      </c>
      <c r="E129">
        <f t="shared" si="8"/>
        <v>611643886.75937867</v>
      </c>
      <c r="F129" s="2">
        <f t="shared" si="9"/>
        <v>0.34275364906661737</v>
      </c>
      <c r="G129">
        <v>0</v>
      </c>
      <c r="H129">
        <f t="shared" si="5"/>
        <v>0</v>
      </c>
    </row>
    <row r="130" spans="1:8" x14ac:dyDescent="0.25">
      <c r="A130" s="1">
        <v>43246</v>
      </c>
      <c r="B130">
        <v>218</v>
      </c>
      <c r="C130" s="2">
        <f t="shared" si="6"/>
        <v>6.1730725608122476</v>
      </c>
      <c r="D130">
        <f t="shared" si="7"/>
        <v>533353.46925417823</v>
      </c>
      <c r="E130">
        <f t="shared" si="8"/>
        <v>533353469.25417823</v>
      </c>
      <c r="F130" s="2">
        <f t="shared" si="9"/>
        <v>0.29888118198609037</v>
      </c>
      <c r="G130">
        <v>0</v>
      </c>
      <c r="H130">
        <f t="shared" ref="H130:H135" si="10">G130*25.4</f>
        <v>0</v>
      </c>
    </row>
    <row r="131" spans="1:8" x14ac:dyDescent="0.25">
      <c r="A131" s="1">
        <v>43247</v>
      </c>
      <c r="B131">
        <v>199</v>
      </c>
      <c r="C131" s="2">
        <f t="shared" ref="C131:C135" si="11">B131/35.3146667</f>
        <v>5.6350524752368685</v>
      </c>
      <c r="D131">
        <f t="shared" ref="D131:D135" si="12">C131*86400</f>
        <v>486868.53386046545</v>
      </c>
      <c r="E131">
        <f t="shared" ref="E131:E135" si="13">D131*1000</f>
        <v>486868533.86046547</v>
      </c>
      <c r="F131" s="2">
        <f t="shared" ref="F131:F135" si="14">E131/1784500000</f>
        <v>0.27283190465702745</v>
      </c>
      <c r="G131">
        <v>0</v>
      </c>
      <c r="H131">
        <f t="shared" si="10"/>
        <v>0</v>
      </c>
    </row>
    <row r="132" spans="1:8" x14ac:dyDescent="0.25">
      <c r="A132" s="1">
        <v>43248</v>
      </c>
      <c r="B132">
        <v>175</v>
      </c>
      <c r="C132" s="2">
        <f t="shared" si="11"/>
        <v>4.9554481566153363</v>
      </c>
      <c r="D132">
        <f t="shared" si="12"/>
        <v>428150.72073156503</v>
      </c>
      <c r="E132">
        <f t="shared" si="13"/>
        <v>428150720.73156506</v>
      </c>
      <c r="F132" s="2">
        <f t="shared" si="14"/>
        <v>0.23992755434663215</v>
      </c>
      <c r="G132">
        <v>0</v>
      </c>
      <c r="H132">
        <f t="shared" si="10"/>
        <v>0</v>
      </c>
    </row>
    <row r="133" spans="1:8" x14ac:dyDescent="0.25">
      <c r="A133" s="1">
        <v>43249</v>
      </c>
      <c r="B133">
        <v>162</v>
      </c>
      <c r="C133" s="2">
        <f t="shared" si="11"/>
        <v>4.5873291506953402</v>
      </c>
      <c r="D133">
        <f t="shared" si="12"/>
        <v>396345.23862007738</v>
      </c>
      <c r="E133">
        <f t="shared" si="13"/>
        <v>396345238.62007737</v>
      </c>
      <c r="F133" s="2">
        <f t="shared" si="14"/>
        <v>0.22210436459516805</v>
      </c>
      <c r="G133">
        <v>0</v>
      </c>
      <c r="H133">
        <f t="shared" si="10"/>
        <v>0</v>
      </c>
    </row>
    <row r="134" spans="1:8" x14ac:dyDescent="0.25">
      <c r="A134" s="1">
        <v>43250</v>
      </c>
      <c r="B134">
        <v>152</v>
      </c>
      <c r="C134" s="2">
        <f t="shared" si="11"/>
        <v>4.3041606846030351</v>
      </c>
      <c r="D134">
        <f t="shared" si="12"/>
        <v>371879.48314970225</v>
      </c>
      <c r="E134">
        <f t="shared" si="13"/>
        <v>371879483.14970225</v>
      </c>
      <c r="F134" s="2">
        <f t="shared" si="14"/>
        <v>0.20839421863250338</v>
      </c>
      <c r="G134">
        <v>0</v>
      </c>
      <c r="H134">
        <f t="shared" si="10"/>
        <v>0</v>
      </c>
    </row>
    <row r="135" spans="1:8" x14ac:dyDescent="0.25">
      <c r="A135" s="1">
        <v>43251</v>
      </c>
      <c r="B135">
        <v>143</v>
      </c>
      <c r="C135" s="2">
        <f t="shared" si="11"/>
        <v>4.049309065119961</v>
      </c>
      <c r="D135">
        <f t="shared" si="12"/>
        <v>349860.30322636466</v>
      </c>
      <c r="E135">
        <f t="shared" si="13"/>
        <v>349860303.22636467</v>
      </c>
      <c r="F135" s="2">
        <f t="shared" si="14"/>
        <v>0.19605508726610515</v>
      </c>
      <c r="G135">
        <v>0</v>
      </c>
      <c r="H135">
        <f t="shared" si="10"/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A555-0A81-47EA-99D5-0D75674399CE}">
  <dimension ref="C2:H15"/>
  <sheetViews>
    <sheetView workbookViewId="0">
      <selection activeCell="H3" sqref="H3:H15"/>
    </sheetView>
  </sheetViews>
  <sheetFormatPr defaultRowHeight="15" x14ac:dyDescent="0.25"/>
  <cols>
    <col min="3" max="3" width="12.85546875" customWidth="1"/>
    <col min="4" max="4" width="22.5703125" bestFit="1" customWidth="1"/>
    <col min="5" max="7" width="11.42578125" customWidth="1"/>
    <col min="8" max="8" width="13.7109375" bestFit="1" customWidth="1"/>
  </cols>
  <sheetData>
    <row r="2" spans="3:8" x14ac:dyDescent="0.25">
      <c r="C2" s="28" t="s">
        <v>26</v>
      </c>
      <c r="D2" s="28"/>
      <c r="E2" s="28"/>
      <c r="F2" s="28"/>
      <c r="G2" s="28"/>
      <c r="H2" s="28"/>
    </row>
    <row r="3" spans="3:8" x14ac:dyDescent="0.25">
      <c r="C3" s="7" t="s">
        <v>19</v>
      </c>
      <c r="D3" s="7" t="s">
        <v>25</v>
      </c>
      <c r="E3" s="7" t="s">
        <v>14</v>
      </c>
      <c r="F3" s="7" t="s">
        <v>15</v>
      </c>
      <c r="G3" s="7" t="s">
        <v>18</v>
      </c>
      <c r="H3" s="7" t="s">
        <v>28</v>
      </c>
    </row>
    <row r="4" spans="3:8" x14ac:dyDescent="0.25">
      <c r="C4" s="25">
        <v>1999</v>
      </c>
      <c r="D4" s="8" t="s">
        <v>5</v>
      </c>
      <c r="E4" s="9">
        <v>28.780338404825731</v>
      </c>
      <c r="F4" s="9">
        <v>10.97085879932429</v>
      </c>
      <c r="G4" s="9">
        <v>5.3675221443832299</v>
      </c>
      <c r="H4" s="16">
        <f>SUM(E4:G4)</f>
        <v>45.118719348533247</v>
      </c>
    </row>
    <row r="5" spans="3:8" x14ac:dyDescent="0.25">
      <c r="C5" s="26"/>
      <c r="D5" s="10" t="s">
        <v>6</v>
      </c>
      <c r="E5" s="11">
        <v>17.526</v>
      </c>
      <c r="F5" s="11">
        <v>11.176</v>
      </c>
      <c r="G5" s="11">
        <v>18.542000000000002</v>
      </c>
      <c r="H5" s="17">
        <f>SUM(E5:G5)</f>
        <v>47.244</v>
      </c>
    </row>
    <row r="6" spans="3:8" x14ac:dyDescent="0.25">
      <c r="C6" s="27"/>
      <c r="D6" s="12" t="s">
        <v>20</v>
      </c>
      <c r="E6" s="13">
        <v>12916.42884</v>
      </c>
      <c r="F6" s="14">
        <v>416.39562000000006</v>
      </c>
      <c r="G6" s="14">
        <v>85.002765999999994</v>
      </c>
      <c r="H6" s="19">
        <v>13417.827226000001</v>
      </c>
    </row>
    <row r="7" spans="3:8" x14ac:dyDescent="0.25">
      <c r="C7" s="25">
        <v>2000</v>
      </c>
      <c r="D7" s="8" t="s">
        <v>5</v>
      </c>
      <c r="E7" s="9">
        <v>31.441477736178939</v>
      </c>
      <c r="F7" s="9">
        <v>18.674589815745573</v>
      </c>
      <c r="G7" s="9">
        <v>7.7489744980980868</v>
      </c>
      <c r="H7" s="18">
        <f>SUM(E7:G7)</f>
        <v>57.865042050022602</v>
      </c>
    </row>
    <row r="8" spans="3:8" x14ac:dyDescent="0.25">
      <c r="C8" s="26"/>
      <c r="D8" s="10" t="s">
        <v>6</v>
      </c>
      <c r="E8" s="11">
        <v>41.655999999999999</v>
      </c>
      <c r="F8" s="11">
        <v>54.864000000000004</v>
      </c>
      <c r="G8" s="11">
        <v>56.387999999999991</v>
      </c>
      <c r="H8" s="18">
        <f>SUM(E8:G8)</f>
        <v>152.90800000000002</v>
      </c>
    </row>
    <row r="9" spans="3:8" x14ac:dyDescent="0.25">
      <c r="C9" s="27"/>
      <c r="D9" s="12" t="s">
        <v>20</v>
      </c>
      <c r="E9" s="13">
        <v>7710.7578460000004</v>
      </c>
      <c r="F9" s="13">
        <v>16893.324524</v>
      </c>
      <c r="G9" s="14">
        <v>52.60736820000001</v>
      </c>
      <c r="H9" s="19">
        <v>24656.689738200002</v>
      </c>
    </row>
    <row r="10" spans="3:8" x14ac:dyDescent="0.25">
      <c r="C10" s="25">
        <v>2001</v>
      </c>
      <c r="D10" s="8" t="s">
        <v>5</v>
      </c>
      <c r="E10" s="9">
        <v>13.969267721359056</v>
      </c>
      <c r="F10" s="9">
        <v>10.97085879932429</v>
      </c>
      <c r="G10" s="9">
        <v>6.3738468580428176</v>
      </c>
      <c r="H10" s="18">
        <f>SUM(E10:G10)</f>
        <v>31.313973378726164</v>
      </c>
    </row>
    <row r="11" spans="3:8" x14ac:dyDescent="0.25">
      <c r="C11" s="26"/>
      <c r="D11" s="10" t="s">
        <v>6</v>
      </c>
      <c r="E11" s="11">
        <v>17.526</v>
      </c>
      <c r="F11" s="11">
        <v>43.433999999999997</v>
      </c>
      <c r="G11" s="11">
        <v>20.065999999999999</v>
      </c>
      <c r="H11" s="18">
        <f>SUM(E11:G11)</f>
        <v>81.025999999999996</v>
      </c>
    </row>
    <row r="12" spans="3:8" x14ac:dyDescent="0.25">
      <c r="C12" s="27"/>
      <c r="D12" s="12" t="s">
        <v>20</v>
      </c>
      <c r="E12" s="13">
        <v>1754.848992</v>
      </c>
      <c r="F12" s="14">
        <v>313.15853599999991</v>
      </c>
      <c r="G12" s="14">
        <v>671.37670260000004</v>
      </c>
      <c r="H12" s="19">
        <v>2739.3842306000001</v>
      </c>
    </row>
    <row r="13" spans="3:8" x14ac:dyDescent="0.25">
      <c r="C13" s="25">
        <v>2018</v>
      </c>
      <c r="D13" s="8" t="s">
        <v>5</v>
      </c>
      <c r="E13" s="9">
        <v>36.755530311307794</v>
      </c>
      <c r="F13" s="9">
        <v>30.000541395502886</v>
      </c>
      <c r="G13" s="9">
        <v>10.218171785973997</v>
      </c>
      <c r="H13" s="18">
        <f>SUM(E13:G13)</f>
        <v>76.974243492784666</v>
      </c>
    </row>
    <row r="14" spans="3:8" x14ac:dyDescent="0.25">
      <c r="C14" s="26"/>
      <c r="D14" s="10" t="s">
        <v>6</v>
      </c>
      <c r="E14" s="11">
        <v>33.019999999999996</v>
      </c>
      <c r="F14" s="11">
        <v>51.561999999999991</v>
      </c>
      <c r="G14" s="11">
        <v>36.830000000000005</v>
      </c>
      <c r="H14" s="18">
        <f>SUM(E14:G14)</f>
        <v>121.41200000000001</v>
      </c>
    </row>
    <row r="15" spans="3:8" x14ac:dyDescent="0.25">
      <c r="C15" s="27"/>
      <c r="D15" s="12" t="s">
        <v>20</v>
      </c>
      <c r="E15" s="13">
        <v>6468.1934000000001</v>
      </c>
      <c r="F15" s="13">
        <v>6259.5419999999995</v>
      </c>
      <c r="G15" s="13">
        <v>6468.1934000000001</v>
      </c>
      <c r="H15" s="19">
        <v>19195.928800000002</v>
      </c>
    </row>
  </sheetData>
  <mergeCells count="5">
    <mergeCell ref="C2:H2"/>
    <mergeCell ref="C4:C6"/>
    <mergeCell ref="C7:C9"/>
    <mergeCell ref="C10:C12"/>
    <mergeCell ref="C13:C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126C7-C1DC-49DD-92D3-ED3BA2624962}">
  <dimension ref="B3:L30"/>
  <sheetViews>
    <sheetView tabSelected="1" workbookViewId="0">
      <selection activeCell="F34" sqref="F34"/>
    </sheetView>
  </sheetViews>
  <sheetFormatPr defaultRowHeight="15" x14ac:dyDescent="0.25"/>
  <cols>
    <col min="2" max="2" width="11.140625" bestFit="1" customWidth="1"/>
    <col min="3" max="3" width="21.42578125" bestFit="1" customWidth="1"/>
    <col min="4" max="7" width="9" bestFit="1" customWidth="1"/>
    <col min="8" max="8" width="12" bestFit="1" customWidth="1"/>
  </cols>
  <sheetData>
    <row r="3" spans="2:12" x14ac:dyDescent="0.25">
      <c r="B3" s="24" t="s">
        <v>27</v>
      </c>
      <c r="C3" s="24"/>
      <c r="D3" s="24"/>
      <c r="E3" s="24"/>
      <c r="F3" s="24"/>
      <c r="G3" s="24"/>
      <c r="H3" s="24"/>
    </row>
    <row r="4" spans="2:12" x14ac:dyDescent="0.25">
      <c r="B4" s="7" t="s">
        <v>19</v>
      </c>
      <c r="C4" s="7" t="s">
        <v>25</v>
      </c>
      <c r="D4" s="7" t="s">
        <v>12</v>
      </c>
      <c r="E4" s="7" t="s">
        <v>13</v>
      </c>
      <c r="F4" s="7" t="s">
        <v>14</v>
      </c>
      <c r="G4" s="7" t="s">
        <v>15</v>
      </c>
      <c r="H4" s="7" t="s">
        <v>28</v>
      </c>
    </row>
    <row r="5" spans="2:12" x14ac:dyDescent="0.25">
      <c r="B5" s="25">
        <v>1999</v>
      </c>
      <c r="C5" s="21" t="s">
        <v>5</v>
      </c>
      <c r="D5" s="9">
        <v>15.981917148678235</v>
      </c>
      <c r="E5" s="9">
        <v>49.999531311241874</v>
      </c>
      <c r="F5" s="9">
        <v>28.780338404825731</v>
      </c>
      <c r="G5" s="9">
        <v>10.97085879932429</v>
      </c>
      <c r="H5" s="20">
        <f>SUM(D5:G5)</f>
        <v>105.73264566407012</v>
      </c>
    </row>
    <row r="6" spans="2:12" x14ac:dyDescent="0.25">
      <c r="B6" s="26"/>
      <c r="C6" s="22" t="s">
        <v>6</v>
      </c>
      <c r="D6" s="11">
        <v>18.033999999999999</v>
      </c>
      <c r="E6" s="11">
        <v>83.058000000000007</v>
      </c>
      <c r="F6" s="11">
        <v>17.526</v>
      </c>
      <c r="G6" s="11">
        <v>11.176</v>
      </c>
      <c r="H6" s="20">
        <f>SUM(D6:G6)</f>
        <v>129.79400000000001</v>
      </c>
    </row>
    <row r="7" spans="2:12" x14ac:dyDescent="0.25">
      <c r="B7" s="27"/>
      <c r="C7" s="23" t="s">
        <v>20</v>
      </c>
      <c r="D7" s="13">
        <v>11024.051359999999</v>
      </c>
      <c r="E7" s="13">
        <v>91908.220159999997</v>
      </c>
      <c r="F7" s="13">
        <v>12916.42884</v>
      </c>
      <c r="G7" s="14">
        <v>416.39562000000006</v>
      </c>
      <c r="H7" s="13">
        <v>116265.09598</v>
      </c>
    </row>
    <row r="8" spans="2:12" x14ac:dyDescent="0.25">
      <c r="B8" s="25">
        <v>2000</v>
      </c>
      <c r="C8" s="21" t="s">
        <v>5</v>
      </c>
      <c r="D8" s="9">
        <v>0.94325804223133103</v>
      </c>
      <c r="E8" s="9">
        <v>49.856945793230153</v>
      </c>
      <c r="F8" s="9">
        <v>31.441477736178939</v>
      </c>
      <c r="G8" s="9">
        <v>18.674589815745573</v>
      </c>
      <c r="H8" s="20">
        <f>SUM(D8:G8)</f>
        <v>100.91627138738599</v>
      </c>
    </row>
    <row r="9" spans="2:12" x14ac:dyDescent="0.25">
      <c r="B9" s="26"/>
      <c r="C9" s="22" t="s">
        <v>6</v>
      </c>
      <c r="D9" s="11">
        <v>9.9060000000000006</v>
      </c>
      <c r="E9" s="11">
        <v>40.894000000000005</v>
      </c>
      <c r="F9" s="11">
        <v>41.655999999999999</v>
      </c>
      <c r="G9" s="11">
        <v>54.864000000000004</v>
      </c>
      <c r="H9" s="20">
        <f>SUM(D9:G9)</f>
        <v>147.32</v>
      </c>
    </row>
    <row r="10" spans="2:12" x14ac:dyDescent="0.25">
      <c r="B10" s="27"/>
      <c r="C10" s="23" t="s">
        <v>20</v>
      </c>
      <c r="D10" s="14">
        <v>812.55205419999982</v>
      </c>
      <c r="E10" s="13">
        <v>46109.963604000004</v>
      </c>
      <c r="F10" s="13">
        <v>7710.7578460000004</v>
      </c>
      <c r="G10" s="13">
        <v>16893.324524</v>
      </c>
      <c r="H10" s="13">
        <v>71526.598028199995</v>
      </c>
    </row>
    <row r="11" spans="2:12" x14ac:dyDescent="0.25">
      <c r="B11" s="25">
        <v>2001</v>
      </c>
      <c r="C11" s="21" t="s">
        <v>5</v>
      </c>
      <c r="D11" s="9">
        <v>4.9096032692302272</v>
      </c>
      <c r="E11" s="9">
        <v>4.7231452841379866</v>
      </c>
      <c r="F11" s="9">
        <v>13.969267721359056</v>
      </c>
      <c r="G11" s="9">
        <v>10.97085879932429</v>
      </c>
      <c r="H11" s="20">
        <f>SUM(D11:G11)</f>
        <v>34.572875074051559</v>
      </c>
      <c r="L11" s="7"/>
    </row>
    <row r="12" spans="2:12" x14ac:dyDescent="0.25">
      <c r="B12" s="26"/>
      <c r="C12" s="22" t="s">
        <v>6</v>
      </c>
      <c r="D12" s="11">
        <v>8.6359999999999992</v>
      </c>
      <c r="E12" s="11">
        <v>16.763999999999999</v>
      </c>
      <c r="F12" s="11">
        <v>17.526</v>
      </c>
      <c r="G12" s="11">
        <v>43.433999999999997</v>
      </c>
      <c r="H12" s="20">
        <f>SUM(D12:G12)</f>
        <v>86.36</v>
      </c>
      <c r="L12" s="16"/>
    </row>
    <row r="13" spans="2:12" x14ac:dyDescent="0.25">
      <c r="B13" s="27"/>
      <c r="C13" s="23" t="s">
        <v>20</v>
      </c>
      <c r="D13" s="14">
        <v>6.5226241999999992</v>
      </c>
      <c r="E13" s="14">
        <v>199.53424099999998</v>
      </c>
      <c r="F13" s="13">
        <v>1754.848992</v>
      </c>
      <c r="G13" s="14">
        <v>313.15853599999991</v>
      </c>
      <c r="H13" s="13">
        <v>2274.0643931999998</v>
      </c>
      <c r="L13" s="17"/>
    </row>
    <row r="14" spans="2:12" x14ac:dyDescent="0.25">
      <c r="B14" s="25">
        <v>2018</v>
      </c>
      <c r="C14" s="21" t="s">
        <v>5</v>
      </c>
      <c r="D14" s="9">
        <v>21.869053825046453</v>
      </c>
      <c r="E14" s="9">
        <v>22.388668357031452</v>
      </c>
      <c r="F14" s="9">
        <v>36.755530311307794</v>
      </c>
      <c r="G14" s="9">
        <v>30.000541395502886</v>
      </c>
      <c r="H14" s="20">
        <f>SUM(D14:G14)</f>
        <v>111.01379388888859</v>
      </c>
      <c r="L14" s="19"/>
    </row>
    <row r="15" spans="2:12" x14ac:dyDescent="0.25">
      <c r="B15" s="26"/>
      <c r="C15" s="22" t="s">
        <v>6</v>
      </c>
      <c r="D15" s="11">
        <v>30.987999999999996</v>
      </c>
      <c r="E15" s="11">
        <v>40.64</v>
      </c>
      <c r="F15" s="11">
        <v>33.019999999999996</v>
      </c>
      <c r="G15" s="11">
        <v>51.561999999999991</v>
      </c>
      <c r="H15" s="20">
        <f>SUM(D15:G15)</f>
        <v>156.20999999999998</v>
      </c>
      <c r="L15" s="18"/>
    </row>
    <row r="16" spans="2:12" x14ac:dyDescent="0.25">
      <c r="B16" s="27"/>
      <c r="C16" s="23" t="s">
        <v>20</v>
      </c>
      <c r="D16" s="15">
        <v>3810.1559999999999</v>
      </c>
      <c r="E16" s="15">
        <v>7620.3119999999999</v>
      </c>
      <c r="F16" s="15">
        <v>8436.7739999999994</v>
      </c>
      <c r="G16" s="15">
        <v>8164.62</v>
      </c>
      <c r="H16" s="13">
        <v>28031.862000000001</v>
      </c>
      <c r="L16" s="18"/>
    </row>
    <row r="17" spans="2:12" x14ac:dyDescent="0.25">
      <c r="B17" s="34" t="s">
        <v>26</v>
      </c>
      <c r="C17" s="34"/>
      <c r="D17" s="34"/>
      <c r="E17" s="34"/>
      <c r="F17" s="34"/>
      <c r="G17" s="34"/>
      <c r="H17" s="34"/>
      <c r="L17" s="19"/>
    </row>
    <row r="18" spans="2:12" x14ac:dyDescent="0.25">
      <c r="B18" s="7" t="s">
        <v>19</v>
      </c>
      <c r="C18" s="7" t="s">
        <v>25</v>
      </c>
      <c r="D18" s="7" t="s">
        <v>14</v>
      </c>
      <c r="E18" s="7" t="s">
        <v>15</v>
      </c>
      <c r="F18" s="7" t="s">
        <v>18</v>
      </c>
      <c r="G18" s="32" t="s">
        <v>28</v>
      </c>
      <c r="H18" s="32"/>
      <c r="L18" s="18"/>
    </row>
    <row r="19" spans="2:12" x14ac:dyDescent="0.25">
      <c r="B19" s="25">
        <v>1999</v>
      </c>
      <c r="C19" s="21" t="s">
        <v>5</v>
      </c>
      <c r="D19" s="9">
        <v>28.780338404825731</v>
      </c>
      <c r="E19" s="9">
        <v>10.97085879932429</v>
      </c>
      <c r="F19" s="9">
        <v>5.3675221443832299</v>
      </c>
      <c r="G19" s="33">
        <v>45.12</v>
      </c>
      <c r="H19" s="33"/>
      <c r="J19" s="2">
        <f>SUM(D19:F19)</f>
        <v>45.118719348533247</v>
      </c>
      <c r="L19" s="18"/>
    </row>
    <row r="20" spans="2:12" x14ac:dyDescent="0.25">
      <c r="B20" s="26"/>
      <c r="C20" s="22" t="s">
        <v>6</v>
      </c>
      <c r="D20" s="11">
        <v>17.526</v>
      </c>
      <c r="E20" s="11">
        <v>11.176</v>
      </c>
      <c r="F20" s="11">
        <v>18.542000000000002</v>
      </c>
      <c r="G20" s="29">
        <v>47.24</v>
      </c>
      <c r="H20" s="29"/>
      <c r="J20" s="2">
        <f t="shared" ref="J20:J30" si="0">SUM(D20:F20)</f>
        <v>47.244</v>
      </c>
      <c r="L20" s="19"/>
    </row>
    <row r="21" spans="2:12" x14ac:dyDescent="0.25">
      <c r="B21" s="27"/>
      <c r="C21" s="23" t="s">
        <v>20</v>
      </c>
      <c r="D21" s="13">
        <v>12916.42884</v>
      </c>
      <c r="E21" s="14">
        <v>416.39562000000006</v>
      </c>
      <c r="F21" s="14">
        <v>85.002765999999994</v>
      </c>
      <c r="G21" s="30">
        <v>13417.83</v>
      </c>
      <c r="H21" s="31"/>
      <c r="J21" s="2">
        <f t="shared" si="0"/>
        <v>13417.827225999999</v>
      </c>
      <c r="L21" s="18"/>
    </row>
    <row r="22" spans="2:12" x14ac:dyDescent="0.25">
      <c r="B22" s="25">
        <v>2000</v>
      </c>
      <c r="C22" s="21" t="s">
        <v>5</v>
      </c>
      <c r="D22" s="9">
        <v>31.441477736178939</v>
      </c>
      <c r="E22" s="9">
        <v>18.674589815745573</v>
      </c>
      <c r="F22" s="9">
        <v>7.7489744980980868</v>
      </c>
      <c r="G22" s="29">
        <v>57.87</v>
      </c>
      <c r="H22" s="29"/>
      <c r="J22" s="2">
        <f t="shared" si="0"/>
        <v>57.865042050022602</v>
      </c>
      <c r="L22" s="18"/>
    </row>
    <row r="23" spans="2:12" x14ac:dyDescent="0.25">
      <c r="B23" s="26"/>
      <c r="C23" s="22" t="s">
        <v>6</v>
      </c>
      <c r="D23" s="11">
        <v>41.655999999999999</v>
      </c>
      <c r="E23" s="11">
        <v>54.864000000000004</v>
      </c>
      <c r="F23" s="11">
        <v>56.387999999999991</v>
      </c>
      <c r="G23" s="29">
        <v>152.91</v>
      </c>
      <c r="H23" s="29"/>
      <c r="J23" s="2">
        <f t="shared" si="0"/>
        <v>152.90800000000002</v>
      </c>
      <c r="L23" s="19"/>
    </row>
    <row r="24" spans="2:12" x14ac:dyDescent="0.25">
      <c r="B24" s="27"/>
      <c r="C24" s="23" t="s">
        <v>20</v>
      </c>
      <c r="D24" s="13">
        <v>7710.7578460000004</v>
      </c>
      <c r="E24" s="13">
        <v>16893.324524</v>
      </c>
      <c r="F24" s="14">
        <v>52.60736820000001</v>
      </c>
      <c r="G24" s="30">
        <v>24656.69</v>
      </c>
      <c r="H24" s="31"/>
      <c r="J24" s="2">
        <f t="shared" si="0"/>
        <v>24656.689738199999</v>
      </c>
    </row>
    <row r="25" spans="2:12" x14ac:dyDescent="0.25">
      <c r="B25" s="25">
        <v>2001</v>
      </c>
      <c r="C25" s="21" t="s">
        <v>5</v>
      </c>
      <c r="D25" s="9">
        <v>13.969267721359056</v>
      </c>
      <c r="E25" s="9">
        <v>10.97085879932429</v>
      </c>
      <c r="F25" s="9">
        <v>6.3738468580428176</v>
      </c>
      <c r="G25" s="29">
        <v>31.31</v>
      </c>
      <c r="H25" s="29"/>
      <c r="J25" s="2">
        <f t="shared" si="0"/>
        <v>31.313973378726164</v>
      </c>
    </row>
    <row r="26" spans="2:12" x14ac:dyDescent="0.25">
      <c r="B26" s="26"/>
      <c r="C26" s="22" t="s">
        <v>6</v>
      </c>
      <c r="D26" s="11">
        <v>17.526</v>
      </c>
      <c r="E26" s="11">
        <v>43.433999999999997</v>
      </c>
      <c r="F26" s="11">
        <v>20.065999999999999</v>
      </c>
      <c r="G26" s="29">
        <v>81.03</v>
      </c>
      <c r="H26" s="29"/>
      <c r="J26" s="2">
        <f t="shared" si="0"/>
        <v>81.025999999999996</v>
      </c>
    </row>
    <row r="27" spans="2:12" x14ac:dyDescent="0.25">
      <c r="B27" s="27"/>
      <c r="C27" s="23" t="s">
        <v>20</v>
      </c>
      <c r="D27" s="13">
        <v>1754.848992</v>
      </c>
      <c r="E27" s="14">
        <v>313.15853599999991</v>
      </c>
      <c r="F27" s="14">
        <v>671.37670260000004</v>
      </c>
      <c r="G27" s="30">
        <v>2739.38</v>
      </c>
      <c r="H27" s="31"/>
      <c r="J27" s="2">
        <f t="shared" si="0"/>
        <v>2739.3842306000001</v>
      </c>
    </row>
    <row r="28" spans="2:12" x14ac:dyDescent="0.25">
      <c r="B28" s="25">
        <v>2018</v>
      </c>
      <c r="C28" s="21" t="s">
        <v>5</v>
      </c>
      <c r="D28" s="9">
        <v>36.755530311307794</v>
      </c>
      <c r="E28" s="9">
        <v>30.000541395502886</v>
      </c>
      <c r="F28" s="9">
        <v>10.218171785973997</v>
      </c>
      <c r="G28" s="29">
        <v>76.97</v>
      </c>
      <c r="H28" s="29"/>
      <c r="J28" s="2">
        <f t="shared" si="0"/>
        <v>76.974243492784666</v>
      </c>
    </row>
    <row r="29" spans="2:12" x14ac:dyDescent="0.25">
      <c r="B29" s="26"/>
      <c r="C29" s="22" t="s">
        <v>6</v>
      </c>
      <c r="D29" s="11">
        <v>33.019999999999996</v>
      </c>
      <c r="E29" s="11">
        <v>51.561999999999991</v>
      </c>
      <c r="F29" s="11">
        <v>36.830000000000005</v>
      </c>
      <c r="G29" s="29">
        <v>121.41</v>
      </c>
      <c r="H29" s="29"/>
      <c r="J29" s="2">
        <f t="shared" si="0"/>
        <v>121.41200000000001</v>
      </c>
    </row>
    <row r="30" spans="2:12" x14ac:dyDescent="0.25">
      <c r="B30" s="27"/>
      <c r="C30" s="23" t="s">
        <v>20</v>
      </c>
      <c r="D30" s="13">
        <v>6468.1934000000001</v>
      </c>
      <c r="E30" s="13">
        <v>6259.5419999999995</v>
      </c>
      <c r="F30" s="13">
        <v>6468.1934000000001</v>
      </c>
      <c r="G30" s="30">
        <v>19195.93</v>
      </c>
      <c r="H30" s="31"/>
      <c r="J30" s="2">
        <f t="shared" si="0"/>
        <v>19195.928800000002</v>
      </c>
    </row>
  </sheetData>
  <mergeCells count="23">
    <mergeCell ref="B17:H17"/>
    <mergeCell ref="B3:H3"/>
    <mergeCell ref="B5:B7"/>
    <mergeCell ref="B8:B10"/>
    <mergeCell ref="B11:B13"/>
    <mergeCell ref="B14:B16"/>
    <mergeCell ref="B19:B21"/>
    <mergeCell ref="B22:B24"/>
    <mergeCell ref="B25:B27"/>
    <mergeCell ref="B28:B30"/>
    <mergeCell ref="G18:H18"/>
    <mergeCell ref="G19:H19"/>
    <mergeCell ref="G20:H20"/>
    <mergeCell ref="G21:H21"/>
    <mergeCell ref="G22:H22"/>
    <mergeCell ref="G29:H29"/>
    <mergeCell ref="G30:H30"/>
    <mergeCell ref="G23:H23"/>
    <mergeCell ref="G24:H24"/>
    <mergeCell ref="G25:H25"/>
    <mergeCell ref="G26:H26"/>
    <mergeCell ref="G27:H27"/>
    <mergeCell ref="G28:H2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88B3D-C5C7-4FC9-B5F3-4476422EFB7B}">
  <dimension ref="A1:O257"/>
  <sheetViews>
    <sheetView workbookViewId="0">
      <selection activeCell="L13" sqref="L13"/>
    </sheetView>
  </sheetViews>
  <sheetFormatPr defaultRowHeight="15" x14ac:dyDescent="0.25"/>
  <cols>
    <col min="1" max="1" width="9.7109375" bestFit="1" customWidth="1"/>
    <col min="2" max="2" width="9.7109375" customWidth="1"/>
    <col min="3" max="3" width="21.42578125" bestFit="1" customWidth="1"/>
    <col min="4" max="5" width="15.85546875" bestFit="1" customWidth="1"/>
    <col min="6" max="6" width="15.85546875" customWidth="1"/>
    <col min="7" max="7" width="15.85546875" bestFit="1" customWidth="1"/>
  </cols>
  <sheetData>
    <row r="1" spans="1:15" x14ac:dyDescent="0.25">
      <c r="A1" t="s">
        <v>0</v>
      </c>
      <c r="C1" s="3" t="s">
        <v>17</v>
      </c>
      <c r="D1" s="3" t="s">
        <v>9</v>
      </c>
      <c r="E1" s="3" t="s">
        <v>11</v>
      </c>
      <c r="F1" s="1"/>
      <c r="G1" s="3" t="s">
        <v>10</v>
      </c>
    </row>
    <row r="2" spans="1:15" x14ac:dyDescent="0.25">
      <c r="A2" s="1">
        <v>43118</v>
      </c>
      <c r="B2" s="35" t="s">
        <v>12</v>
      </c>
      <c r="C2">
        <v>2.5363770030929684</v>
      </c>
      <c r="D2">
        <v>2.1936233540263514</v>
      </c>
      <c r="E2">
        <v>5.7582613043191719E-2</v>
      </c>
      <c r="F2" s="35" t="s">
        <v>12</v>
      </c>
      <c r="G2">
        <v>0.99124355310065737</v>
      </c>
      <c r="K2" t="s">
        <v>12</v>
      </c>
      <c r="L2" t="s">
        <v>13</v>
      </c>
      <c r="M2" t="s">
        <v>14</v>
      </c>
      <c r="N2" t="s">
        <v>15</v>
      </c>
      <c r="O2" t="s">
        <v>18</v>
      </c>
    </row>
    <row r="3" spans="1:15" x14ac:dyDescent="0.25">
      <c r="A3" s="1">
        <v>43119</v>
      </c>
      <c r="B3" s="35"/>
      <c r="C3">
        <v>2.5775074409809626</v>
      </c>
      <c r="D3">
        <v>2.083942186325034</v>
      </c>
      <c r="E3">
        <v>5.7582613043191719E-2</v>
      </c>
      <c r="F3" s="35"/>
      <c r="G3">
        <v>0.6663130937855043</v>
      </c>
      <c r="J3">
        <v>2018</v>
      </c>
      <c r="K3">
        <f>SUM(C2:C15)</f>
        <v>21.869053825046453</v>
      </c>
      <c r="L3">
        <f>SUM(C16:C43)</f>
        <v>22.388668357031452</v>
      </c>
      <c r="M3">
        <f>SUM(C44:C74)</f>
        <v>36.755530311307794</v>
      </c>
      <c r="N3">
        <f>SUM(C75:C104)</f>
        <v>30.000541395502886</v>
      </c>
      <c r="O3">
        <f>SUM(C105:C135)</f>
        <v>10.218171785973997</v>
      </c>
    </row>
    <row r="4" spans="1:15" x14ac:dyDescent="0.25">
      <c r="A4" s="1">
        <v>43120</v>
      </c>
      <c r="B4" s="35"/>
      <c r="C4">
        <v>1.5355363478184456</v>
      </c>
      <c r="D4">
        <v>1.2517363263912868</v>
      </c>
      <c r="E4">
        <v>5.8953627639458189E-2</v>
      </c>
      <c r="F4" s="35"/>
      <c r="G4">
        <v>0.46614496273059958</v>
      </c>
      <c r="J4">
        <v>1999</v>
      </c>
      <c r="K4">
        <f>SUM(D2:D15)</f>
        <v>15.981917148678235</v>
      </c>
      <c r="L4">
        <f>SUM(D16:D43)</f>
        <v>49.999531311241874</v>
      </c>
      <c r="M4">
        <f>SUM(D44:D74)</f>
        <v>28.780338404825731</v>
      </c>
      <c r="N4">
        <f>SUM(D75:D104)</f>
        <v>10.97085879932429</v>
      </c>
      <c r="O4">
        <f>SUM(D105:D135)</f>
        <v>5.3675221443832299</v>
      </c>
    </row>
    <row r="5" spans="1:15" x14ac:dyDescent="0.25">
      <c r="A5" s="1">
        <v>43121</v>
      </c>
      <c r="B5" s="35"/>
      <c r="C5">
        <v>1.1118928375721069</v>
      </c>
      <c r="D5">
        <v>1.2311711074472897</v>
      </c>
      <c r="E5">
        <v>5.7582613043191719E-2</v>
      </c>
      <c r="F5" s="35"/>
      <c r="G5">
        <v>0.38799713074341091</v>
      </c>
      <c r="J5">
        <v>2000</v>
      </c>
      <c r="K5">
        <f>SUM(E2:E15)</f>
        <v>0.94325804223133103</v>
      </c>
      <c r="L5">
        <f>SUM(G16:G44)</f>
        <v>49.856945793230153</v>
      </c>
      <c r="M5">
        <f>SUM(G45:G75)</f>
        <v>31.441477736178939</v>
      </c>
      <c r="N5">
        <f>SUM(G76:G105)</f>
        <v>18.674589815745573</v>
      </c>
      <c r="O5">
        <f>SUM(G106:G136)</f>
        <v>7.7489744980980868</v>
      </c>
    </row>
    <row r="6" spans="1:15" x14ac:dyDescent="0.25">
      <c r="A6" s="1">
        <v>43122</v>
      </c>
      <c r="B6" s="35"/>
      <c r="C6">
        <v>0.94325804223133103</v>
      </c>
      <c r="D6">
        <v>1.9468407266983867</v>
      </c>
      <c r="E6">
        <v>6.5808700620790542E-2</v>
      </c>
      <c r="F6" s="35"/>
      <c r="G6">
        <v>0.33726959068155149</v>
      </c>
      <c r="J6">
        <v>2001</v>
      </c>
      <c r="K6">
        <f>SUM(G2:G15)</f>
        <v>4.9096032692302272</v>
      </c>
      <c r="L6">
        <f>SUM(E16:E43)</f>
        <v>4.7231452841379866</v>
      </c>
      <c r="M6">
        <f>SUM(E44:E74)</f>
        <v>13.969267721359056</v>
      </c>
      <c r="N6">
        <f>SUM(D75:D104)</f>
        <v>10.97085879932429</v>
      </c>
      <c r="O6">
        <f>SUM(E105:E135)</f>
        <v>6.3738468580428176</v>
      </c>
    </row>
    <row r="7" spans="1:15" x14ac:dyDescent="0.25">
      <c r="A7" s="1">
        <v>43123</v>
      </c>
      <c r="B7" s="35"/>
      <c r="C7">
        <v>0.84865803508894444</v>
      </c>
      <c r="D7">
        <v>1.5355363478184456</v>
      </c>
      <c r="E7">
        <v>6.3066671428257601E-2</v>
      </c>
      <c r="F7" s="35"/>
      <c r="G7">
        <v>0.2961391527935574</v>
      </c>
    </row>
    <row r="8" spans="1:15" x14ac:dyDescent="0.25">
      <c r="A8" s="1">
        <v>43124</v>
      </c>
      <c r="B8" s="35"/>
      <c r="C8">
        <v>2.0428117484370394</v>
      </c>
      <c r="D8">
        <v>0.97342036334919335</v>
      </c>
      <c r="E8">
        <v>6.3066671428257601E-2</v>
      </c>
      <c r="F8" s="35"/>
      <c r="G8">
        <v>0.26871886086822799</v>
      </c>
    </row>
    <row r="9" spans="1:15" x14ac:dyDescent="0.25">
      <c r="A9" s="1">
        <v>43125</v>
      </c>
      <c r="B9" s="35"/>
      <c r="C9">
        <v>3.4275364906661738</v>
      </c>
      <c r="D9">
        <v>0.85551310807027692</v>
      </c>
      <c r="E9">
        <v>8.7744934161054056E-2</v>
      </c>
      <c r="F9" s="35"/>
      <c r="G9">
        <v>0.24266958353916507</v>
      </c>
    </row>
    <row r="10" spans="1:15" x14ac:dyDescent="0.25">
      <c r="A10" s="1">
        <v>43126</v>
      </c>
      <c r="B10" s="35"/>
      <c r="C10">
        <v>1.7548986832210809</v>
      </c>
      <c r="D10">
        <v>0.68687831272950128</v>
      </c>
      <c r="E10">
        <v>8.5002904968521115E-2</v>
      </c>
      <c r="F10" s="35"/>
      <c r="G10">
        <v>0.24404059813543155</v>
      </c>
    </row>
    <row r="11" spans="1:15" x14ac:dyDescent="0.25">
      <c r="A11" s="1">
        <v>43127</v>
      </c>
      <c r="B11" s="35"/>
      <c r="C11">
        <v>1.2311711074472897</v>
      </c>
      <c r="D11">
        <v>0.56760004285431842</v>
      </c>
      <c r="E11">
        <v>7.4034788198389351E-2</v>
      </c>
      <c r="F11" s="35"/>
      <c r="G11">
        <v>0.2385565397503657</v>
      </c>
    </row>
    <row r="12" spans="1:15" x14ac:dyDescent="0.25">
      <c r="A12" s="1">
        <v>43128</v>
      </c>
      <c r="B12" s="35"/>
      <c r="C12">
        <v>1.1324580565161038</v>
      </c>
      <c r="D12">
        <v>0.49356525465592904</v>
      </c>
      <c r="E12">
        <v>6.8550729813323483E-2</v>
      </c>
      <c r="F12" s="35"/>
      <c r="G12">
        <v>0.2207333499989016</v>
      </c>
    </row>
    <row r="13" spans="1:15" x14ac:dyDescent="0.25">
      <c r="A13" s="1">
        <v>43129</v>
      </c>
      <c r="B13" s="35"/>
      <c r="C13">
        <v>0.97890442173425929</v>
      </c>
      <c r="D13">
        <v>0.60461743695351311</v>
      </c>
      <c r="E13">
        <v>6.8550729813323483E-2</v>
      </c>
      <c r="F13" s="35"/>
      <c r="G13">
        <v>0.1919420434773057</v>
      </c>
    </row>
    <row r="14" spans="1:15" x14ac:dyDescent="0.25">
      <c r="A14" s="1">
        <v>43130</v>
      </c>
      <c r="B14" s="35"/>
      <c r="C14">
        <v>0.9172087649022681</v>
      </c>
      <c r="D14">
        <v>0.88704644378440578</v>
      </c>
      <c r="E14">
        <v>6.7179715217056998E-2</v>
      </c>
      <c r="F14" s="35"/>
      <c r="G14">
        <v>0.17960291211090748</v>
      </c>
    </row>
    <row r="15" spans="1:15" x14ac:dyDescent="0.25">
      <c r="A15" s="1">
        <v>43131</v>
      </c>
      <c r="B15" s="35"/>
      <c r="C15">
        <v>0.83083484533748042</v>
      </c>
      <c r="D15">
        <v>0.67042613757430358</v>
      </c>
      <c r="E15">
        <v>6.8550729813323483E-2</v>
      </c>
      <c r="F15" s="35"/>
      <c r="G15">
        <v>0.17823189751464102</v>
      </c>
    </row>
    <row r="16" spans="1:15" x14ac:dyDescent="0.25">
      <c r="A16" s="1">
        <v>43132</v>
      </c>
      <c r="B16" s="35" t="s">
        <v>13</v>
      </c>
      <c r="C16">
        <v>0.73623483819509417</v>
      </c>
      <c r="D16">
        <v>0.52921163415885719</v>
      </c>
      <c r="E16">
        <v>6.4437686024524071E-2</v>
      </c>
      <c r="F16" s="35" t="s">
        <v>13</v>
      </c>
      <c r="G16">
        <v>0.23581451055783276</v>
      </c>
    </row>
    <row r="17" spans="1:7" x14ac:dyDescent="0.25">
      <c r="A17" s="1">
        <v>43133</v>
      </c>
      <c r="B17" s="35"/>
      <c r="C17">
        <v>1.100924720801975</v>
      </c>
      <c r="D17">
        <v>0.44283771459406962</v>
      </c>
      <c r="E17">
        <v>6.5808700620790542E-2</v>
      </c>
      <c r="F17" s="35"/>
      <c r="G17">
        <v>5.9913337856844722</v>
      </c>
    </row>
    <row r="18" spans="1:7" x14ac:dyDescent="0.25">
      <c r="A18" s="1">
        <v>43134</v>
      </c>
      <c r="B18" s="35"/>
      <c r="C18">
        <v>2.2621740838396751</v>
      </c>
      <c r="D18">
        <v>0.49767829844472844</v>
      </c>
      <c r="E18">
        <v>6.9921744409589953E-2</v>
      </c>
      <c r="F18" s="35"/>
      <c r="G18">
        <v>5.4840583850658779</v>
      </c>
    </row>
    <row r="19" spans="1:7" x14ac:dyDescent="0.25">
      <c r="A19" s="1">
        <v>43135</v>
      </c>
      <c r="B19" s="35"/>
      <c r="C19">
        <v>1.7823189751464101</v>
      </c>
      <c r="D19">
        <v>0.62518265589751021</v>
      </c>
      <c r="E19">
        <v>7.6776817390922292E-2</v>
      </c>
      <c r="F19" s="35"/>
      <c r="G19">
        <v>2.3581451055783273</v>
      </c>
    </row>
    <row r="20" spans="1:7" x14ac:dyDescent="0.25">
      <c r="A20" s="1">
        <v>43136</v>
      </c>
      <c r="B20" s="35"/>
      <c r="C20">
        <v>2.8105799223462626</v>
      </c>
      <c r="D20">
        <v>0.73486382359882774</v>
      </c>
      <c r="E20">
        <v>0.10419710931625169</v>
      </c>
      <c r="F20" s="35"/>
      <c r="G20">
        <v>1.4121450341544635</v>
      </c>
    </row>
    <row r="21" spans="1:7" x14ac:dyDescent="0.25">
      <c r="A21" s="1">
        <v>43137</v>
      </c>
      <c r="B21" s="35"/>
      <c r="C21">
        <v>2.2073334999890162</v>
      </c>
      <c r="D21">
        <v>0.94600007142386389</v>
      </c>
      <c r="E21">
        <v>0.38114205776207855</v>
      </c>
      <c r="F21" s="35"/>
      <c r="G21">
        <v>1.2517363263912868</v>
      </c>
    </row>
    <row r="22" spans="1:7" x14ac:dyDescent="0.25">
      <c r="A22" s="1">
        <v>43138</v>
      </c>
      <c r="B22" s="35"/>
      <c r="C22">
        <v>1.398434888191799</v>
      </c>
      <c r="D22">
        <v>3.6880292639568024</v>
      </c>
      <c r="E22">
        <v>0.39896524751354268</v>
      </c>
      <c r="F22" s="35"/>
      <c r="G22">
        <v>1.2215740052734243</v>
      </c>
    </row>
    <row r="23" spans="1:7" x14ac:dyDescent="0.25">
      <c r="A23" s="1">
        <v>43139</v>
      </c>
      <c r="B23" s="35"/>
      <c r="C23">
        <v>1.0652783412990467</v>
      </c>
      <c r="D23">
        <v>2.2484639378770099</v>
      </c>
      <c r="E23">
        <v>0.28105799223462624</v>
      </c>
      <c r="F23" s="35"/>
      <c r="G23">
        <v>1.4395653260797929</v>
      </c>
    </row>
    <row r="24" spans="1:7" x14ac:dyDescent="0.25">
      <c r="A24" s="1">
        <v>43140</v>
      </c>
      <c r="B24" s="35"/>
      <c r="C24">
        <v>0.88978847297693853</v>
      </c>
      <c r="D24">
        <v>1.0776174726654451</v>
      </c>
      <c r="E24">
        <v>0.23170146676903336</v>
      </c>
      <c r="F24" s="35"/>
      <c r="G24">
        <v>1.933130580735722</v>
      </c>
    </row>
    <row r="25" spans="1:7" x14ac:dyDescent="0.25">
      <c r="A25" s="1">
        <v>43141</v>
      </c>
      <c r="B25" s="35"/>
      <c r="C25">
        <v>0.7417188965801601</v>
      </c>
      <c r="D25">
        <v>0.81438267018228283</v>
      </c>
      <c r="E25">
        <v>0.17960291211090748</v>
      </c>
      <c r="F25" s="35"/>
      <c r="G25">
        <v>1.5492464937811103</v>
      </c>
    </row>
    <row r="26" spans="1:7" x14ac:dyDescent="0.25">
      <c r="A26" s="1">
        <v>43142</v>
      </c>
      <c r="B26" s="35"/>
      <c r="C26">
        <v>0.63066671428257581</v>
      </c>
      <c r="D26">
        <v>0.58953627639458184</v>
      </c>
      <c r="E26">
        <v>0.15492464937811107</v>
      </c>
      <c r="F26" s="35"/>
      <c r="G26">
        <v>1.1160058813609062</v>
      </c>
    </row>
    <row r="27" spans="1:7" x14ac:dyDescent="0.25">
      <c r="A27" s="1">
        <v>43143</v>
      </c>
      <c r="B27" s="35"/>
      <c r="C27">
        <v>0.52921163415885719</v>
      </c>
      <c r="D27">
        <v>0.53195366335139027</v>
      </c>
      <c r="E27">
        <v>0.12064928447144932</v>
      </c>
      <c r="F27" s="35"/>
      <c r="G27">
        <v>0.84043194751134576</v>
      </c>
    </row>
    <row r="28" spans="1:7" x14ac:dyDescent="0.25">
      <c r="A28" s="1">
        <v>43144</v>
      </c>
      <c r="B28" s="35"/>
      <c r="C28">
        <v>0.44009568540153671</v>
      </c>
      <c r="D28">
        <v>0.48945221086712964</v>
      </c>
      <c r="E28">
        <v>0.11516522608638344</v>
      </c>
      <c r="F28" s="35"/>
      <c r="G28">
        <v>0.77051020310175589</v>
      </c>
    </row>
    <row r="29" spans="1:7" x14ac:dyDescent="0.25">
      <c r="A29" s="1">
        <v>43145</v>
      </c>
      <c r="B29" s="35"/>
      <c r="C29">
        <v>0.43049858322767143</v>
      </c>
      <c r="D29">
        <v>0.49082322546339607</v>
      </c>
      <c r="E29">
        <v>0.10008406552745226</v>
      </c>
      <c r="F29" s="35"/>
      <c r="G29">
        <v>0.76502614471668995</v>
      </c>
    </row>
    <row r="30" spans="1:7" x14ac:dyDescent="0.25">
      <c r="A30" s="1">
        <v>43146</v>
      </c>
      <c r="B30" s="35"/>
      <c r="C30">
        <v>0.39896524751354268</v>
      </c>
      <c r="D30">
        <v>0.58953627639458184</v>
      </c>
      <c r="E30">
        <v>9.7342036334919321E-2</v>
      </c>
      <c r="F30" s="35"/>
      <c r="G30">
        <v>1.0214058742185197</v>
      </c>
    </row>
    <row r="31" spans="1:7" x14ac:dyDescent="0.25">
      <c r="A31" s="1">
        <v>43147</v>
      </c>
      <c r="B31" s="35"/>
      <c r="C31">
        <v>0.38114205776207855</v>
      </c>
      <c r="D31">
        <v>0.67453918136310298</v>
      </c>
      <c r="E31">
        <v>8.9115948757320512E-2</v>
      </c>
      <c r="F31" s="35"/>
      <c r="G31">
        <v>1.1530232754601009</v>
      </c>
    </row>
    <row r="32" spans="1:7" x14ac:dyDescent="0.25">
      <c r="A32" s="1">
        <v>43148</v>
      </c>
      <c r="B32" s="35"/>
      <c r="C32">
        <v>0.37565799937701266</v>
      </c>
      <c r="D32">
        <v>1.0913276186281098</v>
      </c>
      <c r="E32">
        <v>6.9921744409589953E-2</v>
      </c>
      <c r="F32" s="35"/>
      <c r="G32">
        <v>0.95285514440519636</v>
      </c>
    </row>
    <row r="33" spans="1:7" x14ac:dyDescent="0.25">
      <c r="A33" s="1">
        <v>43149</v>
      </c>
      <c r="B33" s="35"/>
      <c r="C33">
        <v>0.47437105030819843</v>
      </c>
      <c r="D33">
        <v>1.0460841369513163</v>
      </c>
      <c r="E33">
        <v>9.0486963353586983E-2</v>
      </c>
      <c r="F33" s="35"/>
      <c r="G33">
        <v>0.72389570682869586</v>
      </c>
    </row>
    <row r="34" spans="1:7" x14ac:dyDescent="0.25">
      <c r="A34" s="1">
        <v>43150</v>
      </c>
      <c r="B34" s="35"/>
      <c r="C34">
        <v>0.55388989689165369</v>
      </c>
      <c r="D34">
        <v>1.5766667857064398</v>
      </c>
      <c r="E34">
        <v>8.6373919564787585E-2</v>
      </c>
      <c r="F34" s="35"/>
      <c r="G34">
        <v>0.59227830558711481</v>
      </c>
    </row>
    <row r="35" spans="1:7" x14ac:dyDescent="0.25">
      <c r="A35" s="1">
        <v>43151</v>
      </c>
      <c r="B35" s="35"/>
      <c r="C35">
        <v>0.49767829844472844</v>
      </c>
      <c r="D35">
        <v>1.8371595589970691</v>
      </c>
      <c r="E35">
        <v>7.9518846583455219E-2</v>
      </c>
      <c r="F35" s="35"/>
      <c r="G35">
        <v>0.52372757577379137</v>
      </c>
    </row>
    <row r="36" spans="1:7" x14ac:dyDescent="0.25">
      <c r="A36" s="1">
        <v>43152</v>
      </c>
      <c r="B36" s="35"/>
      <c r="C36">
        <v>0.43461162701647077</v>
      </c>
      <c r="D36">
        <v>1.2599624139688854</v>
      </c>
      <c r="E36">
        <v>0.11379421149011695</v>
      </c>
      <c r="F36" s="35"/>
      <c r="G36">
        <v>0.56074496987298594</v>
      </c>
    </row>
    <row r="37" spans="1:7" x14ac:dyDescent="0.25">
      <c r="A37" s="1">
        <v>43153</v>
      </c>
      <c r="B37" s="35"/>
      <c r="C37">
        <v>0.38799713074341091</v>
      </c>
      <c r="D37">
        <v>1.1955247279443615</v>
      </c>
      <c r="E37">
        <v>0.13298841583784757</v>
      </c>
      <c r="F37" s="35"/>
      <c r="G37">
        <v>1.4944059099304519</v>
      </c>
    </row>
    <row r="38" spans="1:7" x14ac:dyDescent="0.25">
      <c r="A38" s="1">
        <v>43154</v>
      </c>
      <c r="B38" s="35"/>
      <c r="C38">
        <v>0.35235075124048265</v>
      </c>
      <c r="D38">
        <v>1.7823189751464101</v>
      </c>
      <c r="E38">
        <v>0.18645798509223985</v>
      </c>
      <c r="F38" s="35"/>
      <c r="G38">
        <v>3.496087220479497</v>
      </c>
    </row>
    <row r="39" spans="1:7" x14ac:dyDescent="0.25">
      <c r="A39" s="1">
        <v>43155</v>
      </c>
      <c r="B39" s="35"/>
      <c r="C39">
        <v>0.3249304593151533</v>
      </c>
      <c r="D39">
        <v>5.7856815962445021</v>
      </c>
      <c r="E39">
        <v>0.33452756148901858</v>
      </c>
      <c r="F39" s="35"/>
      <c r="G39">
        <v>3.0162321117862327</v>
      </c>
    </row>
    <row r="40" spans="1:7" x14ac:dyDescent="0.25">
      <c r="A40" s="1">
        <v>43156</v>
      </c>
      <c r="B40" s="35"/>
      <c r="C40">
        <v>0.30710726956368917</v>
      </c>
      <c r="D40">
        <v>6.3477975807137534</v>
      </c>
      <c r="E40">
        <v>0.31122031335248856</v>
      </c>
      <c r="F40" s="35"/>
      <c r="G40">
        <v>1.6452175155197633</v>
      </c>
    </row>
    <row r="41" spans="1:7" x14ac:dyDescent="0.25">
      <c r="A41" s="1">
        <v>43157</v>
      </c>
      <c r="B41" s="35"/>
      <c r="C41">
        <v>0.28654205061969212</v>
      </c>
      <c r="D41">
        <v>3.5372176583674908</v>
      </c>
      <c r="E41">
        <v>0.30299422577488982</v>
      </c>
      <c r="F41" s="35"/>
      <c r="G41">
        <v>1.4395653260797929</v>
      </c>
    </row>
    <row r="42" spans="1:7" x14ac:dyDescent="0.25">
      <c r="A42" s="1">
        <v>43158</v>
      </c>
      <c r="B42" s="35"/>
      <c r="C42">
        <v>0.28380002142715921</v>
      </c>
      <c r="D42">
        <v>2.1113624782503631</v>
      </c>
      <c r="E42">
        <v>0.26323480248316217</v>
      </c>
      <c r="F42" s="35"/>
      <c r="G42">
        <v>2.2484639378770099</v>
      </c>
    </row>
    <row r="43" spans="1:7" x14ac:dyDescent="0.25">
      <c r="A43" s="1">
        <v>43159</v>
      </c>
      <c r="B43" s="35"/>
      <c r="C43">
        <v>0.3043652403711562</v>
      </c>
      <c r="D43">
        <v>7.4583194036895932</v>
      </c>
      <c r="E43">
        <v>0.2207333499989016</v>
      </c>
      <c r="F43" s="35"/>
      <c r="G43">
        <v>2.68718860868228</v>
      </c>
    </row>
    <row r="44" spans="1:7" x14ac:dyDescent="0.25">
      <c r="A44" s="1">
        <v>43160</v>
      </c>
      <c r="B44" s="35" t="s">
        <v>14</v>
      </c>
      <c r="C44">
        <v>0.30162321117862323</v>
      </c>
      <c r="D44">
        <v>4.3735365620900373</v>
      </c>
      <c r="E44">
        <v>0.18371595589970693</v>
      </c>
      <c r="F44" s="35"/>
      <c r="G44">
        <v>1.933130580735722</v>
      </c>
    </row>
    <row r="45" spans="1:7" x14ac:dyDescent="0.25">
      <c r="A45" s="1">
        <v>43161</v>
      </c>
      <c r="B45" s="35"/>
      <c r="C45">
        <v>0.37154495558821321</v>
      </c>
      <c r="D45">
        <v>2.4404059813543157</v>
      </c>
      <c r="E45">
        <v>0.18782899968850633</v>
      </c>
      <c r="F45" s="35" t="s">
        <v>14</v>
      </c>
      <c r="G45">
        <v>1.5218262018557811</v>
      </c>
    </row>
    <row r="46" spans="1:7" x14ac:dyDescent="0.25">
      <c r="A46" s="1">
        <v>43162</v>
      </c>
      <c r="B46" s="35"/>
      <c r="C46">
        <v>0.43735365620900374</v>
      </c>
      <c r="D46">
        <v>1.8508697049597336</v>
      </c>
      <c r="E46">
        <v>0.20976523322876986</v>
      </c>
      <c r="F46" s="35"/>
      <c r="G46">
        <v>1.2818986475091489</v>
      </c>
    </row>
    <row r="47" spans="1:7" x14ac:dyDescent="0.25">
      <c r="A47" s="1">
        <v>43163</v>
      </c>
      <c r="B47" s="35"/>
      <c r="C47">
        <v>0.41130437887994081</v>
      </c>
      <c r="D47">
        <v>1.2956087934718139</v>
      </c>
      <c r="E47">
        <v>0.27831596304209333</v>
      </c>
      <c r="F47" s="35"/>
      <c r="G47">
        <v>1.2366551658323557</v>
      </c>
    </row>
    <row r="48" spans="1:7" x14ac:dyDescent="0.25">
      <c r="A48" s="1">
        <v>43164</v>
      </c>
      <c r="B48" s="35"/>
      <c r="C48">
        <v>0.39759423291727614</v>
      </c>
      <c r="D48">
        <v>1.0981826916094422</v>
      </c>
      <c r="E48">
        <v>0.27420291925329393</v>
      </c>
      <c r="F48" s="35"/>
      <c r="G48">
        <v>1.2777856037203497</v>
      </c>
    </row>
    <row r="49" spans="1:7" x14ac:dyDescent="0.25">
      <c r="A49" s="1">
        <v>43165</v>
      </c>
      <c r="B49" s="35"/>
      <c r="C49">
        <v>0.40170727670607559</v>
      </c>
      <c r="D49">
        <v>0.92269282328733393</v>
      </c>
      <c r="E49">
        <v>0.44695075838286913</v>
      </c>
      <c r="F49" s="35"/>
      <c r="G49">
        <v>2.0291016024743747</v>
      </c>
    </row>
    <row r="50" spans="1:7" x14ac:dyDescent="0.25">
      <c r="A50" s="1">
        <v>43166</v>
      </c>
      <c r="B50" s="35"/>
      <c r="C50">
        <v>0.52372757577379137</v>
      </c>
      <c r="D50">
        <v>0.83631890372254636</v>
      </c>
      <c r="E50">
        <v>0.71566961925109707</v>
      </c>
      <c r="F50" s="35"/>
      <c r="G50">
        <v>1.8508697049597336</v>
      </c>
    </row>
    <row r="51" spans="1:7" x14ac:dyDescent="0.25">
      <c r="A51" s="1">
        <v>43167</v>
      </c>
      <c r="B51" s="35"/>
      <c r="C51">
        <v>0.78010730527562111</v>
      </c>
      <c r="D51">
        <v>0.75268701335029187</v>
      </c>
      <c r="E51">
        <v>0.79655948043081881</v>
      </c>
      <c r="F51" s="35"/>
      <c r="G51">
        <v>1.6040870776317693</v>
      </c>
    </row>
    <row r="52" spans="1:7" x14ac:dyDescent="0.25">
      <c r="A52" s="1">
        <v>43168</v>
      </c>
      <c r="B52" s="35"/>
      <c r="C52">
        <v>3.4001161987408444</v>
      </c>
      <c r="D52">
        <v>0.70058845869216602</v>
      </c>
      <c r="E52">
        <v>0.91857977949853453</v>
      </c>
      <c r="F52" s="35"/>
      <c r="G52">
        <v>1.1777015381928972</v>
      </c>
    </row>
    <row r="53" spans="1:7" x14ac:dyDescent="0.25">
      <c r="A53" s="1">
        <v>43169</v>
      </c>
      <c r="B53" s="35"/>
      <c r="C53">
        <v>3.7977104316581207</v>
      </c>
      <c r="D53">
        <v>0.68962034192203414</v>
      </c>
      <c r="E53">
        <v>0.90349861893960337</v>
      </c>
      <c r="F53" s="35"/>
      <c r="G53">
        <v>1.0351160201811844</v>
      </c>
    </row>
    <row r="54" spans="1:7" x14ac:dyDescent="0.25">
      <c r="A54" s="1">
        <v>43170</v>
      </c>
      <c r="B54" s="35"/>
      <c r="C54">
        <v>2.083942186325034</v>
      </c>
      <c r="D54">
        <v>0.61695656831991119</v>
      </c>
      <c r="E54">
        <v>0.78010730527562111</v>
      </c>
      <c r="F54" s="35"/>
      <c r="G54">
        <v>0.87196528322547473</v>
      </c>
    </row>
    <row r="55" spans="1:7" x14ac:dyDescent="0.25">
      <c r="A55" s="1">
        <v>43171</v>
      </c>
      <c r="B55" s="35"/>
      <c r="C55">
        <v>1.6177972235944342</v>
      </c>
      <c r="D55">
        <v>0.55251888229538715</v>
      </c>
      <c r="E55">
        <v>0.65260294782283945</v>
      </c>
      <c r="F55" s="35"/>
      <c r="G55">
        <v>0.92543485247986679</v>
      </c>
    </row>
    <row r="56" spans="1:7" x14ac:dyDescent="0.25">
      <c r="A56" s="1">
        <v>43172</v>
      </c>
      <c r="B56" s="35"/>
      <c r="C56">
        <v>1.6040870776317693</v>
      </c>
      <c r="D56">
        <v>0.52646960496632433</v>
      </c>
      <c r="E56">
        <v>0.78970440744948645</v>
      </c>
      <c r="F56" s="35"/>
      <c r="G56">
        <v>1.0049536990633221</v>
      </c>
    </row>
    <row r="57" spans="1:7" x14ac:dyDescent="0.25">
      <c r="A57" s="1">
        <v>43173</v>
      </c>
      <c r="B57" s="35"/>
      <c r="C57">
        <v>1.8920001428477278</v>
      </c>
      <c r="D57">
        <v>0.52921163415885719</v>
      </c>
      <c r="E57">
        <v>0.98301746552305869</v>
      </c>
      <c r="F57" s="35"/>
      <c r="G57">
        <v>0.78147831987188754</v>
      </c>
    </row>
    <row r="58" spans="1:7" x14ac:dyDescent="0.25">
      <c r="A58" s="1">
        <v>43174</v>
      </c>
      <c r="B58" s="35"/>
      <c r="C58">
        <v>2.2758842298023394</v>
      </c>
      <c r="D58">
        <v>0.60050439316471371</v>
      </c>
      <c r="E58">
        <v>0.58816526179831541</v>
      </c>
      <c r="F58" s="35"/>
      <c r="G58">
        <v>0.87059426862920797</v>
      </c>
    </row>
    <row r="59" spans="1:7" x14ac:dyDescent="0.25">
      <c r="A59" s="1">
        <v>43175</v>
      </c>
      <c r="B59" s="35"/>
      <c r="C59">
        <v>1.3669015524776702</v>
      </c>
      <c r="D59">
        <v>0.72252469223242954</v>
      </c>
      <c r="E59">
        <v>0.4442087291903361</v>
      </c>
      <c r="F59" s="35"/>
      <c r="G59">
        <v>0.88293339999560638</v>
      </c>
    </row>
    <row r="60" spans="1:7" x14ac:dyDescent="0.25">
      <c r="A60" s="1">
        <v>43176</v>
      </c>
      <c r="B60" s="35"/>
      <c r="C60">
        <v>1.0954406624169091</v>
      </c>
      <c r="D60">
        <v>0.80889861179721712</v>
      </c>
      <c r="E60">
        <v>0.43461162701647077</v>
      </c>
      <c r="F60" s="35"/>
      <c r="G60">
        <v>0.73212179440629455</v>
      </c>
    </row>
    <row r="61" spans="1:7" x14ac:dyDescent="0.25">
      <c r="A61" s="1">
        <v>43177</v>
      </c>
      <c r="B61" s="35"/>
      <c r="C61">
        <v>1.5903769316691045</v>
      </c>
      <c r="D61">
        <v>0.66768410838177061</v>
      </c>
      <c r="E61">
        <v>0.36194785341434793</v>
      </c>
      <c r="F61" s="35"/>
      <c r="G61">
        <v>1.0789884872617115</v>
      </c>
    </row>
    <row r="62" spans="1:7" x14ac:dyDescent="0.25">
      <c r="A62" s="1">
        <v>43178</v>
      </c>
      <c r="B62" s="35"/>
      <c r="C62">
        <v>1.6863479534077574</v>
      </c>
      <c r="D62">
        <v>0.60461743695351311</v>
      </c>
      <c r="E62">
        <v>0.35646379502928205</v>
      </c>
      <c r="F62" s="35"/>
      <c r="G62">
        <v>0.98164645092679215</v>
      </c>
    </row>
    <row r="63" spans="1:7" x14ac:dyDescent="0.25">
      <c r="A63" s="1">
        <v>43179</v>
      </c>
      <c r="B63" s="35"/>
      <c r="C63">
        <v>1.1146348667646397</v>
      </c>
      <c r="D63">
        <v>0.58131018881698304</v>
      </c>
      <c r="E63">
        <v>0.51961453198499186</v>
      </c>
      <c r="F63" s="35"/>
      <c r="G63">
        <v>0.95422615900146279</v>
      </c>
    </row>
    <row r="64" spans="1:7" x14ac:dyDescent="0.25">
      <c r="A64" s="1">
        <v>43180</v>
      </c>
      <c r="B64" s="35"/>
      <c r="C64">
        <v>0.93503195465373234</v>
      </c>
      <c r="D64">
        <v>0.6663130937855043</v>
      </c>
      <c r="E64">
        <v>0.429127568631405</v>
      </c>
      <c r="F64" s="35"/>
      <c r="G64">
        <v>0.8047855680084175</v>
      </c>
    </row>
    <row r="65" spans="1:7" x14ac:dyDescent="0.25">
      <c r="A65" s="1">
        <v>43181</v>
      </c>
      <c r="B65" s="35"/>
      <c r="C65">
        <v>0.86236818105160928</v>
      </c>
      <c r="D65">
        <v>0.8335768745300135</v>
      </c>
      <c r="E65">
        <v>0.31944640093008742</v>
      </c>
      <c r="F65" s="35"/>
      <c r="G65">
        <v>0.68276526894070177</v>
      </c>
    </row>
    <row r="66" spans="1:7" x14ac:dyDescent="0.25">
      <c r="A66" s="1">
        <v>43182</v>
      </c>
      <c r="B66" s="35"/>
      <c r="C66">
        <v>1.183185596577963</v>
      </c>
      <c r="D66">
        <v>0.79518846583455227</v>
      </c>
      <c r="E66">
        <v>0.26323480248316217</v>
      </c>
      <c r="F66" s="35"/>
      <c r="G66">
        <v>0.64848990403404005</v>
      </c>
    </row>
    <row r="67" spans="1:7" x14ac:dyDescent="0.25">
      <c r="A67" s="1">
        <v>43183</v>
      </c>
      <c r="B67" s="35"/>
      <c r="C67">
        <v>1.2092348739070262</v>
      </c>
      <c r="D67">
        <v>0.70744353167349838</v>
      </c>
      <c r="E67">
        <v>0.22895943757650042</v>
      </c>
      <c r="F67" s="35"/>
      <c r="G67">
        <v>1.0803595018579779</v>
      </c>
    </row>
    <row r="68" spans="1:7" x14ac:dyDescent="0.25">
      <c r="A68" s="1">
        <v>43184</v>
      </c>
      <c r="B68" s="35"/>
      <c r="C68">
        <v>1.1598783484414332</v>
      </c>
      <c r="D68">
        <v>0.64986091863030659</v>
      </c>
      <c r="E68">
        <v>0.21799132080636868</v>
      </c>
      <c r="F68" s="35"/>
      <c r="G68">
        <v>1.3394812605523407</v>
      </c>
    </row>
    <row r="69" spans="1:7" x14ac:dyDescent="0.25">
      <c r="A69" s="1">
        <v>43185</v>
      </c>
      <c r="B69" s="35"/>
      <c r="C69">
        <v>0.9213218086910675</v>
      </c>
      <c r="D69">
        <v>0.71841164844362992</v>
      </c>
      <c r="E69">
        <v>0.29202610900475801</v>
      </c>
      <c r="F69" s="35"/>
      <c r="G69">
        <v>0.96519427577159456</v>
      </c>
    </row>
    <row r="70" spans="1:7" x14ac:dyDescent="0.25">
      <c r="A70" s="1">
        <v>43186</v>
      </c>
      <c r="B70" s="35"/>
      <c r="C70">
        <v>0.81575368477854926</v>
      </c>
      <c r="D70">
        <v>0.80204353881588464</v>
      </c>
      <c r="E70">
        <v>0.29339712360102449</v>
      </c>
      <c r="F70" s="35"/>
      <c r="G70">
        <v>0.77462324689055517</v>
      </c>
    </row>
    <row r="71" spans="1:7" x14ac:dyDescent="0.25">
      <c r="A71" s="1">
        <v>43187</v>
      </c>
      <c r="B71" s="35"/>
      <c r="C71">
        <v>0.76228411552415709</v>
      </c>
      <c r="D71">
        <v>0.65945802080417193</v>
      </c>
      <c r="E71">
        <v>0.27008987546449448</v>
      </c>
      <c r="F71" s="35"/>
      <c r="G71">
        <v>0.66905512297803715</v>
      </c>
    </row>
    <row r="72" spans="1:7" x14ac:dyDescent="0.25">
      <c r="A72" s="1">
        <v>43188</v>
      </c>
      <c r="B72" s="35"/>
      <c r="C72">
        <v>0.65260294782283945</v>
      </c>
      <c r="D72">
        <v>0.58405221800951601</v>
      </c>
      <c r="E72">
        <v>0.30984929875622214</v>
      </c>
      <c r="F72" s="35"/>
      <c r="G72">
        <v>0.65397396241910599</v>
      </c>
    </row>
    <row r="73" spans="1:7" x14ac:dyDescent="0.25">
      <c r="A73" s="1">
        <v>43189</v>
      </c>
      <c r="B73" s="35"/>
      <c r="C73">
        <v>0.57719714502818364</v>
      </c>
      <c r="D73">
        <v>0.62244062670497713</v>
      </c>
      <c r="E73">
        <v>0.28242900683089273</v>
      </c>
      <c r="F73" s="35"/>
      <c r="G73">
        <v>0.62792468509004307</v>
      </c>
    </row>
    <row r="74" spans="1:7" x14ac:dyDescent="0.25">
      <c r="A74" s="1">
        <v>43190</v>
      </c>
      <c r="B74" s="35"/>
      <c r="C74">
        <v>0.52646960496632433</v>
      </c>
      <c r="D74">
        <v>0.57034207204685139</v>
      </c>
      <c r="E74">
        <v>0.23718552515409921</v>
      </c>
      <c r="F74" s="35"/>
      <c r="G74">
        <v>0.57308410123938425</v>
      </c>
    </row>
    <row r="75" spans="1:7" x14ac:dyDescent="0.25">
      <c r="A75" s="1">
        <v>43191</v>
      </c>
      <c r="B75" s="35" t="s">
        <v>15</v>
      </c>
      <c r="C75">
        <v>0.48396815248206376</v>
      </c>
      <c r="D75">
        <v>0.50042032763726141</v>
      </c>
      <c r="E75">
        <v>0.24815364192423095</v>
      </c>
      <c r="F75" s="35"/>
      <c r="G75">
        <v>0.52235656117752494</v>
      </c>
    </row>
    <row r="76" spans="1:7" x14ac:dyDescent="0.25">
      <c r="A76" s="1">
        <v>43192</v>
      </c>
      <c r="B76" s="35"/>
      <c r="C76">
        <v>0.49356525465592904</v>
      </c>
      <c r="D76">
        <v>0.43049858322767143</v>
      </c>
      <c r="E76">
        <v>0.35509278043301556</v>
      </c>
      <c r="F76" s="35" t="s">
        <v>15</v>
      </c>
      <c r="G76">
        <v>0.47574206490446486</v>
      </c>
    </row>
    <row r="77" spans="1:7" x14ac:dyDescent="0.25">
      <c r="A77" s="1">
        <v>43193</v>
      </c>
      <c r="B77" s="35"/>
      <c r="C77">
        <v>0.53058264875512362</v>
      </c>
      <c r="D77">
        <v>0.40033626210980905</v>
      </c>
      <c r="E77">
        <v>0.30984929875622214</v>
      </c>
      <c r="F77" s="35"/>
      <c r="G77">
        <v>0.45791887515300084</v>
      </c>
    </row>
    <row r="78" spans="1:7" x14ac:dyDescent="0.25">
      <c r="A78" s="1">
        <v>43194</v>
      </c>
      <c r="B78" s="35"/>
      <c r="C78">
        <v>0.46614496273059958</v>
      </c>
      <c r="D78">
        <v>0.46340293353806672</v>
      </c>
      <c r="E78">
        <v>0.36606089720314727</v>
      </c>
      <c r="F78" s="35"/>
      <c r="G78">
        <v>0.40993336428367438</v>
      </c>
    </row>
    <row r="79" spans="1:7" x14ac:dyDescent="0.25">
      <c r="A79" s="1">
        <v>43195</v>
      </c>
      <c r="B79" s="35"/>
      <c r="C79">
        <v>0.48396815248206376</v>
      </c>
      <c r="D79">
        <v>0.49356525465592904</v>
      </c>
      <c r="E79">
        <v>0.35372176583674919</v>
      </c>
      <c r="F79" s="35"/>
      <c r="G79">
        <v>0.40033626210980905</v>
      </c>
    </row>
    <row r="80" spans="1:7" x14ac:dyDescent="0.25">
      <c r="A80" s="1">
        <v>43196</v>
      </c>
      <c r="B80" s="35"/>
      <c r="C80">
        <v>1.3010928518568794</v>
      </c>
      <c r="D80">
        <v>0.46477394813433315</v>
      </c>
      <c r="E80">
        <v>0.3043652403711562</v>
      </c>
      <c r="F80" s="35"/>
      <c r="G80">
        <v>0.4126753934762073</v>
      </c>
    </row>
    <row r="81" spans="1:7" x14ac:dyDescent="0.25">
      <c r="A81" s="1">
        <v>43197</v>
      </c>
      <c r="B81" s="35"/>
      <c r="C81">
        <v>1.1434261732862354</v>
      </c>
      <c r="D81">
        <v>0.41953046645753972</v>
      </c>
      <c r="E81">
        <v>0.34275364906661737</v>
      </c>
      <c r="F81" s="35"/>
      <c r="G81">
        <v>0.40170727670607559</v>
      </c>
    </row>
    <row r="82" spans="1:7" x14ac:dyDescent="0.25">
      <c r="A82" s="1">
        <v>43198</v>
      </c>
      <c r="B82" s="35"/>
      <c r="C82">
        <v>2.2895943757650041</v>
      </c>
      <c r="D82">
        <v>0.38662611614714437</v>
      </c>
      <c r="E82">
        <v>0.36606089720314727</v>
      </c>
      <c r="F82" s="35"/>
      <c r="G82">
        <v>0.39485220372474322</v>
      </c>
    </row>
    <row r="83" spans="1:7" x14ac:dyDescent="0.25">
      <c r="A83" s="1">
        <v>43199</v>
      </c>
      <c r="B83" s="35"/>
      <c r="C83">
        <v>1.7960291211090751</v>
      </c>
      <c r="D83">
        <v>0.45928988974926727</v>
      </c>
      <c r="E83">
        <v>0.36606089720314727</v>
      </c>
      <c r="F83" s="35"/>
      <c r="G83">
        <v>0.36331886801061442</v>
      </c>
    </row>
    <row r="84" spans="1:7" x14ac:dyDescent="0.25">
      <c r="A84" s="1">
        <v>43200</v>
      </c>
      <c r="B84" s="35"/>
      <c r="C84">
        <v>1.3655305378814035</v>
      </c>
      <c r="D84">
        <v>0.5127594590036596</v>
      </c>
      <c r="E84">
        <v>0.3249304593151533</v>
      </c>
      <c r="F84" s="35"/>
      <c r="G84">
        <v>0.33041451770021918</v>
      </c>
    </row>
    <row r="85" spans="1:7" x14ac:dyDescent="0.25">
      <c r="A85" s="1">
        <v>43201</v>
      </c>
      <c r="B85" s="35"/>
      <c r="C85">
        <v>1.1187479105534393</v>
      </c>
      <c r="D85">
        <v>0.4524348167679349</v>
      </c>
      <c r="E85">
        <v>0.29751016738982389</v>
      </c>
      <c r="F85" s="35"/>
      <c r="G85">
        <v>0.30299422577488982</v>
      </c>
    </row>
    <row r="86" spans="1:7" x14ac:dyDescent="0.25">
      <c r="A86" s="1">
        <v>43202</v>
      </c>
      <c r="B86" s="35"/>
      <c r="C86">
        <v>1.1228609543422385</v>
      </c>
      <c r="D86">
        <v>0.40033626210980905</v>
      </c>
      <c r="E86">
        <v>0.4524348167679349</v>
      </c>
      <c r="F86" s="35"/>
      <c r="G86">
        <v>0.28928407981222504</v>
      </c>
    </row>
    <row r="87" spans="1:7" x14ac:dyDescent="0.25">
      <c r="A87" s="1">
        <v>43203</v>
      </c>
      <c r="B87" s="35"/>
      <c r="C87">
        <v>1.3669015524776702</v>
      </c>
      <c r="D87">
        <v>0.37017394099194673</v>
      </c>
      <c r="E87">
        <v>0.47025800651939909</v>
      </c>
      <c r="F87" s="35"/>
      <c r="G87">
        <v>0.27146089006076096</v>
      </c>
    </row>
    <row r="88" spans="1:7" x14ac:dyDescent="0.25">
      <c r="A88" s="1">
        <v>43204</v>
      </c>
      <c r="B88" s="35"/>
      <c r="C88">
        <v>1.0940696478206426</v>
      </c>
      <c r="D88">
        <v>0.34686669285541682</v>
      </c>
      <c r="E88">
        <v>0.40170727670607559</v>
      </c>
      <c r="F88" s="35"/>
      <c r="G88">
        <v>0.29339712360102449</v>
      </c>
    </row>
    <row r="89" spans="1:7" x14ac:dyDescent="0.25">
      <c r="A89" s="1">
        <v>43205</v>
      </c>
      <c r="B89" s="35"/>
      <c r="C89">
        <v>1.0735044288766455</v>
      </c>
      <c r="D89">
        <v>0.32767248850768627</v>
      </c>
      <c r="E89">
        <v>0.32767248850768627</v>
      </c>
      <c r="F89" s="35"/>
      <c r="G89">
        <v>2.3307248136529983</v>
      </c>
    </row>
    <row r="90" spans="1:7" x14ac:dyDescent="0.25">
      <c r="A90" s="1">
        <v>43206</v>
      </c>
      <c r="B90" s="35"/>
      <c r="C90">
        <v>2.3033045217276693</v>
      </c>
      <c r="D90">
        <v>0.31807538633382088</v>
      </c>
      <c r="E90">
        <v>0.27831596304209333</v>
      </c>
      <c r="F90" s="35"/>
      <c r="G90">
        <v>3.0299422577488975</v>
      </c>
    </row>
    <row r="91" spans="1:7" x14ac:dyDescent="0.25">
      <c r="A91" s="1">
        <v>43207</v>
      </c>
      <c r="B91" s="35"/>
      <c r="C91">
        <v>2.4129856894289858</v>
      </c>
      <c r="D91">
        <v>0.3125913279487551</v>
      </c>
      <c r="E91">
        <v>0.24266958353916507</v>
      </c>
      <c r="F91" s="35"/>
      <c r="G91">
        <v>1.5081160558931164</v>
      </c>
    </row>
    <row r="92" spans="1:7" x14ac:dyDescent="0.25">
      <c r="A92" s="1">
        <v>43208</v>
      </c>
      <c r="B92" s="35"/>
      <c r="C92">
        <v>1.4532754720424577</v>
      </c>
      <c r="D92">
        <v>0.30984929875622214</v>
      </c>
      <c r="E92">
        <v>0.22484639378770102</v>
      </c>
      <c r="F92" s="35"/>
      <c r="G92">
        <v>1.168104436019032</v>
      </c>
    </row>
    <row r="93" spans="1:7" x14ac:dyDescent="0.25">
      <c r="A93" s="1">
        <v>43209</v>
      </c>
      <c r="B93" s="35"/>
      <c r="C93">
        <v>1.1379421149011697</v>
      </c>
      <c r="D93">
        <v>0.31807538633382088</v>
      </c>
      <c r="E93">
        <v>0.23033045217276688</v>
      </c>
      <c r="F93" s="35"/>
      <c r="G93">
        <v>0.88978847297693853</v>
      </c>
    </row>
    <row r="94" spans="1:7" x14ac:dyDescent="0.25">
      <c r="A94" s="1">
        <v>43210</v>
      </c>
      <c r="B94" s="35"/>
      <c r="C94">
        <v>0.95422615900146279</v>
      </c>
      <c r="D94">
        <v>0.36331886801061442</v>
      </c>
      <c r="E94">
        <v>0.27557393384956036</v>
      </c>
      <c r="F94" s="35"/>
      <c r="G94">
        <v>0.69921744409589948</v>
      </c>
    </row>
    <row r="95" spans="1:7" x14ac:dyDescent="0.25">
      <c r="A95" s="1">
        <v>43211</v>
      </c>
      <c r="B95" s="35"/>
      <c r="C95">
        <v>0.81986672856734877</v>
      </c>
      <c r="D95">
        <v>0.38936814533967729</v>
      </c>
      <c r="E95">
        <v>0.26186378788689568</v>
      </c>
      <c r="F95" s="35"/>
      <c r="G95">
        <v>0.57034207204685139</v>
      </c>
    </row>
    <row r="96" spans="1:7" x14ac:dyDescent="0.25">
      <c r="A96" s="1">
        <v>43212</v>
      </c>
      <c r="B96" s="35"/>
      <c r="C96">
        <v>0.71566961925109707</v>
      </c>
      <c r="D96">
        <v>0.36194785341434793</v>
      </c>
      <c r="E96">
        <v>0.22758842298023391</v>
      </c>
      <c r="F96" s="35"/>
      <c r="G96">
        <v>0.49904931304099487</v>
      </c>
    </row>
    <row r="97" spans="1:7" x14ac:dyDescent="0.25">
      <c r="A97" s="1">
        <v>43213</v>
      </c>
      <c r="B97" s="35"/>
      <c r="C97">
        <v>0.64711888943777363</v>
      </c>
      <c r="D97">
        <v>0.32904350310395264</v>
      </c>
      <c r="E97">
        <v>0.20291016024743749</v>
      </c>
      <c r="F97" s="35"/>
      <c r="G97">
        <v>0.45517684596046781</v>
      </c>
    </row>
    <row r="98" spans="1:7" x14ac:dyDescent="0.25">
      <c r="A98" s="1">
        <v>43214</v>
      </c>
      <c r="B98" s="35"/>
      <c r="C98">
        <v>0.59090729099084838</v>
      </c>
      <c r="D98">
        <v>0.2961391527935574</v>
      </c>
      <c r="E98">
        <v>0.18508697049597336</v>
      </c>
      <c r="F98" s="35"/>
      <c r="G98">
        <v>0.42227249565007258</v>
      </c>
    </row>
    <row r="99" spans="1:7" x14ac:dyDescent="0.25">
      <c r="A99" s="1">
        <v>43215</v>
      </c>
      <c r="B99" s="35"/>
      <c r="C99">
        <v>0.55114786769912072</v>
      </c>
      <c r="D99">
        <v>0.27557393384956036</v>
      </c>
      <c r="E99">
        <v>0.1768608829183746</v>
      </c>
      <c r="F99" s="35"/>
      <c r="G99">
        <v>0.37977104316581201</v>
      </c>
    </row>
    <row r="100" spans="1:7" x14ac:dyDescent="0.25">
      <c r="A100" s="1">
        <v>43216</v>
      </c>
      <c r="B100" s="35"/>
      <c r="C100">
        <v>0.50042032763726141</v>
      </c>
      <c r="D100">
        <v>0.26597683167569514</v>
      </c>
      <c r="E100">
        <v>0.16863479534077574</v>
      </c>
      <c r="F100" s="35"/>
      <c r="G100">
        <v>0.34275364906661737</v>
      </c>
    </row>
    <row r="101" spans="1:7" x14ac:dyDescent="0.25">
      <c r="A101" s="1">
        <v>43217</v>
      </c>
      <c r="B101" s="35"/>
      <c r="C101">
        <v>0.46066090434553375</v>
      </c>
      <c r="D101">
        <v>0.26323480248316217</v>
      </c>
      <c r="E101">
        <v>0.16452175155197632</v>
      </c>
      <c r="F101" s="35"/>
      <c r="G101">
        <v>0.33589857608528501</v>
      </c>
    </row>
    <row r="102" spans="1:7" x14ac:dyDescent="0.25">
      <c r="A102" s="1">
        <v>43218</v>
      </c>
      <c r="B102" s="35"/>
      <c r="C102">
        <v>0.44557974378660253</v>
      </c>
      <c r="D102">
        <v>0.26049277329062925</v>
      </c>
      <c r="E102">
        <v>0.16863479534077574</v>
      </c>
      <c r="F102" s="35"/>
      <c r="G102">
        <v>0.34138263447035089</v>
      </c>
    </row>
    <row r="103" spans="1:7" x14ac:dyDescent="0.25">
      <c r="A103" s="1">
        <v>43219</v>
      </c>
      <c r="B103" s="35"/>
      <c r="C103">
        <v>0.43598264161273736</v>
      </c>
      <c r="D103">
        <v>0.24678262732796452</v>
      </c>
      <c r="E103">
        <v>0.21387827701756923</v>
      </c>
      <c r="F103" s="35"/>
      <c r="G103">
        <v>0.31944640093008742</v>
      </c>
    </row>
    <row r="104" spans="1:7" x14ac:dyDescent="0.25">
      <c r="A104" s="1">
        <v>43220</v>
      </c>
      <c r="B104" s="35"/>
      <c r="C104">
        <v>0.44146669999780319</v>
      </c>
      <c r="D104">
        <v>0.23170146676903336</v>
      </c>
      <c r="E104">
        <v>0.30984929875622214</v>
      </c>
      <c r="F104" s="35"/>
      <c r="G104">
        <v>0.30025219658235686</v>
      </c>
    </row>
    <row r="105" spans="1:7" x14ac:dyDescent="0.25">
      <c r="A105" s="1">
        <v>43221</v>
      </c>
      <c r="B105" s="35" t="s">
        <v>16</v>
      </c>
      <c r="C105">
        <v>0.44557974378660253</v>
      </c>
      <c r="D105">
        <v>0.21936233540263511</v>
      </c>
      <c r="E105">
        <v>0.92817688167239987</v>
      </c>
      <c r="F105" s="35"/>
      <c r="G105">
        <v>0.27831596304209333</v>
      </c>
    </row>
    <row r="106" spans="1:7" x14ac:dyDescent="0.25">
      <c r="A106" s="1">
        <v>43222</v>
      </c>
      <c r="B106" s="35"/>
      <c r="C106">
        <v>0.44283771459406962</v>
      </c>
      <c r="D106">
        <v>0.21387827701756923</v>
      </c>
      <c r="E106">
        <v>0.8212377431636152</v>
      </c>
      <c r="F106" s="35" t="s">
        <v>18</v>
      </c>
      <c r="G106">
        <v>0.26049277329062925</v>
      </c>
    </row>
    <row r="107" spans="1:7" x14ac:dyDescent="0.25">
      <c r="A107" s="1">
        <v>43223</v>
      </c>
      <c r="B107" s="35"/>
      <c r="C107">
        <v>0.41815945186127318</v>
      </c>
      <c r="D107">
        <v>0.22347537919143456</v>
      </c>
      <c r="E107">
        <v>0.49493626925219553</v>
      </c>
      <c r="F107" s="35"/>
      <c r="G107">
        <v>0.26734784627196156</v>
      </c>
    </row>
    <row r="108" spans="1:7" x14ac:dyDescent="0.25">
      <c r="A108" s="1">
        <v>43224</v>
      </c>
      <c r="B108" s="35"/>
      <c r="C108">
        <v>0.38936814533967729</v>
      </c>
      <c r="D108">
        <v>0.27968697763835981</v>
      </c>
      <c r="E108">
        <v>0.37565799937701266</v>
      </c>
      <c r="F108" s="35"/>
      <c r="G108">
        <v>0.32904350310395264</v>
      </c>
    </row>
    <row r="109" spans="1:7" x14ac:dyDescent="0.25">
      <c r="A109" s="1">
        <v>43225</v>
      </c>
      <c r="B109" s="35"/>
      <c r="C109">
        <v>0.36743191179941387</v>
      </c>
      <c r="D109">
        <v>0.3084782841599556</v>
      </c>
      <c r="E109">
        <v>0.3084782841599556</v>
      </c>
      <c r="F109" s="35"/>
      <c r="G109">
        <v>0.32630147391141973</v>
      </c>
    </row>
    <row r="110" spans="1:7" x14ac:dyDescent="0.25">
      <c r="A110" s="1">
        <v>43226</v>
      </c>
      <c r="B110" s="35"/>
      <c r="C110">
        <v>0.35509278043301556</v>
      </c>
      <c r="D110">
        <v>0.26597683167569514</v>
      </c>
      <c r="E110">
        <v>0.2563797295018298</v>
      </c>
      <c r="F110" s="35"/>
      <c r="G110">
        <v>0.28242900683089273</v>
      </c>
    </row>
    <row r="111" spans="1:7" x14ac:dyDescent="0.25">
      <c r="A111" s="1">
        <v>43227</v>
      </c>
      <c r="B111" s="35"/>
      <c r="C111">
        <v>0.36331886801061442</v>
      </c>
      <c r="D111">
        <v>0.23718552515409921</v>
      </c>
      <c r="E111">
        <v>0.21799132080636868</v>
      </c>
      <c r="F111" s="35"/>
      <c r="G111">
        <v>0.27008987546449448</v>
      </c>
    </row>
    <row r="112" spans="1:7" x14ac:dyDescent="0.25">
      <c r="A112" s="1">
        <v>43228</v>
      </c>
      <c r="B112" s="35"/>
      <c r="C112">
        <v>0.35509278043301556</v>
      </c>
      <c r="D112">
        <v>0.2207333499989016</v>
      </c>
      <c r="E112">
        <v>0.1919420434773057</v>
      </c>
      <c r="F112" s="35"/>
      <c r="G112">
        <v>0.25363770030929683</v>
      </c>
    </row>
    <row r="113" spans="1:7" x14ac:dyDescent="0.25">
      <c r="A113" s="1">
        <v>43229</v>
      </c>
      <c r="B113" s="35"/>
      <c r="C113">
        <v>0.34412466366288386</v>
      </c>
      <c r="D113">
        <v>0.21524929161383571</v>
      </c>
      <c r="E113">
        <v>0.17137682453330869</v>
      </c>
      <c r="F113" s="35"/>
      <c r="G113">
        <v>0.23581451055783276</v>
      </c>
    </row>
    <row r="114" spans="1:7" x14ac:dyDescent="0.25">
      <c r="A114" s="1">
        <v>43230</v>
      </c>
      <c r="B114" s="35"/>
      <c r="C114">
        <v>0.33452756148901858</v>
      </c>
      <c r="D114">
        <v>0.20839421863250338</v>
      </c>
      <c r="E114">
        <v>0.15355363478184458</v>
      </c>
      <c r="F114" s="35"/>
      <c r="G114">
        <v>0.21936233540263511</v>
      </c>
    </row>
    <row r="115" spans="1:7" x14ac:dyDescent="0.25">
      <c r="A115" s="1">
        <v>43231</v>
      </c>
      <c r="B115" s="35"/>
      <c r="C115">
        <v>0.3249304593151533</v>
      </c>
      <c r="D115">
        <v>0.20153914565117104</v>
      </c>
      <c r="E115">
        <v>0.13710145962664697</v>
      </c>
      <c r="F115" s="35"/>
      <c r="G115">
        <v>0.23992755434663215</v>
      </c>
    </row>
    <row r="116" spans="1:7" x14ac:dyDescent="0.25">
      <c r="A116" s="1">
        <v>43232</v>
      </c>
      <c r="B116" s="35"/>
      <c r="C116">
        <v>0.31533335714128791</v>
      </c>
      <c r="D116">
        <v>0.19468407266983864</v>
      </c>
      <c r="E116">
        <v>0.1261333428565152</v>
      </c>
      <c r="F116" s="35"/>
      <c r="G116">
        <v>0.28242900683089273</v>
      </c>
    </row>
    <row r="117" spans="1:7" x14ac:dyDescent="0.25">
      <c r="A117" s="1">
        <v>43233</v>
      </c>
      <c r="B117" s="35"/>
      <c r="C117">
        <v>0.3043652403711562</v>
      </c>
      <c r="D117">
        <v>0.18371595589970693</v>
      </c>
      <c r="E117">
        <v>0.11516522608638344</v>
      </c>
      <c r="F117" s="35"/>
      <c r="G117">
        <v>0.55388989689165369</v>
      </c>
    </row>
    <row r="118" spans="1:7" x14ac:dyDescent="0.25">
      <c r="A118" s="1">
        <v>43234</v>
      </c>
      <c r="B118" s="35"/>
      <c r="C118">
        <v>0.29065509440849152</v>
      </c>
      <c r="D118">
        <v>0.1768608829183746</v>
      </c>
      <c r="E118">
        <v>0.11379421149011695</v>
      </c>
      <c r="F118" s="35"/>
      <c r="G118">
        <v>0.57308410123938425</v>
      </c>
    </row>
    <row r="119" spans="1:7" x14ac:dyDescent="0.25">
      <c r="A119" s="1">
        <v>43235</v>
      </c>
      <c r="B119" s="35"/>
      <c r="C119">
        <v>0.28517103602342569</v>
      </c>
      <c r="D119">
        <v>0.16863479534077574</v>
      </c>
      <c r="E119">
        <v>0.14121450341544636</v>
      </c>
      <c r="F119" s="35"/>
      <c r="G119">
        <v>0.4126753934762073</v>
      </c>
    </row>
    <row r="120" spans="1:7" x14ac:dyDescent="0.25">
      <c r="A120" s="1">
        <v>43236</v>
      </c>
      <c r="B120" s="35"/>
      <c r="C120">
        <v>0.28242900683089273</v>
      </c>
      <c r="D120">
        <v>0.16177972235944341</v>
      </c>
      <c r="E120">
        <v>0.25089567111676392</v>
      </c>
      <c r="F120" s="35"/>
      <c r="G120">
        <v>0.34001161987408446</v>
      </c>
    </row>
    <row r="121" spans="1:7" x14ac:dyDescent="0.25">
      <c r="A121" s="1">
        <v>43237</v>
      </c>
      <c r="B121" s="35"/>
      <c r="C121">
        <v>0.28105799223462624</v>
      </c>
      <c r="D121">
        <v>0.15629566397437755</v>
      </c>
      <c r="E121">
        <v>0.27008987546449448</v>
      </c>
      <c r="F121" s="35"/>
      <c r="G121">
        <v>0.30162321117862323</v>
      </c>
    </row>
    <row r="122" spans="1:7" x14ac:dyDescent="0.25">
      <c r="A122" s="1">
        <v>43238</v>
      </c>
      <c r="B122" s="35"/>
      <c r="C122">
        <v>0.36743191179941387</v>
      </c>
      <c r="D122">
        <v>0.15355363478184458</v>
      </c>
      <c r="E122">
        <v>0.19468407266983864</v>
      </c>
      <c r="F122" s="35"/>
      <c r="G122">
        <v>0.27008987546449448</v>
      </c>
    </row>
    <row r="123" spans="1:7" x14ac:dyDescent="0.25">
      <c r="A123" s="1">
        <v>43239</v>
      </c>
      <c r="B123" s="35"/>
      <c r="C123">
        <v>0.46340293353806672</v>
      </c>
      <c r="D123">
        <v>0.1480695763967787</v>
      </c>
      <c r="E123">
        <v>0.15629566397437755</v>
      </c>
      <c r="F123" s="35"/>
      <c r="G123">
        <v>0.24404059813543155</v>
      </c>
    </row>
    <row r="124" spans="1:7" x14ac:dyDescent="0.25">
      <c r="A124" s="1">
        <v>43240</v>
      </c>
      <c r="B124" s="35"/>
      <c r="C124">
        <v>0.44009568540153671</v>
      </c>
      <c r="D124">
        <v>0.14395653260797933</v>
      </c>
      <c r="E124">
        <v>0.13161740124158108</v>
      </c>
      <c r="F124" s="35"/>
      <c r="G124">
        <v>0.2207333499989016</v>
      </c>
    </row>
    <row r="125" spans="1:7" x14ac:dyDescent="0.25">
      <c r="A125" s="1">
        <v>43241</v>
      </c>
      <c r="B125" s="35"/>
      <c r="C125">
        <v>0.37154495558821321</v>
      </c>
      <c r="D125">
        <v>0.14258551801171285</v>
      </c>
      <c r="E125">
        <v>0.11379421149011695</v>
      </c>
      <c r="F125" s="35"/>
      <c r="G125">
        <v>0.20565218943997041</v>
      </c>
    </row>
    <row r="126" spans="1:7" x14ac:dyDescent="0.25">
      <c r="A126" s="1">
        <v>43242</v>
      </c>
      <c r="B126" s="35"/>
      <c r="C126">
        <v>0.31807538633382088</v>
      </c>
      <c r="D126">
        <v>0.13710145962664697</v>
      </c>
      <c r="E126">
        <v>0.10145508012371875</v>
      </c>
      <c r="F126" s="35"/>
      <c r="G126">
        <v>0.19468407266983864</v>
      </c>
    </row>
    <row r="127" spans="1:7" x14ac:dyDescent="0.25">
      <c r="A127" s="1">
        <v>43243</v>
      </c>
      <c r="B127" s="35"/>
      <c r="C127">
        <v>0.29202610900475801</v>
      </c>
      <c r="D127">
        <v>0.13298841583784757</v>
      </c>
      <c r="E127">
        <v>9.0486963353586983E-2</v>
      </c>
      <c r="F127" s="35"/>
      <c r="G127">
        <v>0.18234494130344045</v>
      </c>
    </row>
    <row r="128" spans="1:7" x14ac:dyDescent="0.25">
      <c r="A128" s="1">
        <v>43244</v>
      </c>
      <c r="B128" s="35"/>
      <c r="C128">
        <v>0.28517103602342569</v>
      </c>
      <c r="D128">
        <v>0.12750435745278166</v>
      </c>
      <c r="E128">
        <v>8.226087577598816E-2</v>
      </c>
      <c r="F128" s="35"/>
      <c r="G128">
        <v>0.16726378074450929</v>
      </c>
    </row>
    <row r="129" spans="1:7" x14ac:dyDescent="0.25">
      <c r="A129" s="1">
        <v>43245</v>
      </c>
      <c r="B129" s="35"/>
      <c r="C129">
        <v>0.34275364906661737</v>
      </c>
      <c r="D129">
        <v>0.12064928447144932</v>
      </c>
      <c r="E129">
        <v>7.5405802794655807E-2</v>
      </c>
      <c r="F129" s="35"/>
      <c r="G129">
        <v>0.15355363478184458</v>
      </c>
    </row>
    <row r="130" spans="1:7" x14ac:dyDescent="0.25">
      <c r="A130" s="1">
        <v>43246</v>
      </c>
      <c r="B130" s="35"/>
      <c r="C130">
        <v>0.29888118198609037</v>
      </c>
      <c r="D130">
        <v>0.11516522608638344</v>
      </c>
      <c r="E130">
        <v>6.8550729813323483E-2</v>
      </c>
      <c r="F130" s="35"/>
      <c r="G130">
        <v>0.14395653260797933</v>
      </c>
    </row>
    <row r="131" spans="1:7" x14ac:dyDescent="0.25">
      <c r="A131" s="1">
        <v>43247</v>
      </c>
      <c r="B131" s="35"/>
      <c r="C131">
        <v>0.27283190465702745</v>
      </c>
      <c r="D131">
        <v>0.10968116770131756</v>
      </c>
      <c r="E131">
        <v>6.3066671428257601E-2</v>
      </c>
      <c r="F131" s="35"/>
      <c r="G131">
        <v>0.13710145962664697</v>
      </c>
    </row>
    <row r="132" spans="1:7" x14ac:dyDescent="0.25">
      <c r="A132" s="1">
        <v>43248</v>
      </c>
      <c r="B132" s="35"/>
      <c r="C132">
        <v>0.23992755434663215</v>
      </c>
      <c r="D132">
        <v>0.10556812391251814</v>
      </c>
      <c r="E132">
        <v>5.7582613043191719E-2</v>
      </c>
      <c r="F132" s="35"/>
      <c r="G132">
        <v>0.13298841583784757</v>
      </c>
    </row>
    <row r="133" spans="1:7" x14ac:dyDescent="0.25">
      <c r="A133" s="1">
        <v>43249</v>
      </c>
      <c r="B133" s="35"/>
      <c r="C133">
        <v>0.22210436459516805</v>
      </c>
      <c r="D133">
        <v>0.10145508012371875</v>
      </c>
      <c r="E133">
        <v>5.7582613043191719E-2</v>
      </c>
      <c r="F133" s="35"/>
      <c r="G133">
        <v>0.13161740124158108</v>
      </c>
    </row>
    <row r="134" spans="1:7" x14ac:dyDescent="0.25">
      <c r="A134" s="1">
        <v>43250</v>
      </c>
      <c r="B134" s="35"/>
      <c r="C134">
        <v>0.20839421863250338</v>
      </c>
      <c r="D134">
        <v>9.7342036334919321E-2</v>
      </c>
      <c r="E134">
        <v>5.4840583850658778E-2</v>
      </c>
      <c r="F134" s="35"/>
      <c r="G134">
        <v>0.12750435745278166</v>
      </c>
    </row>
    <row r="135" spans="1:7" x14ac:dyDescent="0.25">
      <c r="A135" s="1">
        <v>43251</v>
      </c>
      <c r="B135" s="35"/>
      <c r="C135">
        <v>0.19605508726610515</v>
      </c>
      <c r="D135">
        <v>9.5971021738652851E-2</v>
      </c>
      <c r="E135">
        <v>5.2098554658125844E-2</v>
      </c>
      <c r="F135" s="35"/>
      <c r="G135">
        <v>0.13298841583784757</v>
      </c>
    </row>
    <row r="136" spans="1:7" x14ac:dyDescent="0.25">
      <c r="A136" s="1"/>
      <c r="B136" s="1"/>
      <c r="F136" s="35"/>
      <c r="G136">
        <v>0.15629566397437755</v>
      </c>
    </row>
    <row r="137" spans="1:7" x14ac:dyDescent="0.25">
      <c r="A137" s="1"/>
      <c r="B137" s="1"/>
    </row>
    <row r="138" spans="1:7" x14ac:dyDescent="0.25">
      <c r="A138" s="1"/>
      <c r="B138" s="1"/>
    </row>
    <row r="139" spans="1:7" x14ac:dyDescent="0.25">
      <c r="A139" s="1"/>
      <c r="B139" s="1"/>
    </row>
    <row r="140" spans="1:7" x14ac:dyDescent="0.25">
      <c r="A140" s="1"/>
      <c r="B140" s="1"/>
    </row>
    <row r="141" spans="1:7" x14ac:dyDescent="0.25">
      <c r="A141" s="1"/>
      <c r="B141" s="1"/>
    </row>
    <row r="142" spans="1:7" x14ac:dyDescent="0.25">
      <c r="A142" s="1"/>
      <c r="B142" s="1"/>
    </row>
    <row r="143" spans="1:7" x14ac:dyDescent="0.25">
      <c r="A143" s="1"/>
      <c r="B143" s="1"/>
    </row>
    <row r="144" spans="1:7" x14ac:dyDescent="0.25">
      <c r="A144" s="1"/>
      <c r="B144" s="1"/>
    </row>
    <row r="145" spans="1:2" x14ac:dyDescent="0.25">
      <c r="A145" s="1"/>
      <c r="B145" s="1"/>
    </row>
    <row r="146" spans="1:2" x14ac:dyDescent="0.25">
      <c r="A146" s="1"/>
      <c r="B146" s="1"/>
    </row>
    <row r="147" spans="1:2" x14ac:dyDescent="0.25">
      <c r="A147" s="1"/>
      <c r="B147" s="1"/>
    </row>
    <row r="148" spans="1:2" x14ac:dyDescent="0.25">
      <c r="A148" s="1"/>
      <c r="B148" s="1"/>
    </row>
    <row r="149" spans="1:2" x14ac:dyDescent="0.25">
      <c r="A149" s="1"/>
      <c r="B149" s="1"/>
    </row>
    <row r="150" spans="1:2" x14ac:dyDescent="0.25">
      <c r="A150" s="1"/>
      <c r="B150" s="1"/>
    </row>
    <row r="151" spans="1:2" x14ac:dyDescent="0.25">
      <c r="A151" s="1"/>
      <c r="B151" s="1"/>
    </row>
    <row r="152" spans="1:2" x14ac:dyDescent="0.25">
      <c r="A152" s="1"/>
      <c r="B152" s="1"/>
    </row>
    <row r="153" spans="1:2" x14ac:dyDescent="0.25">
      <c r="A153" s="1"/>
      <c r="B153" s="1"/>
    </row>
    <row r="154" spans="1:2" x14ac:dyDescent="0.25">
      <c r="A154" s="1"/>
      <c r="B154" s="1"/>
    </row>
    <row r="155" spans="1:2" x14ac:dyDescent="0.25">
      <c r="A155" s="1"/>
      <c r="B155" s="1"/>
    </row>
    <row r="156" spans="1:2" x14ac:dyDescent="0.25">
      <c r="A156" s="1"/>
      <c r="B156" s="1"/>
    </row>
    <row r="157" spans="1:2" x14ac:dyDescent="0.25">
      <c r="A157" s="1"/>
      <c r="B157" s="1"/>
    </row>
    <row r="158" spans="1:2" x14ac:dyDescent="0.25">
      <c r="A158" s="1"/>
      <c r="B158" s="1"/>
    </row>
    <row r="159" spans="1:2" x14ac:dyDescent="0.25">
      <c r="A159" s="1"/>
      <c r="B159" s="1"/>
    </row>
    <row r="160" spans="1:2" x14ac:dyDescent="0.25">
      <c r="A160" s="1"/>
      <c r="B160" s="1"/>
    </row>
    <row r="161" spans="1:2" x14ac:dyDescent="0.25">
      <c r="A161" s="1"/>
      <c r="B161" s="1"/>
    </row>
    <row r="162" spans="1:2" x14ac:dyDescent="0.25">
      <c r="A162" s="1"/>
      <c r="B162" s="1"/>
    </row>
    <row r="163" spans="1:2" x14ac:dyDescent="0.25">
      <c r="A163" s="1"/>
      <c r="B163" s="1"/>
    </row>
    <row r="164" spans="1:2" x14ac:dyDescent="0.25">
      <c r="A164" s="1"/>
      <c r="B164" s="1"/>
    </row>
    <row r="165" spans="1:2" x14ac:dyDescent="0.25">
      <c r="A165" s="1"/>
      <c r="B165" s="1"/>
    </row>
    <row r="166" spans="1:2" x14ac:dyDescent="0.25">
      <c r="A166" s="1"/>
      <c r="B166" s="1"/>
    </row>
    <row r="167" spans="1:2" x14ac:dyDescent="0.25">
      <c r="A167" s="1"/>
      <c r="B167" s="1"/>
    </row>
    <row r="168" spans="1:2" x14ac:dyDescent="0.25">
      <c r="A168" s="1"/>
      <c r="B168" s="1"/>
    </row>
    <row r="169" spans="1:2" x14ac:dyDescent="0.25">
      <c r="A169" s="1"/>
      <c r="B169" s="1"/>
    </row>
    <row r="170" spans="1:2" x14ac:dyDescent="0.25">
      <c r="A170" s="1"/>
      <c r="B170" s="1"/>
    </row>
    <row r="171" spans="1:2" x14ac:dyDescent="0.25">
      <c r="A171" s="1"/>
      <c r="B171" s="1"/>
    </row>
    <row r="172" spans="1:2" x14ac:dyDescent="0.25">
      <c r="A172" s="1"/>
      <c r="B172" s="1"/>
    </row>
    <row r="173" spans="1:2" x14ac:dyDescent="0.25">
      <c r="A173" s="1"/>
      <c r="B173" s="1"/>
    </row>
    <row r="174" spans="1:2" x14ac:dyDescent="0.25">
      <c r="A174" s="1"/>
      <c r="B174" s="1"/>
    </row>
    <row r="175" spans="1:2" x14ac:dyDescent="0.25">
      <c r="A175" s="1"/>
      <c r="B175" s="1"/>
    </row>
    <row r="176" spans="1:2" x14ac:dyDescent="0.25">
      <c r="A176" s="1"/>
      <c r="B176" s="1"/>
    </row>
    <row r="177" spans="1:2" x14ac:dyDescent="0.25">
      <c r="A177" s="1"/>
      <c r="B177" s="1"/>
    </row>
    <row r="178" spans="1:2" x14ac:dyDescent="0.25">
      <c r="A178" s="1"/>
      <c r="B178" s="1"/>
    </row>
    <row r="179" spans="1:2" x14ac:dyDescent="0.25">
      <c r="A179" s="1"/>
      <c r="B179" s="1"/>
    </row>
    <row r="180" spans="1:2" x14ac:dyDescent="0.25">
      <c r="A180" s="1"/>
      <c r="B180" s="1"/>
    </row>
    <row r="181" spans="1:2" x14ac:dyDescent="0.25">
      <c r="A181" s="1"/>
      <c r="B181" s="1"/>
    </row>
    <row r="182" spans="1:2" x14ac:dyDescent="0.25">
      <c r="A182" s="1"/>
      <c r="B182" s="1"/>
    </row>
    <row r="183" spans="1:2" x14ac:dyDescent="0.25">
      <c r="A183" s="1"/>
      <c r="B183" s="1"/>
    </row>
    <row r="184" spans="1:2" x14ac:dyDescent="0.25">
      <c r="A184" s="1"/>
      <c r="B184" s="1"/>
    </row>
    <row r="185" spans="1:2" x14ac:dyDescent="0.25">
      <c r="A185" s="1"/>
      <c r="B185" s="1"/>
    </row>
    <row r="186" spans="1:2" x14ac:dyDescent="0.25">
      <c r="A186" s="1"/>
      <c r="B186" s="1"/>
    </row>
    <row r="187" spans="1:2" x14ac:dyDescent="0.25">
      <c r="A187" s="1"/>
      <c r="B187" s="1"/>
    </row>
    <row r="188" spans="1:2" x14ac:dyDescent="0.25">
      <c r="A188" s="1"/>
      <c r="B188" s="1"/>
    </row>
    <row r="189" spans="1:2" x14ac:dyDescent="0.25">
      <c r="A189" s="1"/>
      <c r="B189" s="1"/>
    </row>
    <row r="190" spans="1:2" x14ac:dyDescent="0.25">
      <c r="A190" s="1"/>
      <c r="B190" s="1"/>
    </row>
    <row r="191" spans="1:2" x14ac:dyDescent="0.25">
      <c r="A191" s="1"/>
      <c r="B191" s="1"/>
    </row>
    <row r="192" spans="1:2" x14ac:dyDescent="0.25">
      <c r="A192" s="1"/>
      <c r="B192" s="1"/>
    </row>
    <row r="193" spans="1:2" x14ac:dyDescent="0.25">
      <c r="A193" s="1"/>
      <c r="B193" s="1"/>
    </row>
    <row r="194" spans="1:2" x14ac:dyDescent="0.25">
      <c r="A194" s="1"/>
      <c r="B194" s="1"/>
    </row>
    <row r="195" spans="1:2" x14ac:dyDescent="0.25">
      <c r="A195" s="1"/>
      <c r="B195" s="1"/>
    </row>
    <row r="196" spans="1:2" x14ac:dyDescent="0.25">
      <c r="A196" s="1"/>
      <c r="B196" s="1"/>
    </row>
    <row r="197" spans="1:2" x14ac:dyDescent="0.25">
      <c r="A197" s="1"/>
      <c r="B197" s="1"/>
    </row>
    <row r="198" spans="1:2" x14ac:dyDescent="0.25">
      <c r="A198" s="1"/>
      <c r="B198" s="1"/>
    </row>
    <row r="199" spans="1:2" x14ac:dyDescent="0.25">
      <c r="A199" s="1"/>
      <c r="B199" s="1"/>
    </row>
    <row r="200" spans="1:2" x14ac:dyDescent="0.25">
      <c r="A200" s="1"/>
      <c r="B200" s="1"/>
    </row>
    <row r="201" spans="1:2" x14ac:dyDescent="0.25">
      <c r="A201" s="1"/>
      <c r="B201" s="1"/>
    </row>
    <row r="202" spans="1:2" x14ac:dyDescent="0.25">
      <c r="A202" s="1"/>
      <c r="B202" s="1"/>
    </row>
    <row r="203" spans="1:2" x14ac:dyDescent="0.25">
      <c r="A203" s="1"/>
      <c r="B203" s="1"/>
    </row>
    <row r="204" spans="1:2" x14ac:dyDescent="0.25">
      <c r="A204" s="1"/>
      <c r="B204" s="1"/>
    </row>
    <row r="205" spans="1:2" x14ac:dyDescent="0.25">
      <c r="A205" s="1"/>
      <c r="B205" s="1"/>
    </row>
    <row r="206" spans="1:2" x14ac:dyDescent="0.25">
      <c r="A206" s="1"/>
      <c r="B206" s="1"/>
    </row>
    <row r="207" spans="1:2" x14ac:dyDescent="0.25">
      <c r="A207" s="1"/>
      <c r="B207" s="1"/>
    </row>
    <row r="208" spans="1:2" x14ac:dyDescent="0.25">
      <c r="A208" s="1"/>
      <c r="B208" s="1"/>
    </row>
    <row r="209" spans="1:2" x14ac:dyDescent="0.25">
      <c r="A209" s="1"/>
      <c r="B209" s="1"/>
    </row>
    <row r="210" spans="1:2" x14ac:dyDescent="0.25">
      <c r="A210" s="1"/>
      <c r="B210" s="1"/>
    </row>
    <row r="211" spans="1:2" x14ac:dyDescent="0.25">
      <c r="A211" s="1"/>
      <c r="B211" s="1"/>
    </row>
    <row r="212" spans="1:2" x14ac:dyDescent="0.25">
      <c r="A212" s="1"/>
      <c r="B212" s="1"/>
    </row>
    <row r="213" spans="1:2" x14ac:dyDescent="0.25">
      <c r="A213" s="1"/>
      <c r="B213" s="1"/>
    </row>
    <row r="214" spans="1:2" x14ac:dyDescent="0.25">
      <c r="A214" s="1"/>
      <c r="B214" s="1"/>
    </row>
    <row r="215" spans="1:2" x14ac:dyDescent="0.25">
      <c r="A215" s="1"/>
      <c r="B215" s="1"/>
    </row>
    <row r="216" spans="1:2" x14ac:dyDescent="0.25">
      <c r="A216" s="1"/>
      <c r="B216" s="1"/>
    </row>
    <row r="217" spans="1:2" x14ac:dyDescent="0.25">
      <c r="A217" s="1"/>
      <c r="B217" s="1"/>
    </row>
    <row r="218" spans="1:2" x14ac:dyDescent="0.25">
      <c r="A218" s="1"/>
      <c r="B218" s="1"/>
    </row>
    <row r="219" spans="1:2" x14ac:dyDescent="0.25">
      <c r="A219" s="1"/>
      <c r="B219" s="1"/>
    </row>
    <row r="220" spans="1:2" x14ac:dyDescent="0.25">
      <c r="A220" s="1"/>
      <c r="B220" s="1"/>
    </row>
    <row r="221" spans="1:2" x14ac:dyDescent="0.25">
      <c r="A221" s="1"/>
      <c r="B221" s="1"/>
    </row>
    <row r="222" spans="1:2" x14ac:dyDescent="0.25">
      <c r="A222" s="1"/>
      <c r="B222" s="1"/>
    </row>
    <row r="223" spans="1:2" x14ac:dyDescent="0.25">
      <c r="A223" s="1"/>
      <c r="B223" s="1"/>
    </row>
    <row r="224" spans="1:2" x14ac:dyDescent="0.25">
      <c r="A224" s="1"/>
      <c r="B224" s="1"/>
    </row>
    <row r="225" spans="1:2" x14ac:dyDescent="0.25">
      <c r="A225" s="1"/>
      <c r="B225" s="1"/>
    </row>
    <row r="226" spans="1:2" x14ac:dyDescent="0.25">
      <c r="A226" s="1"/>
      <c r="B226" s="1"/>
    </row>
    <row r="227" spans="1:2" x14ac:dyDescent="0.25">
      <c r="A227" s="1"/>
      <c r="B227" s="1"/>
    </row>
    <row r="228" spans="1:2" x14ac:dyDescent="0.25">
      <c r="A228" s="1"/>
      <c r="B228" s="1"/>
    </row>
    <row r="229" spans="1:2" x14ac:dyDescent="0.25">
      <c r="A229" s="1"/>
      <c r="B229" s="1"/>
    </row>
    <row r="230" spans="1:2" x14ac:dyDescent="0.25">
      <c r="A230" s="1"/>
      <c r="B230" s="1"/>
    </row>
    <row r="231" spans="1:2" x14ac:dyDescent="0.25">
      <c r="A231" s="1"/>
      <c r="B231" s="1"/>
    </row>
    <row r="232" spans="1:2" x14ac:dyDescent="0.25">
      <c r="A232" s="1"/>
      <c r="B232" s="1"/>
    </row>
    <row r="233" spans="1:2" x14ac:dyDescent="0.25">
      <c r="A233" s="1"/>
      <c r="B233" s="1"/>
    </row>
    <row r="234" spans="1:2" x14ac:dyDescent="0.25">
      <c r="A234" s="1"/>
      <c r="B234" s="1"/>
    </row>
    <row r="235" spans="1:2" x14ac:dyDescent="0.25">
      <c r="A235" s="1"/>
      <c r="B235" s="1"/>
    </row>
    <row r="236" spans="1:2" x14ac:dyDescent="0.25">
      <c r="A236" s="1"/>
      <c r="B236" s="1"/>
    </row>
    <row r="237" spans="1:2" x14ac:dyDescent="0.25">
      <c r="A237" s="1"/>
      <c r="B237" s="1"/>
    </row>
    <row r="238" spans="1:2" x14ac:dyDescent="0.25">
      <c r="A238" s="1"/>
      <c r="B238" s="1"/>
    </row>
    <row r="239" spans="1:2" x14ac:dyDescent="0.25">
      <c r="A239" s="1"/>
      <c r="B239" s="1"/>
    </row>
    <row r="240" spans="1:2" x14ac:dyDescent="0.25">
      <c r="A240" s="1"/>
      <c r="B240" s="1"/>
    </row>
    <row r="241" spans="1:2" x14ac:dyDescent="0.25">
      <c r="A241" s="1"/>
      <c r="B241" s="1"/>
    </row>
    <row r="242" spans="1:2" x14ac:dyDescent="0.25">
      <c r="A242" s="1"/>
      <c r="B242" s="1"/>
    </row>
    <row r="243" spans="1:2" x14ac:dyDescent="0.25">
      <c r="A243" s="1"/>
      <c r="B243" s="1"/>
    </row>
    <row r="244" spans="1:2" x14ac:dyDescent="0.25">
      <c r="A244" s="1"/>
      <c r="B244" s="1"/>
    </row>
    <row r="245" spans="1:2" x14ac:dyDescent="0.25">
      <c r="A245" s="1"/>
      <c r="B245" s="1"/>
    </row>
    <row r="246" spans="1:2" x14ac:dyDescent="0.25">
      <c r="A246" s="1"/>
      <c r="B246" s="1"/>
    </row>
    <row r="247" spans="1:2" x14ac:dyDescent="0.25">
      <c r="A247" s="1"/>
      <c r="B247" s="1"/>
    </row>
    <row r="248" spans="1:2" x14ac:dyDescent="0.25">
      <c r="A248" s="1"/>
      <c r="B248" s="1"/>
    </row>
    <row r="249" spans="1:2" x14ac:dyDescent="0.25">
      <c r="A249" s="1"/>
      <c r="B249" s="1"/>
    </row>
    <row r="250" spans="1:2" x14ac:dyDescent="0.25">
      <c r="A250" s="1"/>
      <c r="B250" s="1"/>
    </row>
    <row r="251" spans="1:2" x14ac:dyDescent="0.25">
      <c r="A251" s="1"/>
      <c r="B251" s="1"/>
    </row>
    <row r="252" spans="1:2" x14ac:dyDescent="0.25">
      <c r="A252" s="1"/>
      <c r="B252" s="1"/>
    </row>
    <row r="253" spans="1:2" x14ac:dyDescent="0.25">
      <c r="A253" s="1"/>
      <c r="B253" s="1"/>
    </row>
    <row r="254" spans="1:2" x14ac:dyDescent="0.25">
      <c r="A254" s="1"/>
      <c r="B254" s="1"/>
    </row>
    <row r="255" spans="1:2" x14ac:dyDescent="0.25">
      <c r="A255" s="1"/>
      <c r="B255" s="1"/>
    </row>
    <row r="256" spans="1:2" x14ac:dyDescent="0.25">
      <c r="A256" s="1"/>
      <c r="B256" s="1"/>
    </row>
    <row r="257" spans="1:2" x14ac:dyDescent="0.25">
      <c r="A257" s="1"/>
      <c r="B257" s="1"/>
    </row>
  </sheetData>
  <mergeCells count="10">
    <mergeCell ref="B2:B15"/>
    <mergeCell ref="B16:B43"/>
    <mergeCell ref="B44:B74"/>
    <mergeCell ref="B75:B104"/>
    <mergeCell ref="B105:B135"/>
    <mergeCell ref="F2:F15"/>
    <mergeCell ref="F16:F44"/>
    <mergeCell ref="F45:F75"/>
    <mergeCell ref="F76:F105"/>
    <mergeCell ref="F106:F13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38F00-D087-4BB6-ADD1-6EEA9BB71224}">
  <dimension ref="A1:Q136"/>
  <sheetViews>
    <sheetView workbookViewId="0">
      <selection activeCell="L4" sqref="L4:Q7"/>
    </sheetView>
  </sheetViews>
  <sheetFormatPr defaultRowHeight="15" x14ac:dyDescent="0.25"/>
  <cols>
    <col min="1" max="1" width="9.7109375" bestFit="1" customWidth="1"/>
    <col min="6" max="6" width="9.7109375" bestFit="1" customWidth="1"/>
  </cols>
  <sheetData>
    <row r="1" spans="1:17" x14ac:dyDescent="0.25">
      <c r="B1">
        <v>2018</v>
      </c>
      <c r="C1">
        <v>1999</v>
      </c>
      <c r="D1">
        <v>2001</v>
      </c>
      <c r="G1">
        <v>2000</v>
      </c>
    </row>
    <row r="2" spans="1:17" x14ac:dyDescent="0.25">
      <c r="A2" s="1">
        <v>43118</v>
      </c>
      <c r="B2">
        <v>8.3819999999999997</v>
      </c>
      <c r="C2">
        <v>0.254</v>
      </c>
      <c r="D2">
        <v>0.50800000000000001</v>
      </c>
      <c r="F2" s="1">
        <v>36543</v>
      </c>
      <c r="G2">
        <v>0</v>
      </c>
    </row>
    <row r="3" spans="1:17" x14ac:dyDescent="0.25">
      <c r="A3" s="1">
        <v>43119</v>
      </c>
      <c r="B3">
        <v>0</v>
      </c>
      <c r="C3">
        <v>0</v>
      </c>
      <c r="D3">
        <v>2.54</v>
      </c>
      <c r="F3" s="1">
        <v>36544</v>
      </c>
      <c r="G3">
        <v>0</v>
      </c>
      <c r="M3" t="s">
        <v>12</v>
      </c>
      <c r="N3" t="s">
        <v>13</v>
      </c>
      <c r="O3" t="s">
        <v>14</v>
      </c>
      <c r="P3" t="s">
        <v>15</v>
      </c>
      <c r="Q3" t="s">
        <v>18</v>
      </c>
    </row>
    <row r="4" spans="1:17" x14ac:dyDescent="0.25">
      <c r="A4" s="1">
        <v>43120</v>
      </c>
      <c r="B4">
        <v>0.254</v>
      </c>
      <c r="C4">
        <v>1.27</v>
      </c>
      <c r="D4">
        <v>0</v>
      </c>
      <c r="F4" s="1">
        <v>36545</v>
      </c>
      <c r="G4">
        <v>4.8259999999999996</v>
      </c>
      <c r="L4">
        <v>2018</v>
      </c>
      <c r="M4">
        <f>SUM(B2:B15)</f>
        <v>30.987999999999996</v>
      </c>
      <c r="N4">
        <f>SUM(B16:B43)</f>
        <v>40.64</v>
      </c>
      <c r="O4">
        <f>SUM(B44:B74)</f>
        <v>33.019999999999996</v>
      </c>
      <c r="P4">
        <f>SUM(B75:B104)</f>
        <v>51.561999999999991</v>
      </c>
      <c r="Q4">
        <f>SUM(B105:B135)</f>
        <v>36.830000000000005</v>
      </c>
    </row>
    <row r="5" spans="1:17" x14ac:dyDescent="0.25">
      <c r="A5" s="1">
        <v>43121</v>
      </c>
      <c r="B5">
        <v>1.27</v>
      </c>
      <c r="C5">
        <v>3.0479999999999996</v>
      </c>
      <c r="D5">
        <v>2.794</v>
      </c>
      <c r="F5" s="1">
        <v>36546</v>
      </c>
      <c r="G5">
        <v>1.27</v>
      </c>
      <c r="L5">
        <v>1999</v>
      </c>
      <c r="M5">
        <f>SUM(C2:C15)</f>
        <v>18.033999999999999</v>
      </c>
      <c r="N5">
        <f>SUM(C16:C43)</f>
        <v>83.058000000000007</v>
      </c>
      <c r="O5">
        <f>SUM(C44:C74)</f>
        <v>17.526</v>
      </c>
      <c r="P5">
        <f>SUM(C75:C104)</f>
        <v>11.176</v>
      </c>
      <c r="Q5">
        <f>SUM(C105:C135)</f>
        <v>18.542000000000002</v>
      </c>
    </row>
    <row r="6" spans="1:17" x14ac:dyDescent="0.25">
      <c r="A6" s="1">
        <v>43122</v>
      </c>
      <c r="B6">
        <v>0</v>
      </c>
      <c r="C6">
        <v>7.8739999999999997</v>
      </c>
      <c r="D6">
        <v>0</v>
      </c>
      <c r="F6" s="1">
        <v>36547</v>
      </c>
      <c r="G6">
        <v>0</v>
      </c>
      <c r="L6">
        <v>2000</v>
      </c>
      <c r="M6">
        <f>SUM(G2:G15)</f>
        <v>9.9060000000000006</v>
      </c>
      <c r="N6">
        <f>SUM(G16:G44)</f>
        <v>40.894000000000005</v>
      </c>
      <c r="O6">
        <f>SUM(G45:G75)</f>
        <v>41.655999999999999</v>
      </c>
      <c r="P6">
        <f>SUM(G76:G105)</f>
        <v>54.864000000000004</v>
      </c>
      <c r="Q6">
        <f>SUM(G106:G136)</f>
        <v>56.387999999999991</v>
      </c>
    </row>
    <row r="7" spans="1:17" x14ac:dyDescent="0.25">
      <c r="A7" s="1">
        <v>43123</v>
      </c>
      <c r="B7">
        <v>8.3819999999999997</v>
      </c>
      <c r="C7">
        <v>4.8259999999999996</v>
      </c>
      <c r="D7">
        <v>0</v>
      </c>
      <c r="F7" s="1">
        <v>36548</v>
      </c>
      <c r="G7">
        <v>0</v>
      </c>
      <c r="L7">
        <v>2001</v>
      </c>
      <c r="M7">
        <f>SUM(D2:D15)</f>
        <v>8.6359999999999992</v>
      </c>
      <c r="N7">
        <f>SUM(D16:D43)</f>
        <v>16.763999999999999</v>
      </c>
      <c r="O7">
        <f>SUM(C44:C74)</f>
        <v>17.526</v>
      </c>
      <c r="P7">
        <f>SUM(D75:D104)</f>
        <v>43.433999999999997</v>
      </c>
      <c r="Q7">
        <f>SUM(D105:D135)</f>
        <v>20.065999999999999</v>
      </c>
    </row>
    <row r="8" spans="1:17" x14ac:dyDescent="0.25">
      <c r="A8" s="1">
        <v>43124</v>
      </c>
      <c r="B8">
        <v>8.3819999999999997</v>
      </c>
      <c r="C8">
        <v>0</v>
      </c>
      <c r="D8">
        <v>0.7619999999999999</v>
      </c>
      <c r="F8" s="1">
        <v>36549</v>
      </c>
      <c r="G8">
        <v>0</v>
      </c>
    </row>
    <row r="9" spans="1:17" x14ac:dyDescent="0.25">
      <c r="A9" s="1">
        <v>43125</v>
      </c>
      <c r="B9">
        <v>1.016</v>
      </c>
      <c r="C9">
        <v>0</v>
      </c>
      <c r="D9">
        <v>1.524</v>
      </c>
      <c r="F9" s="1">
        <v>36550</v>
      </c>
      <c r="G9">
        <v>0.7619999999999999</v>
      </c>
    </row>
    <row r="10" spans="1:17" x14ac:dyDescent="0.25">
      <c r="A10" s="1">
        <v>43126</v>
      </c>
      <c r="B10">
        <v>0.254</v>
      </c>
      <c r="C10">
        <v>0</v>
      </c>
      <c r="D10">
        <v>0</v>
      </c>
      <c r="F10" s="1">
        <v>36551</v>
      </c>
      <c r="G10">
        <v>2.032</v>
      </c>
    </row>
    <row r="11" spans="1:17" x14ac:dyDescent="0.25">
      <c r="A11" s="1">
        <v>43127</v>
      </c>
      <c r="B11">
        <v>1.016</v>
      </c>
      <c r="C11">
        <v>0.7619999999999999</v>
      </c>
      <c r="D11">
        <v>0</v>
      </c>
      <c r="F11" s="1">
        <v>36552</v>
      </c>
      <c r="G11">
        <v>0</v>
      </c>
    </row>
    <row r="12" spans="1:17" x14ac:dyDescent="0.25">
      <c r="A12" s="1">
        <v>43128</v>
      </c>
      <c r="B12">
        <v>0.254</v>
      </c>
      <c r="C12">
        <v>0</v>
      </c>
      <c r="D12">
        <v>0</v>
      </c>
      <c r="F12" s="1">
        <v>36553</v>
      </c>
      <c r="G12">
        <v>0</v>
      </c>
    </row>
    <row r="13" spans="1:17" x14ac:dyDescent="0.25">
      <c r="A13" s="1">
        <v>43129</v>
      </c>
      <c r="B13">
        <v>1.778</v>
      </c>
      <c r="C13">
        <v>0</v>
      </c>
      <c r="D13">
        <v>0.50800000000000001</v>
      </c>
      <c r="F13" s="1">
        <v>36554</v>
      </c>
      <c r="G13">
        <v>0</v>
      </c>
    </row>
    <row r="14" spans="1:17" x14ac:dyDescent="0.25">
      <c r="A14" s="1">
        <v>43130</v>
      </c>
      <c r="B14">
        <v>0</v>
      </c>
      <c r="C14">
        <v>0</v>
      </c>
      <c r="D14">
        <v>0</v>
      </c>
      <c r="F14" s="1">
        <v>36555</v>
      </c>
      <c r="G14">
        <v>0</v>
      </c>
    </row>
    <row r="15" spans="1:17" x14ac:dyDescent="0.25">
      <c r="A15" s="1">
        <v>43131</v>
      </c>
      <c r="B15">
        <v>0</v>
      </c>
      <c r="C15">
        <v>0</v>
      </c>
      <c r="D15">
        <v>0</v>
      </c>
      <c r="F15" s="1">
        <v>36556</v>
      </c>
      <c r="G15">
        <v>1.016</v>
      </c>
    </row>
    <row r="16" spans="1:17" x14ac:dyDescent="0.25">
      <c r="A16" s="1">
        <v>43132</v>
      </c>
      <c r="B16">
        <v>4.5719999999999992</v>
      </c>
      <c r="C16">
        <v>0</v>
      </c>
      <c r="D16">
        <v>0</v>
      </c>
      <c r="F16" s="1">
        <v>36557</v>
      </c>
      <c r="G16">
        <v>15.493999999999998</v>
      </c>
    </row>
    <row r="17" spans="1:7" x14ac:dyDescent="0.25">
      <c r="A17" s="1">
        <v>43133</v>
      </c>
      <c r="B17">
        <v>5.08</v>
      </c>
      <c r="C17">
        <v>3.0479999999999996</v>
      </c>
      <c r="D17">
        <v>1.016</v>
      </c>
      <c r="F17" s="1">
        <v>36558</v>
      </c>
      <c r="G17">
        <v>0</v>
      </c>
    </row>
    <row r="18" spans="1:7" x14ac:dyDescent="0.25">
      <c r="A18" s="1">
        <v>43134</v>
      </c>
      <c r="B18">
        <v>0</v>
      </c>
      <c r="C18">
        <v>0</v>
      </c>
      <c r="D18">
        <v>0</v>
      </c>
      <c r="F18" s="1">
        <v>36559</v>
      </c>
      <c r="G18">
        <v>0</v>
      </c>
    </row>
    <row r="19" spans="1:7" x14ac:dyDescent="0.25">
      <c r="A19" s="1">
        <v>43135</v>
      </c>
      <c r="B19">
        <v>1.5239999999999998</v>
      </c>
      <c r="C19">
        <v>1.778</v>
      </c>
      <c r="D19">
        <v>6.6040000000000001</v>
      </c>
      <c r="F19" s="1">
        <v>36560</v>
      </c>
      <c r="G19">
        <v>0</v>
      </c>
    </row>
    <row r="20" spans="1:7" x14ac:dyDescent="0.25">
      <c r="A20" s="1">
        <v>43136</v>
      </c>
      <c r="B20">
        <v>0</v>
      </c>
      <c r="C20">
        <v>1.016</v>
      </c>
      <c r="D20">
        <v>0</v>
      </c>
      <c r="F20" s="1">
        <v>36561</v>
      </c>
      <c r="G20">
        <v>0</v>
      </c>
    </row>
    <row r="21" spans="1:7" x14ac:dyDescent="0.25">
      <c r="A21" s="1">
        <v>43137</v>
      </c>
      <c r="B21">
        <v>0</v>
      </c>
      <c r="C21">
        <v>12.191999999999998</v>
      </c>
      <c r="D21">
        <v>0</v>
      </c>
      <c r="F21" s="1">
        <v>36562</v>
      </c>
      <c r="G21">
        <v>1.27</v>
      </c>
    </row>
    <row r="22" spans="1:7" x14ac:dyDescent="0.25">
      <c r="A22" s="1">
        <v>43138</v>
      </c>
      <c r="B22">
        <v>0</v>
      </c>
      <c r="C22">
        <v>2.2859999999999996</v>
      </c>
      <c r="D22">
        <v>0</v>
      </c>
      <c r="F22" s="1">
        <v>36563</v>
      </c>
      <c r="G22">
        <v>0</v>
      </c>
    </row>
    <row r="23" spans="1:7" x14ac:dyDescent="0.25">
      <c r="A23" s="1">
        <v>43139</v>
      </c>
      <c r="B23">
        <v>0</v>
      </c>
      <c r="C23">
        <v>4.0640000000000001</v>
      </c>
      <c r="D23">
        <v>0</v>
      </c>
      <c r="F23" s="1">
        <v>36564</v>
      </c>
      <c r="G23">
        <v>0</v>
      </c>
    </row>
    <row r="24" spans="1:7" x14ac:dyDescent="0.25">
      <c r="A24" s="1">
        <v>43140</v>
      </c>
      <c r="B24">
        <v>0</v>
      </c>
      <c r="C24">
        <v>0</v>
      </c>
      <c r="D24">
        <v>0.254</v>
      </c>
      <c r="F24" s="1">
        <v>36565</v>
      </c>
      <c r="G24">
        <v>0</v>
      </c>
    </row>
    <row r="25" spans="1:7" x14ac:dyDescent="0.25">
      <c r="A25" s="1">
        <v>43141</v>
      </c>
      <c r="B25">
        <v>0</v>
      </c>
      <c r="C25">
        <v>0</v>
      </c>
      <c r="D25">
        <v>1.5239999999999998</v>
      </c>
      <c r="F25" s="1">
        <v>36566</v>
      </c>
      <c r="G25">
        <v>0</v>
      </c>
    </row>
    <row r="26" spans="1:7" x14ac:dyDescent="0.25">
      <c r="A26" s="1">
        <v>43142</v>
      </c>
      <c r="B26">
        <v>0</v>
      </c>
      <c r="C26">
        <v>0</v>
      </c>
      <c r="D26">
        <v>0</v>
      </c>
      <c r="F26" s="1">
        <v>36567</v>
      </c>
      <c r="G26">
        <v>0.254</v>
      </c>
    </row>
    <row r="27" spans="1:7" x14ac:dyDescent="0.25">
      <c r="A27" s="1">
        <v>43143</v>
      </c>
      <c r="B27">
        <v>0</v>
      </c>
      <c r="C27">
        <v>0</v>
      </c>
      <c r="D27">
        <v>0</v>
      </c>
      <c r="F27" s="1">
        <v>36568</v>
      </c>
      <c r="G27">
        <v>2.2859999999999996</v>
      </c>
    </row>
    <row r="28" spans="1:7" x14ac:dyDescent="0.25">
      <c r="A28" s="1">
        <v>43144</v>
      </c>
      <c r="B28">
        <v>0</v>
      </c>
      <c r="C28">
        <v>0</v>
      </c>
      <c r="D28">
        <v>0</v>
      </c>
      <c r="F28" s="1">
        <v>36569</v>
      </c>
      <c r="G28">
        <v>0.254</v>
      </c>
    </row>
    <row r="29" spans="1:7" x14ac:dyDescent="0.25">
      <c r="A29" s="1">
        <v>43145</v>
      </c>
      <c r="B29">
        <v>14.477999999999998</v>
      </c>
      <c r="C29">
        <v>0</v>
      </c>
      <c r="D29">
        <v>0</v>
      </c>
      <c r="F29" s="1">
        <v>36570</v>
      </c>
      <c r="G29">
        <v>5.5880000000000001</v>
      </c>
    </row>
    <row r="30" spans="1:7" x14ac:dyDescent="0.25">
      <c r="A30" s="1">
        <v>43146</v>
      </c>
      <c r="B30">
        <v>0</v>
      </c>
      <c r="C30">
        <v>0</v>
      </c>
      <c r="D30">
        <v>0</v>
      </c>
      <c r="F30" s="1">
        <v>36571</v>
      </c>
      <c r="G30">
        <v>0</v>
      </c>
    </row>
    <row r="31" spans="1:7" x14ac:dyDescent="0.25">
      <c r="A31" s="1">
        <v>43147</v>
      </c>
      <c r="B31">
        <v>4.3180000000000005</v>
      </c>
      <c r="C31">
        <v>3.302</v>
      </c>
      <c r="D31">
        <v>2.032</v>
      </c>
      <c r="F31" s="1">
        <v>36572</v>
      </c>
      <c r="G31">
        <v>0</v>
      </c>
    </row>
    <row r="32" spans="1:7" x14ac:dyDescent="0.25">
      <c r="A32" s="1">
        <v>43148</v>
      </c>
      <c r="B32">
        <v>7.6199999999999992</v>
      </c>
      <c r="C32">
        <v>3.0479999999999996</v>
      </c>
      <c r="D32">
        <v>0</v>
      </c>
      <c r="F32" s="1">
        <v>36573</v>
      </c>
      <c r="G32">
        <v>0</v>
      </c>
    </row>
    <row r="33" spans="1:7" x14ac:dyDescent="0.25">
      <c r="A33" s="1">
        <v>43149</v>
      </c>
      <c r="B33">
        <v>0</v>
      </c>
      <c r="C33">
        <v>7.8739999999999997</v>
      </c>
      <c r="D33">
        <v>2.54</v>
      </c>
      <c r="F33" s="1">
        <v>36574</v>
      </c>
      <c r="G33">
        <v>0</v>
      </c>
    </row>
    <row r="34" spans="1:7" x14ac:dyDescent="0.25">
      <c r="A34" s="1">
        <v>43150</v>
      </c>
      <c r="B34">
        <v>0</v>
      </c>
      <c r="C34">
        <v>0.50800000000000001</v>
      </c>
      <c r="D34">
        <v>0</v>
      </c>
      <c r="F34" s="1">
        <v>36575</v>
      </c>
      <c r="G34">
        <v>0</v>
      </c>
    </row>
    <row r="35" spans="1:7" x14ac:dyDescent="0.25">
      <c r="A35" s="1">
        <v>43151</v>
      </c>
      <c r="B35">
        <v>0</v>
      </c>
      <c r="C35">
        <v>0</v>
      </c>
      <c r="D35">
        <v>0</v>
      </c>
      <c r="F35" s="1">
        <v>36576</v>
      </c>
      <c r="G35">
        <v>0</v>
      </c>
    </row>
    <row r="36" spans="1:7" x14ac:dyDescent="0.25">
      <c r="A36" s="1">
        <v>43152</v>
      </c>
      <c r="B36">
        <v>0</v>
      </c>
      <c r="C36">
        <v>4.5719999999999992</v>
      </c>
      <c r="D36">
        <v>1.5239999999999998</v>
      </c>
      <c r="F36" s="1">
        <v>36577</v>
      </c>
      <c r="G36">
        <v>0.7619999999999999</v>
      </c>
    </row>
    <row r="37" spans="1:7" x14ac:dyDescent="0.25">
      <c r="A37" s="1">
        <v>43153</v>
      </c>
      <c r="B37">
        <v>0</v>
      </c>
      <c r="C37">
        <v>2.54</v>
      </c>
      <c r="D37">
        <v>1.27</v>
      </c>
      <c r="F37" s="1">
        <v>36578</v>
      </c>
      <c r="G37">
        <v>0.50800000000000001</v>
      </c>
    </row>
    <row r="38" spans="1:7" x14ac:dyDescent="0.25">
      <c r="A38" s="1">
        <v>43154</v>
      </c>
      <c r="B38">
        <v>1.27</v>
      </c>
      <c r="C38">
        <v>8.1280000000000001</v>
      </c>
      <c r="D38">
        <v>0</v>
      </c>
      <c r="F38" s="1">
        <v>36579</v>
      </c>
      <c r="G38">
        <v>4.5719999999999992</v>
      </c>
    </row>
    <row r="39" spans="1:7" x14ac:dyDescent="0.25">
      <c r="A39" s="1">
        <v>43155</v>
      </c>
      <c r="B39">
        <v>1.778</v>
      </c>
      <c r="C39">
        <v>9.9060000000000006</v>
      </c>
      <c r="D39">
        <v>0</v>
      </c>
      <c r="F39" s="1">
        <v>36580</v>
      </c>
      <c r="G39">
        <v>0</v>
      </c>
    </row>
    <row r="40" spans="1:7" x14ac:dyDescent="0.25">
      <c r="A40" s="1">
        <v>43156</v>
      </c>
      <c r="B40">
        <v>0</v>
      </c>
      <c r="C40">
        <v>0.50800000000000001</v>
      </c>
      <c r="D40">
        <v>0</v>
      </c>
      <c r="F40" s="1">
        <v>36581</v>
      </c>
      <c r="G40">
        <v>1.016</v>
      </c>
    </row>
    <row r="41" spans="1:7" x14ac:dyDescent="0.25">
      <c r="A41" s="1">
        <v>43157</v>
      </c>
      <c r="B41">
        <v>0</v>
      </c>
      <c r="C41">
        <v>0</v>
      </c>
      <c r="D41">
        <v>0</v>
      </c>
      <c r="F41" s="1">
        <v>36582</v>
      </c>
      <c r="G41">
        <v>1.5239999999999998</v>
      </c>
    </row>
    <row r="42" spans="1:7" x14ac:dyDescent="0.25">
      <c r="A42" s="1">
        <v>43158</v>
      </c>
      <c r="B42">
        <v>0</v>
      </c>
      <c r="C42">
        <v>16.509999999999998</v>
      </c>
      <c r="D42">
        <v>0</v>
      </c>
      <c r="F42" s="1">
        <v>36583</v>
      </c>
      <c r="G42">
        <v>5.5880000000000001</v>
      </c>
    </row>
    <row r="43" spans="1:7" x14ac:dyDescent="0.25">
      <c r="A43" s="1">
        <v>43159</v>
      </c>
      <c r="B43">
        <v>0</v>
      </c>
      <c r="C43">
        <v>1.778</v>
      </c>
      <c r="D43">
        <v>0</v>
      </c>
      <c r="F43" s="1">
        <v>36584</v>
      </c>
      <c r="G43">
        <v>0.254</v>
      </c>
    </row>
    <row r="44" spans="1:7" x14ac:dyDescent="0.25">
      <c r="A44" s="1">
        <v>43160</v>
      </c>
      <c r="B44">
        <v>4.5719999999999992</v>
      </c>
      <c r="C44">
        <v>0</v>
      </c>
      <c r="D44">
        <v>3.556</v>
      </c>
      <c r="F44" s="1">
        <v>36585</v>
      </c>
      <c r="G44">
        <v>1.5239999999999998</v>
      </c>
    </row>
    <row r="45" spans="1:7" x14ac:dyDescent="0.25">
      <c r="A45" s="1">
        <v>43161</v>
      </c>
      <c r="B45">
        <v>2.54</v>
      </c>
      <c r="C45">
        <v>0</v>
      </c>
      <c r="D45">
        <v>2.54</v>
      </c>
      <c r="F45" s="1">
        <v>36586</v>
      </c>
      <c r="G45">
        <v>0</v>
      </c>
    </row>
    <row r="46" spans="1:7" x14ac:dyDescent="0.25">
      <c r="A46" s="1">
        <v>43162</v>
      </c>
      <c r="B46">
        <v>0</v>
      </c>
      <c r="C46">
        <v>0.7619999999999999</v>
      </c>
      <c r="D46">
        <v>0</v>
      </c>
      <c r="F46" s="1">
        <v>36587</v>
      </c>
      <c r="G46">
        <v>1.27</v>
      </c>
    </row>
    <row r="47" spans="1:7" x14ac:dyDescent="0.25">
      <c r="A47" s="1">
        <v>43163</v>
      </c>
      <c r="B47">
        <v>0</v>
      </c>
      <c r="C47">
        <v>0.50800000000000001</v>
      </c>
      <c r="D47">
        <v>0</v>
      </c>
      <c r="F47" s="1">
        <v>36588</v>
      </c>
      <c r="G47">
        <v>0.254</v>
      </c>
    </row>
    <row r="48" spans="1:7" x14ac:dyDescent="0.25">
      <c r="A48" s="1">
        <v>43164</v>
      </c>
      <c r="B48">
        <v>0</v>
      </c>
      <c r="C48">
        <v>0</v>
      </c>
      <c r="D48">
        <v>0</v>
      </c>
      <c r="F48" s="1">
        <v>36589</v>
      </c>
      <c r="G48">
        <v>4.8259999999999996</v>
      </c>
    </row>
    <row r="49" spans="1:7" x14ac:dyDescent="0.25">
      <c r="A49" s="1">
        <v>43165</v>
      </c>
      <c r="B49">
        <v>0</v>
      </c>
      <c r="C49">
        <v>0</v>
      </c>
      <c r="D49">
        <v>0</v>
      </c>
      <c r="F49" s="1">
        <v>36590</v>
      </c>
      <c r="G49">
        <v>2.032</v>
      </c>
    </row>
    <row r="50" spans="1:7" x14ac:dyDescent="0.25">
      <c r="A50" s="1">
        <v>43166</v>
      </c>
      <c r="B50">
        <v>0</v>
      </c>
      <c r="C50">
        <v>0</v>
      </c>
      <c r="D50">
        <v>0</v>
      </c>
      <c r="F50" s="1">
        <v>36591</v>
      </c>
      <c r="G50">
        <v>6.0959999999999992</v>
      </c>
    </row>
    <row r="51" spans="1:7" x14ac:dyDescent="0.25">
      <c r="A51" s="1">
        <v>43167</v>
      </c>
      <c r="B51">
        <v>4.0640000000000001</v>
      </c>
      <c r="C51">
        <v>0</v>
      </c>
      <c r="D51">
        <v>6.8579999999999997</v>
      </c>
      <c r="F51" s="1">
        <v>36592</v>
      </c>
      <c r="G51">
        <v>0</v>
      </c>
    </row>
    <row r="52" spans="1:7" x14ac:dyDescent="0.25">
      <c r="A52" s="1">
        <v>43168</v>
      </c>
      <c r="B52">
        <v>0</v>
      </c>
      <c r="C52">
        <v>0.254</v>
      </c>
      <c r="D52">
        <v>0</v>
      </c>
      <c r="F52" s="1">
        <v>36593</v>
      </c>
      <c r="G52">
        <v>0</v>
      </c>
    </row>
    <row r="53" spans="1:7" x14ac:dyDescent="0.25">
      <c r="A53" s="1">
        <v>43169</v>
      </c>
      <c r="B53">
        <v>0</v>
      </c>
      <c r="C53">
        <v>0</v>
      </c>
      <c r="D53">
        <v>0</v>
      </c>
      <c r="F53" s="1">
        <v>36594</v>
      </c>
      <c r="G53">
        <v>0</v>
      </c>
    </row>
    <row r="54" spans="1:7" x14ac:dyDescent="0.25">
      <c r="A54" s="1">
        <v>43170</v>
      </c>
      <c r="B54">
        <v>0</v>
      </c>
      <c r="C54">
        <v>0</v>
      </c>
      <c r="D54">
        <v>0</v>
      </c>
      <c r="F54" s="1">
        <v>36595</v>
      </c>
      <c r="G54">
        <v>0</v>
      </c>
    </row>
    <row r="55" spans="1:7" x14ac:dyDescent="0.25">
      <c r="A55" s="1">
        <v>43171</v>
      </c>
      <c r="B55">
        <v>0</v>
      </c>
      <c r="C55">
        <v>0</v>
      </c>
      <c r="D55">
        <v>0</v>
      </c>
      <c r="F55" s="1">
        <v>36596</v>
      </c>
      <c r="G55">
        <v>8.3819999999999997</v>
      </c>
    </row>
    <row r="56" spans="1:7" x14ac:dyDescent="0.25">
      <c r="A56" s="1">
        <v>43172</v>
      </c>
      <c r="B56">
        <v>0.254</v>
      </c>
      <c r="C56">
        <v>0.254</v>
      </c>
      <c r="D56">
        <v>1.016</v>
      </c>
      <c r="F56" s="1">
        <v>36597</v>
      </c>
      <c r="G56">
        <v>0</v>
      </c>
    </row>
    <row r="57" spans="1:7" x14ac:dyDescent="0.25">
      <c r="A57" s="1">
        <v>43173</v>
      </c>
      <c r="B57">
        <v>4.8259999999999996</v>
      </c>
      <c r="C57">
        <v>0</v>
      </c>
      <c r="D57">
        <v>0</v>
      </c>
      <c r="F57" s="1">
        <v>36598</v>
      </c>
      <c r="G57">
        <v>2.032</v>
      </c>
    </row>
    <row r="58" spans="1:7" x14ac:dyDescent="0.25">
      <c r="A58" s="1">
        <v>43174</v>
      </c>
      <c r="B58">
        <v>0</v>
      </c>
      <c r="C58">
        <v>4.0640000000000001</v>
      </c>
      <c r="D58">
        <v>3.556</v>
      </c>
      <c r="F58" s="1">
        <v>36599</v>
      </c>
      <c r="G58">
        <v>2.2859999999999996</v>
      </c>
    </row>
    <row r="59" spans="1:7" x14ac:dyDescent="0.25">
      <c r="A59" s="1">
        <v>43175</v>
      </c>
      <c r="B59">
        <v>0</v>
      </c>
      <c r="C59">
        <v>0</v>
      </c>
      <c r="D59">
        <v>0.254</v>
      </c>
      <c r="F59" s="1">
        <v>36600</v>
      </c>
      <c r="G59">
        <v>0</v>
      </c>
    </row>
    <row r="60" spans="1:7" x14ac:dyDescent="0.25">
      <c r="A60" s="1">
        <v>43176</v>
      </c>
      <c r="B60">
        <v>4.0640000000000001</v>
      </c>
      <c r="C60">
        <v>0</v>
      </c>
      <c r="D60">
        <v>0</v>
      </c>
      <c r="F60" s="1">
        <v>36601</v>
      </c>
      <c r="G60">
        <v>4.0640000000000001</v>
      </c>
    </row>
    <row r="61" spans="1:7" x14ac:dyDescent="0.25">
      <c r="A61" s="1">
        <v>43177</v>
      </c>
      <c r="B61">
        <v>0.254</v>
      </c>
      <c r="C61">
        <v>0</v>
      </c>
      <c r="D61">
        <v>3.0479999999999996</v>
      </c>
      <c r="F61" s="1">
        <v>36602</v>
      </c>
      <c r="G61">
        <v>0</v>
      </c>
    </row>
    <row r="62" spans="1:7" x14ac:dyDescent="0.25">
      <c r="A62" s="1">
        <v>43178</v>
      </c>
      <c r="B62">
        <v>0</v>
      </c>
      <c r="C62">
        <v>0</v>
      </c>
      <c r="D62">
        <v>0</v>
      </c>
      <c r="F62" s="1">
        <v>36603</v>
      </c>
      <c r="G62">
        <v>1.778</v>
      </c>
    </row>
    <row r="63" spans="1:7" x14ac:dyDescent="0.25">
      <c r="A63" s="1">
        <v>43179</v>
      </c>
      <c r="B63">
        <v>0</v>
      </c>
      <c r="C63">
        <v>0</v>
      </c>
      <c r="D63">
        <v>0</v>
      </c>
      <c r="F63" s="1">
        <v>36604</v>
      </c>
      <c r="G63">
        <v>0</v>
      </c>
    </row>
    <row r="64" spans="1:7" x14ac:dyDescent="0.25">
      <c r="A64" s="1">
        <v>43180</v>
      </c>
      <c r="B64">
        <v>0</v>
      </c>
      <c r="C64">
        <v>1.5239999999999998</v>
      </c>
      <c r="D64">
        <v>0</v>
      </c>
      <c r="F64" s="1">
        <v>36605</v>
      </c>
      <c r="G64">
        <v>0</v>
      </c>
    </row>
    <row r="65" spans="1:7" x14ac:dyDescent="0.25">
      <c r="A65" s="1">
        <v>43181</v>
      </c>
      <c r="B65">
        <v>5.5880000000000001</v>
      </c>
      <c r="C65">
        <v>0</v>
      </c>
      <c r="D65">
        <v>0</v>
      </c>
      <c r="F65" s="1">
        <v>36606</v>
      </c>
      <c r="G65">
        <v>0</v>
      </c>
    </row>
    <row r="66" spans="1:7" x14ac:dyDescent="0.25">
      <c r="A66" s="1">
        <v>43182</v>
      </c>
      <c r="B66">
        <v>0</v>
      </c>
      <c r="C66">
        <v>0</v>
      </c>
      <c r="D66">
        <v>0</v>
      </c>
      <c r="F66" s="1">
        <v>36607</v>
      </c>
      <c r="G66">
        <v>8.1280000000000001</v>
      </c>
    </row>
    <row r="67" spans="1:7" x14ac:dyDescent="0.25">
      <c r="A67" s="1">
        <v>43183</v>
      </c>
      <c r="B67">
        <v>6.6040000000000001</v>
      </c>
      <c r="C67">
        <v>0</v>
      </c>
      <c r="D67">
        <v>0</v>
      </c>
      <c r="F67" s="1">
        <v>36608</v>
      </c>
      <c r="G67">
        <v>0</v>
      </c>
    </row>
    <row r="68" spans="1:7" x14ac:dyDescent="0.25">
      <c r="A68" s="1">
        <v>43184</v>
      </c>
      <c r="B68">
        <v>0.254</v>
      </c>
      <c r="C68">
        <v>2.794</v>
      </c>
      <c r="D68">
        <v>6.0959999999999992</v>
      </c>
      <c r="F68" s="1">
        <v>36609</v>
      </c>
      <c r="G68">
        <v>0</v>
      </c>
    </row>
    <row r="69" spans="1:7" x14ac:dyDescent="0.25">
      <c r="A69" s="1">
        <v>43185</v>
      </c>
      <c r="B69">
        <v>0</v>
      </c>
      <c r="C69">
        <v>0</v>
      </c>
      <c r="D69">
        <v>0</v>
      </c>
      <c r="F69" s="1">
        <v>36610</v>
      </c>
      <c r="G69">
        <v>0</v>
      </c>
    </row>
    <row r="70" spans="1:7" x14ac:dyDescent="0.25">
      <c r="A70" s="1">
        <v>43186</v>
      </c>
      <c r="B70">
        <v>0</v>
      </c>
      <c r="C70">
        <v>0</v>
      </c>
      <c r="D70">
        <v>5.5880000000000001</v>
      </c>
      <c r="F70" s="1">
        <v>36611</v>
      </c>
      <c r="G70">
        <v>0</v>
      </c>
    </row>
    <row r="71" spans="1:7" x14ac:dyDescent="0.25">
      <c r="A71" s="1">
        <v>43187</v>
      </c>
      <c r="B71">
        <v>0</v>
      </c>
      <c r="C71">
        <v>2.54</v>
      </c>
      <c r="D71">
        <v>0</v>
      </c>
      <c r="F71" s="1">
        <v>36612</v>
      </c>
      <c r="G71">
        <v>0</v>
      </c>
    </row>
    <row r="72" spans="1:7" x14ac:dyDescent="0.25">
      <c r="A72" s="1">
        <v>43188</v>
      </c>
      <c r="B72">
        <v>0</v>
      </c>
      <c r="C72">
        <v>4.5719999999999992</v>
      </c>
      <c r="D72">
        <v>0</v>
      </c>
      <c r="F72" s="1">
        <v>36613</v>
      </c>
      <c r="G72">
        <v>0.50800000000000001</v>
      </c>
    </row>
    <row r="73" spans="1:7" x14ac:dyDescent="0.25">
      <c r="A73" s="1">
        <v>43189</v>
      </c>
      <c r="B73">
        <v>0</v>
      </c>
      <c r="C73">
        <v>0.254</v>
      </c>
      <c r="D73">
        <v>0</v>
      </c>
      <c r="F73" s="1">
        <v>36614</v>
      </c>
      <c r="G73">
        <v>0</v>
      </c>
    </row>
    <row r="74" spans="1:7" x14ac:dyDescent="0.25">
      <c r="A74" s="1">
        <v>43190</v>
      </c>
      <c r="B74">
        <v>0</v>
      </c>
      <c r="C74">
        <v>0</v>
      </c>
      <c r="D74">
        <v>2.2859999999999996</v>
      </c>
      <c r="F74" s="1">
        <v>36615</v>
      </c>
      <c r="G74">
        <v>0</v>
      </c>
    </row>
    <row r="75" spans="1:7" x14ac:dyDescent="0.25">
      <c r="A75" s="1">
        <v>43191</v>
      </c>
      <c r="B75">
        <v>0</v>
      </c>
      <c r="C75">
        <v>0</v>
      </c>
      <c r="D75">
        <v>0</v>
      </c>
      <c r="F75" s="1">
        <v>36616</v>
      </c>
      <c r="G75">
        <v>0</v>
      </c>
    </row>
    <row r="76" spans="1:7" x14ac:dyDescent="0.25">
      <c r="A76" s="1">
        <v>43192</v>
      </c>
      <c r="B76">
        <v>0</v>
      </c>
      <c r="C76">
        <v>0</v>
      </c>
      <c r="D76">
        <v>2.2859999999999996</v>
      </c>
      <c r="F76" s="1">
        <v>36617</v>
      </c>
      <c r="G76">
        <v>0</v>
      </c>
    </row>
    <row r="77" spans="1:7" x14ac:dyDescent="0.25">
      <c r="A77" s="1">
        <v>43193</v>
      </c>
      <c r="B77">
        <v>0</v>
      </c>
      <c r="C77">
        <v>6.0959999999999992</v>
      </c>
      <c r="D77">
        <v>3.556</v>
      </c>
      <c r="F77" s="1">
        <v>36618</v>
      </c>
      <c r="G77">
        <v>0</v>
      </c>
    </row>
    <row r="78" spans="1:7" x14ac:dyDescent="0.25">
      <c r="A78" s="1">
        <v>43194</v>
      </c>
      <c r="B78">
        <v>2.032</v>
      </c>
      <c r="C78">
        <v>0</v>
      </c>
      <c r="D78">
        <v>0</v>
      </c>
      <c r="F78" s="1">
        <v>36619</v>
      </c>
      <c r="G78">
        <v>0</v>
      </c>
    </row>
    <row r="79" spans="1:7" x14ac:dyDescent="0.25">
      <c r="A79" s="1">
        <v>43195</v>
      </c>
      <c r="B79">
        <v>11.43</v>
      </c>
      <c r="C79">
        <v>0.50800000000000001</v>
      </c>
      <c r="D79">
        <v>1.27</v>
      </c>
      <c r="F79" s="1">
        <v>36620</v>
      </c>
      <c r="G79">
        <v>0.50800000000000001</v>
      </c>
    </row>
    <row r="80" spans="1:7" x14ac:dyDescent="0.25">
      <c r="A80" s="1">
        <v>43196</v>
      </c>
      <c r="B80">
        <v>0</v>
      </c>
      <c r="C80">
        <v>0</v>
      </c>
      <c r="D80">
        <v>3.302</v>
      </c>
      <c r="F80" s="1">
        <v>36621</v>
      </c>
      <c r="G80">
        <v>0</v>
      </c>
    </row>
    <row r="81" spans="1:7" x14ac:dyDescent="0.25">
      <c r="A81" s="1">
        <v>43197</v>
      </c>
      <c r="B81">
        <v>9.6519999999999992</v>
      </c>
      <c r="C81">
        <v>0</v>
      </c>
      <c r="D81">
        <v>1.016</v>
      </c>
      <c r="F81" s="1">
        <v>36622</v>
      </c>
      <c r="G81">
        <v>0</v>
      </c>
    </row>
    <row r="82" spans="1:7" x14ac:dyDescent="0.25">
      <c r="A82" s="1">
        <v>43198</v>
      </c>
      <c r="B82">
        <v>0</v>
      </c>
      <c r="C82">
        <v>0.50800000000000001</v>
      </c>
      <c r="D82">
        <v>0</v>
      </c>
      <c r="F82" s="1">
        <v>36623</v>
      </c>
      <c r="G82">
        <v>0</v>
      </c>
    </row>
    <row r="83" spans="1:7" x14ac:dyDescent="0.25">
      <c r="A83" s="1">
        <v>43199</v>
      </c>
      <c r="B83">
        <v>0</v>
      </c>
      <c r="C83">
        <v>0</v>
      </c>
      <c r="D83">
        <v>0</v>
      </c>
      <c r="F83" s="1">
        <v>36624</v>
      </c>
      <c r="G83">
        <v>0</v>
      </c>
    </row>
    <row r="84" spans="1:7" x14ac:dyDescent="0.25">
      <c r="A84" s="1">
        <v>43200</v>
      </c>
      <c r="B84">
        <v>3.302</v>
      </c>
      <c r="C84">
        <v>0</v>
      </c>
      <c r="D84">
        <v>2.2859999999999996</v>
      </c>
      <c r="F84" s="1">
        <v>36625</v>
      </c>
      <c r="G84">
        <v>0</v>
      </c>
    </row>
    <row r="85" spans="1:7" x14ac:dyDescent="0.25">
      <c r="A85" s="1">
        <v>43201</v>
      </c>
      <c r="B85">
        <v>2.032</v>
      </c>
      <c r="C85">
        <v>0</v>
      </c>
      <c r="D85">
        <v>3.0479999999999996</v>
      </c>
      <c r="F85" s="1">
        <v>36626</v>
      </c>
      <c r="G85">
        <v>0</v>
      </c>
    </row>
    <row r="86" spans="1:7" x14ac:dyDescent="0.25">
      <c r="A86" s="1">
        <v>43202</v>
      </c>
      <c r="B86">
        <v>7.8739999999999997</v>
      </c>
      <c r="C86">
        <v>0</v>
      </c>
      <c r="D86">
        <v>0</v>
      </c>
      <c r="F86" s="1">
        <v>36627</v>
      </c>
      <c r="G86">
        <v>0</v>
      </c>
    </row>
    <row r="87" spans="1:7" x14ac:dyDescent="0.25">
      <c r="A87" s="1">
        <v>43203</v>
      </c>
      <c r="B87">
        <v>1.778</v>
      </c>
      <c r="C87">
        <v>0</v>
      </c>
      <c r="D87">
        <v>0</v>
      </c>
      <c r="F87" s="1">
        <v>36628</v>
      </c>
      <c r="G87">
        <v>0</v>
      </c>
    </row>
    <row r="88" spans="1:7" x14ac:dyDescent="0.25">
      <c r="A88" s="1">
        <v>43204</v>
      </c>
      <c r="B88">
        <v>0</v>
      </c>
      <c r="C88">
        <v>0</v>
      </c>
      <c r="D88">
        <v>0</v>
      </c>
      <c r="F88" s="1">
        <v>36629</v>
      </c>
      <c r="G88">
        <v>31.241999999999997</v>
      </c>
    </row>
    <row r="89" spans="1:7" x14ac:dyDescent="0.25">
      <c r="A89" s="1">
        <v>43205</v>
      </c>
      <c r="B89">
        <v>9.9060000000000006</v>
      </c>
      <c r="C89">
        <v>0</v>
      </c>
      <c r="D89">
        <v>0</v>
      </c>
      <c r="F89" s="1">
        <v>36630</v>
      </c>
      <c r="G89">
        <v>13.208</v>
      </c>
    </row>
    <row r="90" spans="1:7" x14ac:dyDescent="0.25">
      <c r="A90" s="1">
        <v>43206</v>
      </c>
      <c r="B90">
        <v>1.778</v>
      </c>
      <c r="C90">
        <v>0</v>
      </c>
      <c r="D90">
        <v>0</v>
      </c>
      <c r="F90" s="1">
        <v>36631</v>
      </c>
      <c r="G90">
        <v>0</v>
      </c>
    </row>
    <row r="91" spans="1:7" x14ac:dyDescent="0.25">
      <c r="A91" s="1">
        <v>43207</v>
      </c>
      <c r="B91">
        <v>0</v>
      </c>
      <c r="C91">
        <v>0</v>
      </c>
      <c r="D91">
        <v>0</v>
      </c>
      <c r="F91" s="1">
        <v>36632</v>
      </c>
      <c r="G91">
        <v>1.27</v>
      </c>
    </row>
    <row r="92" spans="1:7" x14ac:dyDescent="0.25">
      <c r="A92" s="1">
        <v>43208</v>
      </c>
      <c r="B92">
        <v>0</v>
      </c>
      <c r="C92">
        <v>1.778</v>
      </c>
      <c r="D92">
        <v>3.0479999999999996</v>
      </c>
      <c r="F92" s="1">
        <v>36633</v>
      </c>
      <c r="G92">
        <v>0</v>
      </c>
    </row>
    <row r="93" spans="1:7" x14ac:dyDescent="0.25">
      <c r="A93" s="1">
        <v>43209</v>
      </c>
      <c r="B93">
        <v>0</v>
      </c>
      <c r="C93">
        <v>0.50800000000000001</v>
      </c>
      <c r="D93">
        <v>0</v>
      </c>
      <c r="F93" s="1">
        <v>36634</v>
      </c>
      <c r="G93">
        <v>0</v>
      </c>
    </row>
    <row r="94" spans="1:7" x14ac:dyDescent="0.25">
      <c r="A94" s="1">
        <v>43210</v>
      </c>
      <c r="B94">
        <v>0</v>
      </c>
      <c r="C94">
        <v>0.7619999999999999</v>
      </c>
      <c r="D94">
        <v>0</v>
      </c>
      <c r="F94" s="1">
        <v>36635</v>
      </c>
      <c r="G94">
        <v>0</v>
      </c>
    </row>
    <row r="95" spans="1:7" x14ac:dyDescent="0.25">
      <c r="A95" s="1">
        <v>43211</v>
      </c>
      <c r="B95">
        <v>0</v>
      </c>
      <c r="C95">
        <v>0</v>
      </c>
      <c r="D95">
        <v>0</v>
      </c>
      <c r="F95" s="1">
        <v>36636</v>
      </c>
      <c r="G95">
        <v>0</v>
      </c>
    </row>
    <row r="96" spans="1:7" x14ac:dyDescent="0.25">
      <c r="A96" s="1">
        <v>43212</v>
      </c>
      <c r="B96">
        <v>0</v>
      </c>
      <c r="C96">
        <v>0.254</v>
      </c>
      <c r="D96">
        <v>0</v>
      </c>
      <c r="F96" s="1">
        <v>36637</v>
      </c>
      <c r="G96">
        <v>0</v>
      </c>
    </row>
    <row r="97" spans="1:7" x14ac:dyDescent="0.25">
      <c r="A97" s="1">
        <v>43213</v>
      </c>
      <c r="B97">
        <v>0</v>
      </c>
      <c r="C97">
        <v>0</v>
      </c>
      <c r="D97">
        <v>0.50800000000000001</v>
      </c>
      <c r="F97" s="1">
        <v>36638</v>
      </c>
      <c r="G97">
        <v>0</v>
      </c>
    </row>
    <row r="98" spans="1:7" x14ac:dyDescent="0.25">
      <c r="A98" s="1">
        <v>43214</v>
      </c>
      <c r="B98">
        <v>0</v>
      </c>
      <c r="C98">
        <v>0</v>
      </c>
      <c r="D98">
        <v>0</v>
      </c>
      <c r="F98" s="1">
        <v>36639</v>
      </c>
      <c r="G98">
        <v>0</v>
      </c>
    </row>
    <row r="99" spans="1:7" x14ac:dyDescent="0.25">
      <c r="A99" s="1">
        <v>43215</v>
      </c>
      <c r="B99">
        <v>0</v>
      </c>
      <c r="C99">
        <v>0.7619999999999999</v>
      </c>
      <c r="D99">
        <v>0</v>
      </c>
      <c r="F99" s="1">
        <v>36640</v>
      </c>
      <c r="G99">
        <v>0</v>
      </c>
    </row>
    <row r="100" spans="1:7" x14ac:dyDescent="0.25">
      <c r="A100" s="1">
        <v>43216</v>
      </c>
      <c r="B100">
        <v>0</v>
      </c>
      <c r="C100">
        <v>0</v>
      </c>
      <c r="D100">
        <v>0.254</v>
      </c>
      <c r="F100" s="1">
        <v>36641</v>
      </c>
      <c r="G100">
        <v>1.27</v>
      </c>
    </row>
    <row r="101" spans="1:7" x14ac:dyDescent="0.25">
      <c r="A101" s="1">
        <v>43217</v>
      </c>
      <c r="B101">
        <v>0</v>
      </c>
      <c r="C101">
        <v>0</v>
      </c>
      <c r="D101">
        <v>4.3180000000000005</v>
      </c>
      <c r="F101" s="1">
        <v>36642</v>
      </c>
      <c r="G101">
        <v>0</v>
      </c>
    </row>
    <row r="102" spans="1:7" x14ac:dyDescent="0.25">
      <c r="A102" s="1">
        <v>43218</v>
      </c>
      <c r="B102">
        <v>1.5239999999999998</v>
      </c>
      <c r="C102">
        <v>0</v>
      </c>
      <c r="D102">
        <v>6.35</v>
      </c>
      <c r="F102" s="1">
        <v>36643</v>
      </c>
      <c r="G102">
        <v>3.0479999999999996</v>
      </c>
    </row>
    <row r="103" spans="1:7" x14ac:dyDescent="0.25">
      <c r="A103" s="1">
        <v>43219</v>
      </c>
      <c r="B103">
        <v>0</v>
      </c>
      <c r="C103">
        <v>0</v>
      </c>
      <c r="D103">
        <v>0.254</v>
      </c>
      <c r="F103" s="1">
        <v>36644</v>
      </c>
      <c r="G103">
        <v>4.3180000000000005</v>
      </c>
    </row>
    <row r="104" spans="1:7" x14ac:dyDescent="0.25">
      <c r="A104" s="1">
        <v>43220</v>
      </c>
      <c r="B104">
        <v>0.254</v>
      </c>
      <c r="C104">
        <v>0</v>
      </c>
      <c r="D104">
        <v>11.937999999999999</v>
      </c>
      <c r="F104" s="1">
        <v>36645</v>
      </c>
      <c r="G104">
        <v>0</v>
      </c>
    </row>
    <row r="105" spans="1:7" x14ac:dyDescent="0.25">
      <c r="A105" s="1">
        <v>43221</v>
      </c>
      <c r="B105">
        <v>1.016</v>
      </c>
      <c r="C105">
        <v>2.2859999999999996</v>
      </c>
      <c r="D105">
        <v>0</v>
      </c>
      <c r="F105" s="1">
        <v>36646</v>
      </c>
      <c r="G105">
        <v>0</v>
      </c>
    </row>
    <row r="106" spans="1:7" x14ac:dyDescent="0.25">
      <c r="A106" s="1">
        <v>43222</v>
      </c>
      <c r="B106">
        <v>0</v>
      </c>
      <c r="C106">
        <v>3.302</v>
      </c>
      <c r="D106">
        <v>0</v>
      </c>
      <c r="F106" s="1">
        <v>36647</v>
      </c>
      <c r="G106">
        <v>3.302</v>
      </c>
    </row>
    <row r="107" spans="1:7" x14ac:dyDescent="0.25">
      <c r="A107" s="1">
        <v>43223</v>
      </c>
      <c r="B107">
        <v>0</v>
      </c>
      <c r="C107">
        <v>1.778</v>
      </c>
      <c r="D107">
        <v>0</v>
      </c>
      <c r="F107" s="1">
        <v>36648</v>
      </c>
      <c r="G107">
        <v>13.715999999999999</v>
      </c>
    </row>
    <row r="108" spans="1:7" x14ac:dyDescent="0.25">
      <c r="A108" s="1">
        <v>43224</v>
      </c>
      <c r="B108">
        <v>0</v>
      </c>
      <c r="C108">
        <v>0.50800000000000001</v>
      </c>
      <c r="D108">
        <v>0</v>
      </c>
      <c r="F108" s="1">
        <v>36649</v>
      </c>
      <c r="G108">
        <v>1.27</v>
      </c>
    </row>
    <row r="109" spans="1:7" x14ac:dyDescent="0.25">
      <c r="A109" s="1">
        <v>43225</v>
      </c>
      <c r="B109">
        <v>0</v>
      </c>
      <c r="C109">
        <v>0</v>
      </c>
      <c r="D109">
        <v>0</v>
      </c>
      <c r="F109" s="1">
        <v>36650</v>
      </c>
      <c r="G109">
        <v>0</v>
      </c>
    </row>
    <row r="110" spans="1:7" x14ac:dyDescent="0.25">
      <c r="A110" s="1">
        <v>43226</v>
      </c>
      <c r="B110">
        <v>4.3180000000000005</v>
      </c>
      <c r="C110">
        <v>2.032</v>
      </c>
      <c r="D110">
        <v>0</v>
      </c>
      <c r="F110" s="1">
        <v>36651</v>
      </c>
      <c r="G110">
        <v>2.2859999999999996</v>
      </c>
    </row>
    <row r="111" spans="1:7" x14ac:dyDescent="0.25">
      <c r="A111" s="1">
        <v>43227</v>
      </c>
      <c r="B111">
        <v>5.3339999999999996</v>
      </c>
      <c r="C111">
        <v>0.50800000000000001</v>
      </c>
      <c r="D111">
        <v>0</v>
      </c>
      <c r="F111" s="1">
        <v>36652</v>
      </c>
      <c r="G111">
        <v>0</v>
      </c>
    </row>
    <row r="112" spans="1:7" x14ac:dyDescent="0.25">
      <c r="A112" s="1">
        <v>43228</v>
      </c>
      <c r="B112">
        <v>0</v>
      </c>
      <c r="C112">
        <v>0</v>
      </c>
      <c r="D112">
        <v>0</v>
      </c>
      <c r="F112" s="1">
        <v>36653</v>
      </c>
      <c r="G112">
        <v>0</v>
      </c>
    </row>
    <row r="113" spans="1:7" x14ac:dyDescent="0.25">
      <c r="A113" s="1">
        <v>43229</v>
      </c>
      <c r="B113">
        <v>0</v>
      </c>
      <c r="C113">
        <v>3.556</v>
      </c>
      <c r="D113">
        <v>0</v>
      </c>
      <c r="F113" s="1">
        <v>36654</v>
      </c>
      <c r="G113">
        <v>0</v>
      </c>
    </row>
    <row r="114" spans="1:7" x14ac:dyDescent="0.25">
      <c r="A114" s="1">
        <v>43230</v>
      </c>
      <c r="B114">
        <v>0</v>
      </c>
      <c r="C114">
        <v>0</v>
      </c>
      <c r="D114">
        <v>0</v>
      </c>
      <c r="F114" s="1">
        <v>36655</v>
      </c>
      <c r="G114">
        <v>1.778</v>
      </c>
    </row>
    <row r="115" spans="1:7" x14ac:dyDescent="0.25">
      <c r="A115" s="1">
        <v>43231</v>
      </c>
      <c r="B115">
        <v>0.50800000000000001</v>
      </c>
      <c r="C115">
        <v>1.016</v>
      </c>
      <c r="D115">
        <v>0</v>
      </c>
      <c r="F115" s="1">
        <v>36656</v>
      </c>
      <c r="G115">
        <v>5.3339999999999996</v>
      </c>
    </row>
    <row r="116" spans="1:7" x14ac:dyDescent="0.25">
      <c r="A116" s="1">
        <v>43232</v>
      </c>
      <c r="B116">
        <v>0</v>
      </c>
      <c r="C116">
        <v>0</v>
      </c>
      <c r="D116">
        <v>0</v>
      </c>
      <c r="F116" s="1">
        <v>36657</v>
      </c>
      <c r="G116">
        <v>2.54</v>
      </c>
    </row>
    <row r="117" spans="1:7" x14ac:dyDescent="0.25">
      <c r="A117" s="1">
        <v>43233</v>
      </c>
      <c r="B117">
        <v>0</v>
      </c>
      <c r="C117">
        <v>0.7619999999999999</v>
      </c>
      <c r="D117">
        <v>0</v>
      </c>
      <c r="F117" s="1">
        <v>36658</v>
      </c>
      <c r="G117">
        <v>0</v>
      </c>
    </row>
    <row r="118" spans="1:7" x14ac:dyDescent="0.25">
      <c r="A118" s="1">
        <v>43234</v>
      </c>
      <c r="B118">
        <v>0</v>
      </c>
      <c r="C118">
        <v>0</v>
      </c>
      <c r="D118">
        <v>14.985999999999999</v>
      </c>
      <c r="F118" s="1">
        <v>36659</v>
      </c>
      <c r="G118">
        <v>0</v>
      </c>
    </row>
    <row r="119" spans="1:7" x14ac:dyDescent="0.25">
      <c r="A119" s="1">
        <v>43235</v>
      </c>
      <c r="B119">
        <v>0</v>
      </c>
      <c r="C119">
        <v>0</v>
      </c>
      <c r="D119">
        <v>4.8259999999999996</v>
      </c>
      <c r="F119" s="1">
        <v>36660</v>
      </c>
      <c r="G119">
        <v>0</v>
      </c>
    </row>
    <row r="120" spans="1:7" x14ac:dyDescent="0.25">
      <c r="A120" s="1">
        <v>43236</v>
      </c>
      <c r="B120">
        <v>0</v>
      </c>
      <c r="C120">
        <v>0</v>
      </c>
      <c r="D120">
        <v>0</v>
      </c>
      <c r="F120" s="1">
        <v>36661</v>
      </c>
      <c r="G120">
        <v>0</v>
      </c>
    </row>
    <row r="121" spans="1:7" x14ac:dyDescent="0.25">
      <c r="A121" s="1">
        <v>43237</v>
      </c>
      <c r="B121">
        <v>16.256</v>
      </c>
      <c r="C121">
        <v>1.27</v>
      </c>
      <c r="D121">
        <v>0</v>
      </c>
      <c r="F121" s="1">
        <v>36662</v>
      </c>
      <c r="G121">
        <v>0</v>
      </c>
    </row>
    <row r="122" spans="1:7" x14ac:dyDescent="0.25">
      <c r="A122" s="1">
        <v>43238</v>
      </c>
      <c r="B122">
        <v>8.1280000000000001</v>
      </c>
      <c r="C122">
        <v>0</v>
      </c>
      <c r="D122">
        <v>0</v>
      </c>
      <c r="F122" s="1">
        <v>36663</v>
      </c>
      <c r="G122">
        <v>0</v>
      </c>
    </row>
    <row r="123" spans="1:7" x14ac:dyDescent="0.25">
      <c r="A123" s="1">
        <v>43239</v>
      </c>
      <c r="B123">
        <v>0</v>
      </c>
      <c r="C123">
        <v>0</v>
      </c>
      <c r="D123">
        <v>0</v>
      </c>
      <c r="F123" s="1">
        <v>36664</v>
      </c>
      <c r="G123">
        <v>0</v>
      </c>
    </row>
    <row r="124" spans="1:7" x14ac:dyDescent="0.25">
      <c r="A124" s="1">
        <v>43240</v>
      </c>
      <c r="B124">
        <v>0</v>
      </c>
      <c r="C124">
        <v>0</v>
      </c>
      <c r="D124">
        <v>0</v>
      </c>
      <c r="F124" s="1">
        <v>36665</v>
      </c>
      <c r="G124">
        <v>1.016</v>
      </c>
    </row>
    <row r="125" spans="1:7" x14ac:dyDescent="0.25">
      <c r="A125" s="1">
        <v>43241</v>
      </c>
      <c r="B125">
        <v>0</v>
      </c>
      <c r="C125">
        <v>0</v>
      </c>
      <c r="D125">
        <v>0</v>
      </c>
      <c r="F125" s="1">
        <v>36666</v>
      </c>
      <c r="G125">
        <v>0</v>
      </c>
    </row>
    <row r="126" spans="1:7" x14ac:dyDescent="0.25">
      <c r="A126" s="1">
        <v>43242</v>
      </c>
      <c r="B126">
        <v>0</v>
      </c>
      <c r="C126">
        <v>0</v>
      </c>
      <c r="D126">
        <v>0</v>
      </c>
      <c r="F126" s="1">
        <v>36667</v>
      </c>
      <c r="G126">
        <v>1.016</v>
      </c>
    </row>
    <row r="127" spans="1:7" x14ac:dyDescent="0.25">
      <c r="A127" s="1">
        <v>43243</v>
      </c>
      <c r="B127">
        <v>1.27</v>
      </c>
      <c r="C127">
        <v>0</v>
      </c>
      <c r="D127">
        <v>0</v>
      </c>
      <c r="F127" s="1">
        <v>36668</v>
      </c>
      <c r="G127">
        <v>0</v>
      </c>
    </row>
    <row r="128" spans="1:7" x14ac:dyDescent="0.25">
      <c r="A128" s="1">
        <v>43244</v>
      </c>
      <c r="B128">
        <v>0</v>
      </c>
      <c r="C128">
        <v>0</v>
      </c>
      <c r="D128">
        <v>0</v>
      </c>
      <c r="F128" s="1">
        <v>36669</v>
      </c>
      <c r="G128">
        <v>0</v>
      </c>
    </row>
    <row r="129" spans="1:7" x14ac:dyDescent="0.25">
      <c r="A129" s="1">
        <v>43245</v>
      </c>
      <c r="B129">
        <v>0</v>
      </c>
      <c r="C129">
        <v>0</v>
      </c>
      <c r="D129">
        <v>0</v>
      </c>
      <c r="F129" s="1">
        <v>36670</v>
      </c>
      <c r="G129">
        <v>0</v>
      </c>
    </row>
    <row r="130" spans="1:7" x14ac:dyDescent="0.25">
      <c r="A130" s="1">
        <v>43246</v>
      </c>
      <c r="B130">
        <v>0</v>
      </c>
      <c r="C130">
        <v>0</v>
      </c>
      <c r="D130">
        <v>0</v>
      </c>
      <c r="F130" s="1">
        <v>36671</v>
      </c>
      <c r="G130">
        <v>0</v>
      </c>
    </row>
    <row r="131" spans="1:7" x14ac:dyDescent="0.25">
      <c r="A131" s="1">
        <v>43247</v>
      </c>
      <c r="B131">
        <v>0</v>
      </c>
      <c r="C131">
        <v>0</v>
      </c>
      <c r="D131">
        <v>0.254</v>
      </c>
      <c r="F131" s="1">
        <v>36672</v>
      </c>
      <c r="G131">
        <v>0</v>
      </c>
    </row>
    <row r="132" spans="1:7" x14ac:dyDescent="0.25">
      <c r="A132" s="1">
        <v>43248</v>
      </c>
      <c r="B132">
        <v>0</v>
      </c>
      <c r="C132">
        <v>0</v>
      </c>
      <c r="D132">
        <v>0</v>
      </c>
      <c r="F132" s="1">
        <v>36673</v>
      </c>
      <c r="G132">
        <v>0</v>
      </c>
    </row>
    <row r="133" spans="1:7" x14ac:dyDescent="0.25">
      <c r="A133" s="1">
        <v>43249</v>
      </c>
      <c r="B133">
        <v>0</v>
      </c>
      <c r="C133">
        <v>0</v>
      </c>
      <c r="D133">
        <v>0</v>
      </c>
      <c r="F133" s="1">
        <v>36674</v>
      </c>
      <c r="G133">
        <v>0</v>
      </c>
    </row>
    <row r="134" spans="1:7" x14ac:dyDescent="0.25">
      <c r="A134" s="1">
        <v>43250</v>
      </c>
      <c r="B134">
        <v>0</v>
      </c>
      <c r="C134">
        <v>0</v>
      </c>
      <c r="D134">
        <v>0</v>
      </c>
      <c r="F134" s="1">
        <v>36675</v>
      </c>
      <c r="G134">
        <v>0</v>
      </c>
    </row>
    <row r="135" spans="1:7" x14ac:dyDescent="0.25">
      <c r="A135" s="1">
        <v>43251</v>
      </c>
      <c r="B135">
        <v>0</v>
      </c>
      <c r="C135">
        <v>1.5239999999999998</v>
      </c>
      <c r="D135">
        <v>0</v>
      </c>
      <c r="F135" s="1">
        <v>36676</v>
      </c>
      <c r="G135">
        <v>21.081999999999997</v>
      </c>
    </row>
    <row r="136" spans="1:7" x14ac:dyDescent="0.25">
      <c r="F136" s="1">
        <v>36677</v>
      </c>
      <c r="G136">
        <v>3.0479999999999996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F4FDA-5D2B-4A90-8B73-16D3107FFDC7}">
  <dimension ref="A1:P136"/>
  <sheetViews>
    <sheetView workbookViewId="0">
      <selection activeCell="N11" sqref="N11:P11"/>
    </sheetView>
  </sheetViews>
  <sheetFormatPr defaultRowHeight="15" x14ac:dyDescent="0.25"/>
  <cols>
    <col min="1" max="1" width="9.7109375" bestFit="1" customWidth="1"/>
    <col min="6" max="6" width="9.7109375" bestFit="1" customWidth="1"/>
  </cols>
  <sheetData>
    <row r="1" spans="1:16" x14ac:dyDescent="0.25">
      <c r="A1" t="s">
        <v>0</v>
      </c>
      <c r="B1">
        <v>1999</v>
      </c>
      <c r="C1">
        <v>2001</v>
      </c>
      <c r="D1">
        <v>2018</v>
      </c>
      <c r="F1" t="s">
        <v>0</v>
      </c>
      <c r="G1">
        <v>2000</v>
      </c>
    </row>
    <row r="2" spans="1:16" x14ac:dyDescent="0.25">
      <c r="A2" s="1">
        <v>36178</v>
      </c>
      <c r="B2" s="3">
        <v>5230</v>
      </c>
      <c r="C2" s="4">
        <v>0.5</v>
      </c>
      <c r="F2" s="1">
        <v>36543</v>
      </c>
      <c r="G2" s="4">
        <v>330</v>
      </c>
    </row>
    <row r="3" spans="1:16" x14ac:dyDescent="0.25">
      <c r="A3" s="1">
        <v>36179</v>
      </c>
      <c r="B3" s="3">
        <v>4790</v>
      </c>
      <c r="C3" s="4">
        <v>0.48</v>
      </c>
      <c r="F3" s="1">
        <v>36544</v>
      </c>
      <c r="G3" s="4">
        <v>172</v>
      </c>
    </row>
    <row r="4" spans="1:16" x14ac:dyDescent="0.25">
      <c r="A4" s="1">
        <v>36180</v>
      </c>
      <c r="B4" s="3">
        <v>399</v>
      </c>
      <c r="C4" s="4">
        <v>0.5</v>
      </c>
      <c r="F4" s="1">
        <v>36545</v>
      </c>
      <c r="G4" s="4">
        <v>116</v>
      </c>
      <c r="L4" t="s">
        <v>12</v>
      </c>
      <c r="M4" t="s">
        <v>13</v>
      </c>
      <c r="N4" t="s">
        <v>14</v>
      </c>
      <c r="O4" t="s">
        <v>15</v>
      </c>
      <c r="P4" t="s">
        <v>18</v>
      </c>
    </row>
    <row r="5" spans="1:16" x14ac:dyDescent="0.25">
      <c r="A5" s="1">
        <v>36181</v>
      </c>
      <c r="B5" s="3">
        <v>272</v>
      </c>
      <c r="C5" s="4">
        <v>0.49</v>
      </c>
      <c r="F5" s="1">
        <v>36546</v>
      </c>
      <c r="G5" s="4">
        <v>93.6</v>
      </c>
      <c r="K5">
        <v>1999</v>
      </c>
      <c r="L5">
        <f>SUM(B2:B15)</f>
        <v>12152</v>
      </c>
      <c r="M5">
        <f>SUM(B16:B43)</f>
        <v>101312</v>
      </c>
      <c r="N5">
        <f>SUM(B44:B74)</f>
        <v>14238</v>
      </c>
      <c r="O5">
        <f>SUM(B75:B104)</f>
        <v>459.00000000000006</v>
      </c>
      <c r="P5">
        <f>SUM(B105:B135)</f>
        <v>93.699999999999989</v>
      </c>
    </row>
    <row r="6" spans="1:16" x14ac:dyDescent="0.25">
      <c r="A6" s="1">
        <v>36182</v>
      </c>
      <c r="B6" s="3">
        <v>685</v>
      </c>
      <c r="C6" s="4">
        <v>0.63</v>
      </c>
      <c r="F6" s="1">
        <v>36547</v>
      </c>
      <c r="G6" s="4">
        <v>76.3</v>
      </c>
      <c r="K6">
        <v>2000</v>
      </c>
      <c r="L6">
        <f>SUM(G2:G15)</f>
        <v>895.68999999999983</v>
      </c>
      <c r="M6">
        <f>SUM(G16:G44)</f>
        <v>50827.8</v>
      </c>
      <c r="N6">
        <f>SUM(G45:G75)</f>
        <v>8499.7000000000007</v>
      </c>
      <c r="O6">
        <f>SUM(G76:G105)</f>
        <v>18621.8</v>
      </c>
      <c r="P6">
        <f>SUM(G106:G136)</f>
        <v>57.990000000000016</v>
      </c>
    </row>
    <row r="7" spans="1:16" x14ac:dyDescent="0.25">
      <c r="A7" s="1">
        <v>36183</v>
      </c>
      <c r="B7" s="3">
        <v>403</v>
      </c>
      <c r="C7" s="4">
        <v>0.71</v>
      </c>
      <c r="F7" s="1">
        <v>36548</v>
      </c>
      <c r="G7" s="4">
        <v>43.4</v>
      </c>
      <c r="K7">
        <v>2001</v>
      </c>
      <c r="L7">
        <f>SUM(C2:C15)</f>
        <v>7.1899999999999995</v>
      </c>
      <c r="M7">
        <f>SUM(C16:C43)</f>
        <v>219.95</v>
      </c>
      <c r="N7">
        <f>SUM(C44:C74)</f>
        <v>1934.4</v>
      </c>
      <c r="O7">
        <f>SUM(C75:C104)</f>
        <v>345.19999999999993</v>
      </c>
      <c r="P7">
        <f>SUM(C105:C135)</f>
        <v>740.07</v>
      </c>
    </row>
    <row r="8" spans="1:16" x14ac:dyDescent="0.25">
      <c r="A8" s="1">
        <v>36184</v>
      </c>
      <c r="B8" s="3">
        <v>131</v>
      </c>
      <c r="C8" s="4">
        <v>0.66</v>
      </c>
      <c r="F8" s="1">
        <v>36549</v>
      </c>
      <c r="G8" s="4">
        <v>15</v>
      </c>
    </row>
    <row r="9" spans="1:16" x14ac:dyDescent="0.25">
      <c r="A9" s="1">
        <v>36185</v>
      </c>
      <c r="B9" s="3">
        <v>69</v>
      </c>
      <c r="C9" s="4">
        <v>1.1000000000000001</v>
      </c>
      <c r="F9" s="1">
        <v>36550</v>
      </c>
      <c r="G9" s="4">
        <v>9.7799999999999994</v>
      </c>
      <c r="K9">
        <v>2018</v>
      </c>
      <c r="L9">
        <f>COUNT(B2:B15)</f>
        <v>14</v>
      </c>
      <c r="M9">
        <f>COUNT(B16:B43)</f>
        <v>28</v>
      </c>
      <c r="N9">
        <f>COUNT(B44:B74)</f>
        <v>31</v>
      </c>
      <c r="O9">
        <f>COUNT(B75:B104)</f>
        <v>30</v>
      </c>
      <c r="P9">
        <f>COUNT(B105:B135)</f>
        <v>31</v>
      </c>
    </row>
    <row r="10" spans="1:16" x14ac:dyDescent="0.25">
      <c r="A10" s="1">
        <v>36186</v>
      </c>
      <c r="B10" s="3">
        <v>40</v>
      </c>
      <c r="C10" s="4">
        <v>0.55000000000000004</v>
      </c>
      <c r="F10" s="1">
        <v>36551</v>
      </c>
      <c r="G10" s="4">
        <v>9.82</v>
      </c>
      <c r="K10" t="s">
        <v>22</v>
      </c>
      <c r="L10">
        <f>L9*300</f>
        <v>4200</v>
      </c>
      <c r="M10">
        <f>M9*300</f>
        <v>8400</v>
      </c>
      <c r="N10">
        <f>N9*300</f>
        <v>9300</v>
      </c>
      <c r="O10">
        <f>O9*300</f>
        <v>9000</v>
      </c>
    </row>
    <row r="11" spans="1:16" x14ac:dyDescent="0.25">
      <c r="A11" s="1">
        <v>36187</v>
      </c>
      <c r="B11" s="3">
        <v>26</v>
      </c>
      <c r="C11" s="4">
        <v>0.62</v>
      </c>
      <c r="F11" s="1">
        <v>36552</v>
      </c>
      <c r="G11" s="4">
        <v>8.0500000000000007</v>
      </c>
      <c r="K11" t="s">
        <v>23</v>
      </c>
      <c r="N11">
        <f>230*N9</f>
        <v>7130</v>
      </c>
      <c r="O11">
        <f>230*O9</f>
        <v>6900</v>
      </c>
      <c r="P11">
        <f>230*P9</f>
        <v>7130</v>
      </c>
    </row>
    <row r="12" spans="1:16" x14ac:dyDescent="0.25">
      <c r="A12" s="1">
        <v>36188</v>
      </c>
      <c r="B12" s="3">
        <v>18</v>
      </c>
      <c r="C12" s="4">
        <v>0.47</v>
      </c>
      <c r="F12" s="1">
        <v>36553</v>
      </c>
      <c r="G12" s="4">
        <v>8.08</v>
      </c>
    </row>
    <row r="13" spans="1:16" x14ac:dyDescent="0.25">
      <c r="A13" s="1">
        <v>36189</v>
      </c>
      <c r="B13" s="3">
        <v>12</v>
      </c>
      <c r="C13" s="4">
        <v>0.22</v>
      </c>
      <c r="F13" s="1">
        <v>36554</v>
      </c>
      <c r="G13" s="4">
        <v>5.18</v>
      </c>
    </row>
    <row r="14" spans="1:16" x14ac:dyDescent="0.25">
      <c r="A14" s="1">
        <v>36190</v>
      </c>
      <c r="B14" s="3">
        <v>42</v>
      </c>
      <c r="C14" s="4">
        <v>0.13</v>
      </c>
      <c r="F14" s="1">
        <v>36555</v>
      </c>
      <c r="G14" s="4">
        <v>3.55</v>
      </c>
    </row>
    <row r="15" spans="1:16" x14ac:dyDescent="0.25">
      <c r="A15" s="1">
        <v>36191</v>
      </c>
      <c r="B15" s="3">
        <v>35</v>
      </c>
      <c r="C15" s="4">
        <v>0.13</v>
      </c>
      <c r="F15" s="1">
        <v>36556</v>
      </c>
      <c r="G15" s="4">
        <v>4.93</v>
      </c>
    </row>
    <row r="16" spans="1:16" x14ac:dyDescent="0.25">
      <c r="A16" s="1">
        <v>36192</v>
      </c>
      <c r="B16" s="3">
        <v>25</v>
      </c>
      <c r="C16" s="4">
        <v>0.2</v>
      </c>
      <c r="F16" s="1">
        <v>36557</v>
      </c>
      <c r="G16" s="4">
        <v>23.8</v>
      </c>
    </row>
    <row r="17" spans="1:7" x14ac:dyDescent="0.25">
      <c r="A17" s="1">
        <v>36193</v>
      </c>
      <c r="B17" s="3">
        <v>15</v>
      </c>
      <c r="C17" s="4">
        <v>0.16</v>
      </c>
      <c r="F17" s="1">
        <v>36558</v>
      </c>
      <c r="G17" s="4">
        <v>19600</v>
      </c>
    </row>
    <row r="18" spans="1:7" x14ac:dyDescent="0.25">
      <c r="A18" s="1">
        <v>36194</v>
      </c>
      <c r="B18" s="3">
        <v>26</v>
      </c>
      <c r="C18" s="4">
        <v>0.23</v>
      </c>
      <c r="F18" s="1">
        <v>36559</v>
      </c>
      <c r="G18" s="4">
        <v>12300</v>
      </c>
    </row>
    <row r="19" spans="1:7" x14ac:dyDescent="0.25">
      <c r="A19" s="1">
        <v>36195</v>
      </c>
      <c r="B19" s="3">
        <v>47</v>
      </c>
      <c r="C19" s="4">
        <v>0.3</v>
      </c>
      <c r="F19" s="1">
        <v>36560</v>
      </c>
      <c r="G19" s="4">
        <v>1180</v>
      </c>
    </row>
    <row r="20" spans="1:7" x14ac:dyDescent="0.25">
      <c r="A20" s="1">
        <v>36196</v>
      </c>
      <c r="B20" s="3">
        <v>92</v>
      </c>
      <c r="C20" s="4">
        <v>0.97</v>
      </c>
      <c r="F20" s="1">
        <v>36561</v>
      </c>
      <c r="G20" s="4">
        <v>415</v>
      </c>
    </row>
    <row r="21" spans="1:7" x14ac:dyDescent="0.25">
      <c r="A21" s="1">
        <v>36197</v>
      </c>
      <c r="B21" s="3">
        <v>911</v>
      </c>
      <c r="C21" s="4">
        <v>93</v>
      </c>
      <c r="F21" s="1">
        <v>36562</v>
      </c>
      <c r="G21" s="4">
        <v>233</v>
      </c>
    </row>
    <row r="22" spans="1:7" x14ac:dyDescent="0.25">
      <c r="A22" s="1">
        <v>36198</v>
      </c>
      <c r="B22" s="3">
        <v>22900</v>
      </c>
      <c r="C22" s="4">
        <v>42</v>
      </c>
      <c r="F22" s="1">
        <v>36563</v>
      </c>
      <c r="G22" s="4">
        <v>201</v>
      </c>
    </row>
    <row r="23" spans="1:7" x14ac:dyDescent="0.25">
      <c r="A23" s="1">
        <v>36199</v>
      </c>
      <c r="B23" s="3">
        <v>9400</v>
      </c>
      <c r="C23" s="4">
        <v>7.9</v>
      </c>
      <c r="F23" s="1">
        <v>36564</v>
      </c>
      <c r="G23" s="4">
        <v>376</v>
      </c>
    </row>
    <row r="24" spans="1:7" x14ac:dyDescent="0.25">
      <c r="A24" s="1">
        <v>36200</v>
      </c>
      <c r="B24" s="3">
        <v>649</v>
      </c>
      <c r="C24" s="4">
        <v>5</v>
      </c>
      <c r="F24" s="1">
        <v>36565</v>
      </c>
      <c r="G24" s="4">
        <v>694</v>
      </c>
    </row>
    <row r="25" spans="1:7" x14ac:dyDescent="0.25">
      <c r="A25" s="1">
        <v>36201</v>
      </c>
      <c r="B25" s="3">
        <v>153</v>
      </c>
      <c r="C25" s="4">
        <v>3.6</v>
      </c>
      <c r="F25" s="1">
        <v>36566</v>
      </c>
      <c r="G25" s="4">
        <v>480</v>
      </c>
    </row>
    <row r="26" spans="1:7" x14ac:dyDescent="0.25">
      <c r="A26" s="1">
        <v>36202</v>
      </c>
      <c r="B26" s="3">
        <v>54</v>
      </c>
      <c r="C26" s="4">
        <v>2.7</v>
      </c>
      <c r="F26" s="1">
        <v>36567</v>
      </c>
      <c r="G26" s="4">
        <v>245</v>
      </c>
    </row>
    <row r="27" spans="1:7" x14ac:dyDescent="0.25">
      <c r="A27" s="1">
        <v>36203</v>
      </c>
      <c r="B27" s="3">
        <v>42</v>
      </c>
      <c r="C27" s="4">
        <v>1.5</v>
      </c>
      <c r="F27" s="1">
        <v>36568</v>
      </c>
      <c r="G27" s="4">
        <v>296</v>
      </c>
    </row>
    <row r="28" spans="1:7" x14ac:dyDescent="0.25">
      <c r="A28" s="1">
        <v>36204</v>
      </c>
      <c r="B28" s="3">
        <v>29</v>
      </c>
      <c r="C28" s="4">
        <v>1.1000000000000001</v>
      </c>
      <c r="F28" s="1">
        <v>36569</v>
      </c>
      <c r="G28" s="4">
        <v>237</v>
      </c>
    </row>
    <row r="29" spans="1:7" x14ac:dyDescent="0.25">
      <c r="A29" s="1">
        <v>36205</v>
      </c>
      <c r="B29" s="3">
        <v>22</v>
      </c>
      <c r="C29" s="4">
        <v>0.66</v>
      </c>
      <c r="F29" s="1">
        <v>36570</v>
      </c>
      <c r="G29" s="4">
        <v>197</v>
      </c>
    </row>
    <row r="30" spans="1:7" x14ac:dyDescent="0.25">
      <c r="A30" s="1">
        <v>36206</v>
      </c>
      <c r="B30" s="3">
        <v>49</v>
      </c>
      <c r="C30" s="4">
        <v>0.6</v>
      </c>
      <c r="F30" s="1">
        <v>36571</v>
      </c>
      <c r="G30" s="4">
        <v>242</v>
      </c>
    </row>
    <row r="31" spans="1:7" x14ac:dyDescent="0.25">
      <c r="A31" s="1">
        <v>36207</v>
      </c>
      <c r="B31" s="3">
        <v>82</v>
      </c>
      <c r="C31" s="4">
        <v>0.53</v>
      </c>
      <c r="F31" s="1">
        <v>36572</v>
      </c>
      <c r="G31" s="4">
        <v>277</v>
      </c>
    </row>
    <row r="32" spans="1:7" x14ac:dyDescent="0.25">
      <c r="A32" s="1">
        <v>36208</v>
      </c>
      <c r="B32" s="3">
        <v>294</v>
      </c>
      <c r="C32" s="4">
        <v>0.43</v>
      </c>
      <c r="F32" s="1">
        <v>36573</v>
      </c>
      <c r="G32" s="4">
        <v>247</v>
      </c>
    </row>
    <row r="33" spans="1:7" x14ac:dyDescent="0.25">
      <c r="A33" s="1">
        <v>36209</v>
      </c>
      <c r="B33" s="3">
        <v>347</v>
      </c>
      <c r="C33" s="4">
        <v>0.56000000000000005</v>
      </c>
      <c r="F33" s="1">
        <v>36574</v>
      </c>
      <c r="G33" s="4">
        <v>191</v>
      </c>
    </row>
    <row r="34" spans="1:7" x14ac:dyDescent="0.25">
      <c r="A34" s="1">
        <v>36210</v>
      </c>
      <c r="B34" s="3">
        <v>916</v>
      </c>
      <c r="C34" s="4">
        <v>0.48</v>
      </c>
      <c r="F34" s="1">
        <v>36575</v>
      </c>
      <c r="G34" s="4">
        <v>173</v>
      </c>
    </row>
    <row r="35" spans="1:7" x14ac:dyDescent="0.25">
      <c r="A35" s="1">
        <v>36211</v>
      </c>
      <c r="B35" s="3">
        <v>1950</v>
      </c>
      <c r="C35" s="4">
        <v>0.53</v>
      </c>
      <c r="F35" s="1">
        <v>36576</v>
      </c>
      <c r="G35" s="4">
        <v>133</v>
      </c>
    </row>
    <row r="36" spans="1:7" x14ac:dyDescent="0.25">
      <c r="A36" s="1">
        <v>36212</v>
      </c>
      <c r="B36" s="3">
        <v>302</v>
      </c>
      <c r="C36" s="4">
        <v>1.5</v>
      </c>
      <c r="F36" s="1">
        <v>36577</v>
      </c>
      <c r="G36" s="4">
        <v>142</v>
      </c>
    </row>
    <row r="37" spans="1:7" x14ac:dyDescent="0.25">
      <c r="A37" s="1">
        <v>36213</v>
      </c>
      <c r="B37" s="3">
        <v>156</v>
      </c>
      <c r="C37" s="4">
        <v>1.6</v>
      </c>
      <c r="F37" s="1">
        <v>36578</v>
      </c>
      <c r="G37" s="4">
        <v>1170</v>
      </c>
    </row>
    <row r="38" spans="1:7" x14ac:dyDescent="0.25">
      <c r="A38" s="1">
        <v>36214</v>
      </c>
      <c r="B38" s="3">
        <v>521</v>
      </c>
      <c r="C38" s="4">
        <v>2.8</v>
      </c>
      <c r="F38" s="1">
        <v>36579</v>
      </c>
      <c r="G38" s="4">
        <v>4550</v>
      </c>
    </row>
    <row r="39" spans="1:7" x14ac:dyDescent="0.25">
      <c r="A39" s="1">
        <v>36215</v>
      </c>
      <c r="B39" s="3">
        <v>20700</v>
      </c>
      <c r="C39" s="4">
        <v>13</v>
      </c>
      <c r="F39" s="1">
        <v>36580</v>
      </c>
      <c r="G39" s="4">
        <v>2570</v>
      </c>
    </row>
    <row r="40" spans="1:7" x14ac:dyDescent="0.25">
      <c r="A40" s="1">
        <v>36216</v>
      </c>
      <c r="B40" s="3">
        <v>15400</v>
      </c>
      <c r="C40" s="4">
        <v>11</v>
      </c>
      <c r="F40" s="1">
        <v>36581</v>
      </c>
      <c r="G40" s="4">
        <v>641</v>
      </c>
    </row>
    <row r="41" spans="1:7" x14ac:dyDescent="0.25">
      <c r="A41" s="1">
        <v>36217</v>
      </c>
      <c r="B41" s="3">
        <v>2010</v>
      </c>
      <c r="C41" s="4">
        <v>11</v>
      </c>
      <c r="F41" s="1">
        <v>36582</v>
      </c>
      <c r="G41" s="4">
        <v>357</v>
      </c>
    </row>
    <row r="42" spans="1:7" x14ac:dyDescent="0.25">
      <c r="A42" s="1">
        <v>36218</v>
      </c>
      <c r="B42" s="3">
        <v>420</v>
      </c>
      <c r="C42" s="4">
        <v>9.6999999999999993</v>
      </c>
      <c r="F42" s="1">
        <v>36583</v>
      </c>
      <c r="G42" s="4">
        <v>1200</v>
      </c>
    </row>
    <row r="43" spans="1:7" x14ac:dyDescent="0.25">
      <c r="A43" s="1">
        <v>36219</v>
      </c>
      <c r="B43" s="3">
        <v>23800</v>
      </c>
      <c r="C43" s="4">
        <v>6.9</v>
      </c>
      <c r="F43" s="1">
        <v>36584</v>
      </c>
      <c r="G43" s="4">
        <v>1860</v>
      </c>
    </row>
    <row r="44" spans="1:7" x14ac:dyDescent="0.25">
      <c r="A44" s="1">
        <v>36220</v>
      </c>
      <c r="B44" s="3">
        <v>9550</v>
      </c>
      <c r="C44" s="4">
        <v>4.7</v>
      </c>
      <c r="F44" s="1">
        <v>36585</v>
      </c>
      <c r="G44" s="4">
        <v>597</v>
      </c>
    </row>
    <row r="45" spans="1:7" x14ac:dyDescent="0.25">
      <c r="A45" s="1">
        <v>36221</v>
      </c>
      <c r="B45" s="3">
        <v>2080</v>
      </c>
      <c r="C45" s="4">
        <v>4.7</v>
      </c>
      <c r="F45" s="1">
        <v>36586</v>
      </c>
      <c r="G45" s="4">
        <v>437</v>
      </c>
    </row>
    <row r="46" spans="1:7" x14ac:dyDescent="0.25">
      <c r="A46" s="1">
        <v>36222</v>
      </c>
      <c r="B46" s="3">
        <v>752</v>
      </c>
      <c r="C46" s="4">
        <v>7.4</v>
      </c>
      <c r="F46" s="1">
        <v>36587</v>
      </c>
      <c r="G46" s="4">
        <v>520</v>
      </c>
    </row>
    <row r="47" spans="1:7" x14ac:dyDescent="0.25">
      <c r="A47" s="1">
        <v>36223</v>
      </c>
      <c r="B47" s="3">
        <v>303</v>
      </c>
      <c r="C47" s="4">
        <v>17</v>
      </c>
      <c r="F47" s="1">
        <v>36588</v>
      </c>
      <c r="G47" s="4">
        <v>342</v>
      </c>
    </row>
    <row r="48" spans="1:7" x14ac:dyDescent="0.25">
      <c r="A48" s="1">
        <v>36224</v>
      </c>
      <c r="B48" s="3">
        <v>163</v>
      </c>
      <c r="C48" s="4">
        <v>16</v>
      </c>
      <c r="F48" s="1">
        <v>36589</v>
      </c>
      <c r="G48" s="4">
        <v>306</v>
      </c>
    </row>
    <row r="49" spans="1:7" x14ac:dyDescent="0.25">
      <c r="A49" s="1">
        <v>36225</v>
      </c>
      <c r="B49" s="3">
        <v>125</v>
      </c>
      <c r="C49" s="4">
        <v>48</v>
      </c>
      <c r="F49" s="1">
        <v>36590</v>
      </c>
      <c r="G49" s="4">
        <v>1010</v>
      </c>
    </row>
    <row r="50" spans="1:7" x14ac:dyDescent="0.25">
      <c r="A50" s="1">
        <v>36226</v>
      </c>
      <c r="B50" s="3">
        <v>94</v>
      </c>
      <c r="C50" s="4">
        <v>111</v>
      </c>
      <c r="F50" s="1">
        <v>36591</v>
      </c>
      <c r="G50" s="4">
        <v>538</v>
      </c>
    </row>
    <row r="51" spans="1:7" x14ac:dyDescent="0.25">
      <c r="A51" s="1">
        <v>36227</v>
      </c>
      <c r="B51" s="3">
        <v>77</v>
      </c>
      <c r="C51" s="4">
        <v>157</v>
      </c>
      <c r="F51" s="1">
        <v>36592</v>
      </c>
      <c r="G51" s="4">
        <v>361</v>
      </c>
    </row>
    <row r="52" spans="1:7" x14ac:dyDescent="0.25">
      <c r="A52" s="1">
        <v>36228</v>
      </c>
      <c r="B52" s="3">
        <v>65</v>
      </c>
      <c r="C52" s="4">
        <v>200</v>
      </c>
      <c r="F52" s="1">
        <v>36593</v>
      </c>
      <c r="G52" s="4">
        <v>221</v>
      </c>
    </row>
    <row r="53" spans="1:7" x14ac:dyDescent="0.25">
      <c r="A53" s="1">
        <v>36229</v>
      </c>
      <c r="B53" s="3">
        <v>54</v>
      </c>
      <c r="C53" s="4">
        <v>174</v>
      </c>
      <c r="F53" s="1">
        <v>36594</v>
      </c>
      <c r="G53" s="4">
        <v>169</v>
      </c>
    </row>
    <row r="54" spans="1:7" x14ac:dyDescent="0.25">
      <c r="A54" s="1">
        <v>36230</v>
      </c>
      <c r="B54" s="3">
        <v>49</v>
      </c>
      <c r="C54" s="4">
        <v>91</v>
      </c>
      <c r="F54" s="1">
        <v>36595</v>
      </c>
      <c r="G54" s="4">
        <v>234</v>
      </c>
    </row>
    <row r="55" spans="1:7" x14ac:dyDescent="0.25">
      <c r="A55" s="1">
        <v>36231</v>
      </c>
      <c r="B55" s="3">
        <v>36</v>
      </c>
      <c r="C55" s="4">
        <v>46</v>
      </c>
      <c r="F55" s="1">
        <v>36596</v>
      </c>
      <c r="G55" s="4">
        <v>243</v>
      </c>
    </row>
    <row r="56" spans="1:7" x14ac:dyDescent="0.25">
      <c r="A56" s="1">
        <v>36232</v>
      </c>
      <c r="B56" s="3">
        <v>30</v>
      </c>
      <c r="C56" s="4">
        <v>117</v>
      </c>
      <c r="F56" s="1">
        <v>36597</v>
      </c>
      <c r="G56" s="4">
        <v>170</v>
      </c>
    </row>
    <row r="57" spans="1:7" x14ac:dyDescent="0.25">
      <c r="A57" s="1">
        <v>36233</v>
      </c>
      <c r="B57" s="3">
        <v>31</v>
      </c>
      <c r="C57" s="4">
        <v>390</v>
      </c>
      <c r="F57" s="1">
        <v>36598</v>
      </c>
      <c r="G57" s="4">
        <v>142</v>
      </c>
    </row>
    <row r="58" spans="1:7" x14ac:dyDescent="0.25">
      <c r="A58" s="1">
        <v>36234</v>
      </c>
      <c r="B58" s="3">
        <v>43</v>
      </c>
      <c r="C58" s="4">
        <v>141</v>
      </c>
      <c r="F58" s="1">
        <v>36599</v>
      </c>
      <c r="G58" s="4">
        <v>177</v>
      </c>
    </row>
    <row r="59" spans="1:7" x14ac:dyDescent="0.25">
      <c r="A59" s="1">
        <v>36235</v>
      </c>
      <c r="B59" s="3">
        <v>73</v>
      </c>
      <c r="C59" s="4">
        <v>64</v>
      </c>
      <c r="F59" s="1">
        <v>36600</v>
      </c>
      <c r="G59" s="4">
        <v>141</v>
      </c>
    </row>
    <row r="60" spans="1:7" x14ac:dyDescent="0.25">
      <c r="A60" s="1">
        <v>36236</v>
      </c>
      <c r="B60" s="3">
        <v>107</v>
      </c>
      <c r="C60" s="4">
        <v>55</v>
      </c>
      <c r="F60" s="1">
        <v>36601</v>
      </c>
      <c r="G60" s="4">
        <v>64.3</v>
      </c>
    </row>
    <row r="61" spans="1:7" x14ac:dyDescent="0.25">
      <c r="A61" s="1">
        <v>36237</v>
      </c>
      <c r="B61" s="3">
        <v>51</v>
      </c>
      <c r="C61" s="4">
        <v>30</v>
      </c>
      <c r="F61" s="1">
        <v>36602</v>
      </c>
      <c r="G61" s="4">
        <v>154</v>
      </c>
    </row>
    <row r="62" spans="1:7" x14ac:dyDescent="0.25">
      <c r="A62" s="1">
        <v>36238</v>
      </c>
      <c r="B62" s="3">
        <v>32</v>
      </c>
      <c r="C62" s="4">
        <v>17</v>
      </c>
      <c r="F62" s="1">
        <v>36603</v>
      </c>
      <c r="G62" s="4">
        <v>78.400000000000006</v>
      </c>
    </row>
    <row r="63" spans="1:7" x14ac:dyDescent="0.25">
      <c r="A63" s="1">
        <v>36239</v>
      </c>
      <c r="B63" s="3">
        <v>30</v>
      </c>
      <c r="C63" s="4">
        <v>59</v>
      </c>
      <c r="F63" s="1">
        <v>36604</v>
      </c>
      <c r="G63" s="4">
        <v>65</v>
      </c>
    </row>
    <row r="64" spans="1:7" x14ac:dyDescent="0.25">
      <c r="A64" s="1">
        <v>36240</v>
      </c>
      <c r="B64" s="3">
        <v>49</v>
      </c>
      <c r="C64" s="4">
        <v>49</v>
      </c>
      <c r="F64" s="1">
        <v>36605</v>
      </c>
      <c r="G64" s="4">
        <v>76.599999999999994</v>
      </c>
    </row>
    <row r="65" spans="1:7" x14ac:dyDescent="0.25">
      <c r="A65" s="1">
        <v>36241</v>
      </c>
      <c r="B65" s="3">
        <v>75</v>
      </c>
      <c r="C65" s="4">
        <v>30</v>
      </c>
      <c r="F65" s="1">
        <v>36606</v>
      </c>
      <c r="G65" s="4">
        <v>89.3</v>
      </c>
    </row>
    <row r="66" spans="1:7" x14ac:dyDescent="0.25">
      <c r="A66" s="1">
        <v>36242</v>
      </c>
      <c r="B66" s="3">
        <v>62</v>
      </c>
      <c r="C66" s="4">
        <v>24</v>
      </c>
      <c r="F66" s="1">
        <v>36607</v>
      </c>
      <c r="G66" s="4">
        <v>105</v>
      </c>
    </row>
    <row r="67" spans="1:7" x14ac:dyDescent="0.25">
      <c r="A67" s="1">
        <v>36243</v>
      </c>
      <c r="B67" s="3">
        <v>44</v>
      </c>
      <c r="C67" s="4">
        <v>13</v>
      </c>
      <c r="F67" s="1">
        <v>36608</v>
      </c>
      <c r="G67" s="4">
        <v>453</v>
      </c>
    </row>
    <row r="68" spans="1:7" x14ac:dyDescent="0.25">
      <c r="A68" s="1">
        <v>36244</v>
      </c>
      <c r="B68" s="3">
        <v>35</v>
      </c>
      <c r="C68" s="4">
        <v>13</v>
      </c>
      <c r="F68" s="1">
        <v>36609</v>
      </c>
      <c r="G68" s="4">
        <v>1180</v>
      </c>
    </row>
    <row r="69" spans="1:7" x14ac:dyDescent="0.25">
      <c r="A69" s="1">
        <v>36245</v>
      </c>
      <c r="B69" s="3">
        <v>53</v>
      </c>
      <c r="C69" s="4">
        <v>15</v>
      </c>
      <c r="F69" s="1">
        <v>36610</v>
      </c>
      <c r="G69" s="4">
        <v>351</v>
      </c>
    </row>
    <row r="70" spans="1:7" x14ac:dyDescent="0.25">
      <c r="A70" s="1">
        <v>36246</v>
      </c>
      <c r="B70" s="3">
        <v>62</v>
      </c>
      <c r="C70" s="4">
        <v>12</v>
      </c>
      <c r="F70" s="1">
        <v>36611</v>
      </c>
      <c r="G70" s="4">
        <v>217</v>
      </c>
    </row>
    <row r="71" spans="1:7" x14ac:dyDescent="0.25">
      <c r="A71" s="1">
        <v>36247</v>
      </c>
      <c r="B71" s="3">
        <v>36</v>
      </c>
      <c r="C71" s="4">
        <v>7</v>
      </c>
      <c r="F71" s="1">
        <v>36612</v>
      </c>
      <c r="G71" s="4">
        <v>159</v>
      </c>
    </row>
    <row r="72" spans="1:7" x14ac:dyDescent="0.25">
      <c r="A72" s="1">
        <v>36248</v>
      </c>
      <c r="B72" s="3">
        <v>26</v>
      </c>
      <c r="C72" s="4">
        <v>8.4</v>
      </c>
      <c r="F72" s="1">
        <v>36613</v>
      </c>
      <c r="G72" s="4">
        <v>153</v>
      </c>
    </row>
    <row r="73" spans="1:7" x14ac:dyDescent="0.25">
      <c r="A73" s="1">
        <v>36249</v>
      </c>
      <c r="B73" s="3">
        <v>26</v>
      </c>
      <c r="C73" s="4">
        <v>6.4</v>
      </c>
      <c r="F73" s="1">
        <v>36614</v>
      </c>
      <c r="G73" s="4">
        <v>139</v>
      </c>
    </row>
    <row r="74" spans="1:7" x14ac:dyDescent="0.25">
      <c r="A74" s="1">
        <v>36250</v>
      </c>
      <c r="B74" s="3">
        <v>25</v>
      </c>
      <c r="C74" s="4">
        <v>6.8</v>
      </c>
      <c r="F74" s="1">
        <v>36615</v>
      </c>
      <c r="G74" s="4">
        <v>113</v>
      </c>
    </row>
    <row r="75" spans="1:7" x14ac:dyDescent="0.25">
      <c r="A75" s="1">
        <v>36251</v>
      </c>
      <c r="B75" s="3">
        <v>21</v>
      </c>
      <c r="C75" s="4">
        <v>5.0999999999999996</v>
      </c>
      <c r="F75" s="1">
        <v>36616</v>
      </c>
      <c r="G75" s="4">
        <v>91.1</v>
      </c>
    </row>
    <row r="76" spans="1:7" x14ac:dyDescent="0.25">
      <c r="A76" s="1">
        <v>36252</v>
      </c>
      <c r="B76" s="3">
        <v>17</v>
      </c>
      <c r="C76" s="4">
        <v>11</v>
      </c>
      <c r="F76" s="1">
        <v>36617</v>
      </c>
      <c r="G76" s="4">
        <v>72.599999999999994</v>
      </c>
    </row>
    <row r="77" spans="1:7" x14ac:dyDescent="0.25">
      <c r="A77" s="1">
        <v>36253</v>
      </c>
      <c r="B77" s="3">
        <v>15</v>
      </c>
      <c r="C77" s="4">
        <v>13</v>
      </c>
      <c r="F77" s="1">
        <v>36618</v>
      </c>
      <c r="G77" s="4">
        <v>68.3</v>
      </c>
    </row>
    <row r="78" spans="1:7" x14ac:dyDescent="0.25">
      <c r="A78" s="1">
        <v>36254</v>
      </c>
      <c r="B78" s="3">
        <v>20</v>
      </c>
      <c r="C78" s="4">
        <v>16</v>
      </c>
      <c r="F78" s="1">
        <v>36619</v>
      </c>
      <c r="G78" s="4">
        <v>73</v>
      </c>
    </row>
    <row r="79" spans="1:7" x14ac:dyDescent="0.25">
      <c r="A79" s="1">
        <v>36255</v>
      </c>
      <c r="B79" s="3">
        <v>21</v>
      </c>
      <c r="C79" s="4">
        <v>21</v>
      </c>
      <c r="F79" s="1">
        <v>36620</v>
      </c>
      <c r="G79" s="4">
        <v>85.6</v>
      </c>
    </row>
    <row r="80" spans="1:7" x14ac:dyDescent="0.25">
      <c r="A80" s="1">
        <v>36256</v>
      </c>
      <c r="B80" s="3">
        <v>16</v>
      </c>
      <c r="C80" s="4">
        <v>12</v>
      </c>
      <c r="F80" s="1">
        <v>36621</v>
      </c>
      <c r="G80" s="4">
        <v>96.9</v>
      </c>
    </row>
    <row r="81" spans="1:7" x14ac:dyDescent="0.25">
      <c r="A81" s="1">
        <v>36257</v>
      </c>
      <c r="B81" s="3">
        <v>14</v>
      </c>
      <c r="C81" s="4">
        <v>15</v>
      </c>
      <c r="F81" s="1">
        <v>36622</v>
      </c>
      <c r="G81" s="4">
        <v>91.3</v>
      </c>
    </row>
    <row r="82" spans="1:7" x14ac:dyDescent="0.25">
      <c r="A82" s="1">
        <v>36258</v>
      </c>
      <c r="B82" s="3">
        <v>12</v>
      </c>
      <c r="C82" s="4">
        <v>16</v>
      </c>
      <c r="F82" s="1">
        <v>36623</v>
      </c>
      <c r="G82" s="4">
        <v>86.7</v>
      </c>
    </row>
    <row r="83" spans="1:7" x14ac:dyDescent="0.25">
      <c r="A83" s="1">
        <v>36259</v>
      </c>
      <c r="B83" s="3">
        <v>21</v>
      </c>
      <c r="C83" s="4">
        <v>12</v>
      </c>
      <c r="F83" s="1">
        <v>36624</v>
      </c>
      <c r="G83" s="4">
        <v>76.900000000000006</v>
      </c>
    </row>
    <row r="84" spans="1:7" x14ac:dyDescent="0.25">
      <c r="A84" s="1">
        <v>36260</v>
      </c>
      <c r="B84" s="3">
        <v>30</v>
      </c>
      <c r="C84" s="4">
        <v>14</v>
      </c>
      <c r="F84" s="1">
        <v>36625</v>
      </c>
      <c r="G84" s="4">
        <v>68.900000000000006</v>
      </c>
    </row>
    <row r="85" spans="1:7" x14ac:dyDescent="0.25">
      <c r="A85" s="1">
        <v>36261</v>
      </c>
      <c r="B85" s="3">
        <v>23</v>
      </c>
      <c r="C85" s="4">
        <v>9.6</v>
      </c>
      <c r="F85" s="1">
        <v>36626</v>
      </c>
      <c r="G85" s="4">
        <v>64.599999999999994</v>
      </c>
    </row>
    <row r="86" spans="1:7" x14ac:dyDescent="0.25">
      <c r="A86" s="1">
        <v>36262</v>
      </c>
      <c r="B86" s="3">
        <v>14</v>
      </c>
      <c r="C86" s="4">
        <v>26</v>
      </c>
      <c r="F86" s="1">
        <v>36627</v>
      </c>
      <c r="G86" s="4">
        <v>62.7</v>
      </c>
    </row>
    <row r="87" spans="1:7" x14ac:dyDescent="0.25">
      <c r="A87" s="1">
        <v>36263</v>
      </c>
      <c r="B87" s="3">
        <v>13</v>
      </c>
      <c r="C87" s="4">
        <v>27</v>
      </c>
      <c r="F87" s="1">
        <v>36628</v>
      </c>
      <c r="G87" s="4">
        <v>59.2</v>
      </c>
    </row>
    <row r="88" spans="1:7" x14ac:dyDescent="0.25">
      <c r="A88" s="1">
        <v>36264</v>
      </c>
      <c r="B88" s="3">
        <v>15</v>
      </c>
      <c r="C88" s="4">
        <v>22</v>
      </c>
      <c r="F88" s="1">
        <v>36629</v>
      </c>
      <c r="G88" s="4">
        <v>67.3</v>
      </c>
    </row>
    <row r="89" spans="1:7" x14ac:dyDescent="0.25">
      <c r="A89" s="1">
        <v>36265</v>
      </c>
      <c r="B89" s="3">
        <v>15</v>
      </c>
      <c r="C89" s="4">
        <v>17</v>
      </c>
      <c r="F89" s="1">
        <v>36630</v>
      </c>
      <c r="G89" s="4">
        <v>7690</v>
      </c>
    </row>
    <row r="90" spans="1:7" x14ac:dyDescent="0.25">
      <c r="A90" s="1">
        <v>36266</v>
      </c>
      <c r="B90" s="3">
        <v>15</v>
      </c>
      <c r="C90" s="4">
        <v>11</v>
      </c>
      <c r="F90" s="1">
        <v>36631</v>
      </c>
      <c r="G90" s="4">
        <v>7000</v>
      </c>
    </row>
    <row r="91" spans="1:7" x14ac:dyDescent="0.25">
      <c r="A91" s="1">
        <v>36267</v>
      </c>
      <c r="B91" s="3">
        <v>14</v>
      </c>
      <c r="C91" s="4">
        <v>7.6</v>
      </c>
      <c r="F91" s="1">
        <v>36632</v>
      </c>
      <c r="G91" s="4">
        <v>1180</v>
      </c>
    </row>
    <row r="92" spans="1:7" x14ac:dyDescent="0.25">
      <c r="A92" s="1">
        <v>36268</v>
      </c>
      <c r="B92" s="3">
        <v>13</v>
      </c>
      <c r="C92" s="4">
        <v>7.4</v>
      </c>
      <c r="F92" s="1">
        <v>36633</v>
      </c>
      <c r="G92" s="4">
        <v>478</v>
      </c>
    </row>
    <row r="93" spans="1:7" x14ac:dyDescent="0.25">
      <c r="A93" s="1">
        <v>36269</v>
      </c>
      <c r="B93" s="3">
        <v>13</v>
      </c>
      <c r="C93" s="4">
        <v>6.3</v>
      </c>
      <c r="F93" s="1">
        <v>36634</v>
      </c>
      <c r="G93" s="4">
        <v>346</v>
      </c>
    </row>
    <row r="94" spans="1:7" x14ac:dyDescent="0.25">
      <c r="A94" s="1">
        <v>36270</v>
      </c>
      <c r="B94" s="3">
        <v>17</v>
      </c>
      <c r="C94" s="4">
        <v>11</v>
      </c>
      <c r="F94" s="1">
        <v>36635</v>
      </c>
      <c r="G94" s="4">
        <v>249</v>
      </c>
    </row>
    <row r="95" spans="1:7" x14ac:dyDescent="0.25">
      <c r="A95" s="1">
        <v>36271</v>
      </c>
      <c r="B95" s="3">
        <v>21</v>
      </c>
      <c r="C95" s="4">
        <v>11</v>
      </c>
      <c r="F95" s="1">
        <v>36636</v>
      </c>
      <c r="G95" s="4">
        <v>172</v>
      </c>
    </row>
    <row r="96" spans="1:7" x14ac:dyDescent="0.25">
      <c r="A96" s="1">
        <v>36272</v>
      </c>
      <c r="B96" s="3">
        <v>18</v>
      </c>
      <c r="C96" s="4">
        <v>7.1</v>
      </c>
      <c r="F96" s="1">
        <v>36637</v>
      </c>
      <c r="G96" s="4">
        <v>132</v>
      </c>
    </row>
    <row r="97" spans="1:7" x14ac:dyDescent="0.25">
      <c r="A97" s="1">
        <v>36273</v>
      </c>
      <c r="B97" s="3">
        <v>15</v>
      </c>
      <c r="C97" s="4">
        <v>7.2</v>
      </c>
      <c r="F97" s="1">
        <v>36638</v>
      </c>
      <c r="G97" s="4">
        <v>113</v>
      </c>
    </row>
    <row r="98" spans="1:7" x14ac:dyDescent="0.25">
      <c r="A98" s="1">
        <v>36274</v>
      </c>
      <c r="B98" s="3">
        <v>15</v>
      </c>
      <c r="C98" s="4">
        <v>4.4000000000000004</v>
      </c>
      <c r="F98" s="1">
        <v>36639</v>
      </c>
      <c r="G98" s="4">
        <v>85.4</v>
      </c>
    </row>
    <row r="99" spans="1:7" x14ac:dyDescent="0.25">
      <c r="A99" s="1">
        <v>36275</v>
      </c>
      <c r="B99" s="3">
        <v>12</v>
      </c>
      <c r="C99" s="4">
        <v>3.6</v>
      </c>
      <c r="F99" s="1">
        <v>36640</v>
      </c>
      <c r="G99" s="4">
        <v>49.1</v>
      </c>
    </row>
    <row r="100" spans="1:7" x14ac:dyDescent="0.25">
      <c r="A100" s="1">
        <v>36276</v>
      </c>
      <c r="B100" s="3">
        <v>10</v>
      </c>
      <c r="C100" s="4">
        <v>4.7</v>
      </c>
      <c r="F100" s="1">
        <v>36641</v>
      </c>
      <c r="G100" s="4">
        <v>35.1</v>
      </c>
    </row>
    <row r="101" spans="1:7" x14ac:dyDescent="0.25">
      <c r="A101" s="1">
        <v>36277</v>
      </c>
      <c r="B101" s="3">
        <v>8.3000000000000007</v>
      </c>
      <c r="C101" s="4">
        <v>6.4</v>
      </c>
      <c r="F101" s="1">
        <v>36642</v>
      </c>
      <c r="G101" s="4">
        <v>39.5</v>
      </c>
    </row>
    <row r="102" spans="1:7" x14ac:dyDescent="0.25">
      <c r="A102" s="1">
        <v>36278</v>
      </c>
      <c r="B102" s="3">
        <v>7.3</v>
      </c>
      <c r="C102" s="4">
        <v>6.9</v>
      </c>
      <c r="F102" s="1">
        <v>36643</v>
      </c>
      <c r="G102" s="4">
        <v>35.9</v>
      </c>
    </row>
    <row r="103" spans="1:7" x14ac:dyDescent="0.25">
      <c r="A103" s="1">
        <v>36279</v>
      </c>
      <c r="B103" s="3">
        <v>7.1</v>
      </c>
      <c r="C103" s="4">
        <v>4.9000000000000004</v>
      </c>
      <c r="F103" s="1">
        <v>36644</v>
      </c>
      <c r="G103" s="4">
        <v>19.7</v>
      </c>
    </row>
    <row r="104" spans="1:7" x14ac:dyDescent="0.25">
      <c r="A104" s="1">
        <v>36280</v>
      </c>
      <c r="B104" s="3">
        <v>6.3</v>
      </c>
      <c r="C104" s="4">
        <v>9</v>
      </c>
      <c r="F104" s="1">
        <v>36645</v>
      </c>
      <c r="G104" s="4">
        <v>12.6</v>
      </c>
    </row>
    <row r="105" spans="1:7" x14ac:dyDescent="0.25">
      <c r="A105" s="1">
        <v>36281</v>
      </c>
      <c r="B105" s="3">
        <v>4.9000000000000004</v>
      </c>
      <c r="C105" s="4">
        <v>342</v>
      </c>
      <c r="F105" s="1">
        <v>36646</v>
      </c>
      <c r="G105" s="4">
        <v>10.5</v>
      </c>
    </row>
    <row r="106" spans="1:7" x14ac:dyDescent="0.25">
      <c r="A106" s="1">
        <v>36282</v>
      </c>
      <c r="B106" s="3">
        <v>4.2</v>
      </c>
      <c r="C106" s="4">
        <v>241</v>
      </c>
      <c r="F106" s="1">
        <v>36647</v>
      </c>
      <c r="G106" s="4">
        <v>5.77</v>
      </c>
    </row>
    <row r="107" spans="1:7" x14ac:dyDescent="0.25">
      <c r="A107" s="1">
        <v>36283</v>
      </c>
      <c r="B107" s="3">
        <v>4.4000000000000004</v>
      </c>
      <c r="C107" s="4">
        <v>25</v>
      </c>
      <c r="F107" s="1">
        <v>36648</v>
      </c>
      <c r="G107" s="4">
        <v>3.07</v>
      </c>
    </row>
    <row r="108" spans="1:7" x14ac:dyDescent="0.25">
      <c r="A108" s="1">
        <v>36284</v>
      </c>
      <c r="B108" s="3">
        <v>5.6</v>
      </c>
      <c r="C108" s="4">
        <v>30</v>
      </c>
      <c r="F108" s="1">
        <v>36649</v>
      </c>
      <c r="G108" s="4">
        <v>5.71</v>
      </c>
    </row>
    <row r="109" spans="1:7" x14ac:dyDescent="0.25">
      <c r="A109" s="1">
        <v>36285</v>
      </c>
      <c r="B109" s="3">
        <v>9.1999999999999993</v>
      </c>
      <c r="C109" s="4">
        <v>18</v>
      </c>
      <c r="F109" s="1">
        <v>36650</v>
      </c>
      <c r="G109" s="4">
        <v>4.6500000000000004</v>
      </c>
    </row>
    <row r="110" spans="1:7" x14ac:dyDescent="0.25">
      <c r="A110" s="1">
        <v>36286</v>
      </c>
      <c r="B110" s="3">
        <v>6.6</v>
      </c>
      <c r="C110" s="4">
        <v>11</v>
      </c>
      <c r="F110" s="1">
        <v>36651</v>
      </c>
      <c r="G110" s="4">
        <v>1.9</v>
      </c>
    </row>
    <row r="111" spans="1:7" x14ac:dyDescent="0.25">
      <c r="A111" s="1">
        <v>36287</v>
      </c>
      <c r="B111" s="3">
        <v>5.4</v>
      </c>
      <c r="C111" s="4">
        <v>6.8</v>
      </c>
      <c r="F111" s="1">
        <v>36652</v>
      </c>
      <c r="G111" s="4">
        <v>0.94</v>
      </c>
    </row>
    <row r="112" spans="1:7" x14ac:dyDescent="0.25">
      <c r="A112" s="1">
        <v>36288</v>
      </c>
      <c r="B112" s="3">
        <v>4.7</v>
      </c>
      <c r="C112" s="4">
        <v>5.3</v>
      </c>
      <c r="F112" s="1">
        <v>36653</v>
      </c>
      <c r="G112" s="4">
        <v>0.62</v>
      </c>
    </row>
    <row r="113" spans="1:7" x14ac:dyDescent="0.25">
      <c r="A113" s="1">
        <v>36289</v>
      </c>
      <c r="B113" s="3">
        <v>4.4000000000000004</v>
      </c>
      <c r="C113" s="4">
        <v>4.0999999999999996</v>
      </c>
      <c r="F113" s="1">
        <v>36654</v>
      </c>
      <c r="G113" s="4">
        <v>0.47</v>
      </c>
    </row>
    <row r="114" spans="1:7" x14ac:dyDescent="0.25">
      <c r="A114" s="1">
        <v>36290</v>
      </c>
      <c r="B114" s="3">
        <v>3.8</v>
      </c>
      <c r="C114" s="4">
        <v>2.8</v>
      </c>
      <c r="F114" s="1">
        <v>36655</v>
      </c>
      <c r="G114" s="4">
        <v>0.43</v>
      </c>
    </row>
    <row r="115" spans="1:7" x14ac:dyDescent="0.25">
      <c r="A115" s="1">
        <v>36291</v>
      </c>
      <c r="B115" s="3">
        <v>3.1</v>
      </c>
      <c r="C115" s="4">
        <v>2.4</v>
      </c>
      <c r="F115" s="1">
        <v>36656</v>
      </c>
      <c r="G115" s="4">
        <v>0.47</v>
      </c>
    </row>
    <row r="116" spans="1:7" x14ac:dyDescent="0.25">
      <c r="A116" s="1">
        <v>36292</v>
      </c>
      <c r="B116" s="3">
        <v>2.8</v>
      </c>
      <c r="C116" s="4">
        <v>2.2000000000000002</v>
      </c>
      <c r="F116" s="1">
        <v>36657</v>
      </c>
      <c r="G116" s="4">
        <v>0.56000000000000005</v>
      </c>
    </row>
    <row r="117" spans="1:7" x14ac:dyDescent="0.25">
      <c r="A117" s="1">
        <v>36293</v>
      </c>
      <c r="B117" s="3">
        <v>2.8</v>
      </c>
      <c r="C117" s="4">
        <v>2.2999999999999998</v>
      </c>
      <c r="F117" s="1">
        <v>36658</v>
      </c>
      <c r="G117" s="4">
        <v>7.08</v>
      </c>
    </row>
    <row r="118" spans="1:7" x14ac:dyDescent="0.25">
      <c r="A118" s="1">
        <v>36294</v>
      </c>
      <c r="B118" s="3">
        <v>2.7</v>
      </c>
      <c r="C118" s="4">
        <v>2.2000000000000002</v>
      </c>
      <c r="F118" s="1">
        <v>36659</v>
      </c>
      <c r="G118" s="4">
        <v>7.97</v>
      </c>
    </row>
    <row r="119" spans="1:7" x14ac:dyDescent="0.25">
      <c r="A119" s="1">
        <v>36295</v>
      </c>
      <c r="B119" s="3">
        <v>2.4</v>
      </c>
      <c r="C119" s="4">
        <v>1.5</v>
      </c>
      <c r="F119" s="1">
        <v>36660</v>
      </c>
      <c r="G119" s="4">
        <v>3.1</v>
      </c>
    </row>
    <row r="120" spans="1:7" x14ac:dyDescent="0.25">
      <c r="A120" s="1">
        <v>36296</v>
      </c>
      <c r="B120" s="3">
        <v>2.2000000000000002</v>
      </c>
      <c r="C120" s="4">
        <v>4.7</v>
      </c>
      <c r="F120" s="1">
        <v>36661</v>
      </c>
      <c r="G120" s="4">
        <v>2.2000000000000002</v>
      </c>
    </row>
    <row r="121" spans="1:7" x14ac:dyDescent="0.25">
      <c r="A121" s="1">
        <v>36297</v>
      </c>
      <c r="B121" s="3">
        <v>2.2000000000000002</v>
      </c>
      <c r="C121" s="4">
        <v>11</v>
      </c>
      <c r="F121" s="1">
        <v>36662</v>
      </c>
      <c r="G121" s="4">
        <v>1.78</v>
      </c>
    </row>
    <row r="122" spans="1:7" x14ac:dyDescent="0.25">
      <c r="A122" s="1">
        <v>36298</v>
      </c>
      <c r="B122" s="3">
        <v>2</v>
      </c>
      <c r="C122" s="4">
        <v>7.7</v>
      </c>
      <c r="F122" s="1">
        <v>36663</v>
      </c>
      <c r="G122" s="4">
        <v>1.6</v>
      </c>
    </row>
    <row r="123" spans="1:7" x14ac:dyDescent="0.25">
      <c r="A123" s="1">
        <v>36299</v>
      </c>
      <c r="B123" s="3">
        <v>1.6</v>
      </c>
      <c r="C123" s="4">
        <v>5.4</v>
      </c>
      <c r="F123" s="1">
        <v>36664</v>
      </c>
      <c r="G123" s="4">
        <v>1.34</v>
      </c>
    </row>
    <row r="124" spans="1:7" x14ac:dyDescent="0.25">
      <c r="A124" s="1">
        <v>36300</v>
      </c>
      <c r="B124" s="3">
        <v>1.5</v>
      </c>
      <c r="C124" s="4">
        <v>4</v>
      </c>
      <c r="F124" s="1">
        <v>36665</v>
      </c>
      <c r="G124" s="4">
        <v>0.98</v>
      </c>
    </row>
    <row r="125" spans="1:7" x14ac:dyDescent="0.25">
      <c r="A125" s="1">
        <v>36301</v>
      </c>
      <c r="B125" s="3">
        <v>1.8</v>
      </c>
      <c r="C125" s="4">
        <v>2.8</v>
      </c>
      <c r="F125" s="1">
        <v>36666</v>
      </c>
      <c r="G125" s="4">
        <v>0.81</v>
      </c>
    </row>
    <row r="126" spans="1:7" x14ac:dyDescent="0.25">
      <c r="A126" s="1">
        <v>36302</v>
      </c>
      <c r="B126" s="3">
        <v>1.8</v>
      </c>
      <c r="C126" s="4">
        <v>2.2000000000000002</v>
      </c>
      <c r="F126" s="1">
        <v>36667</v>
      </c>
      <c r="G126" s="4">
        <v>0.77</v>
      </c>
    </row>
    <row r="127" spans="1:7" x14ac:dyDescent="0.25">
      <c r="A127" s="1">
        <v>36303</v>
      </c>
      <c r="B127" s="3">
        <v>1.7</v>
      </c>
      <c r="C127" s="4">
        <v>1.5</v>
      </c>
      <c r="F127" s="1">
        <v>36668</v>
      </c>
      <c r="G127" s="4">
        <v>0.72</v>
      </c>
    </row>
    <row r="128" spans="1:7" x14ac:dyDescent="0.25">
      <c r="A128" s="1">
        <v>36304</v>
      </c>
      <c r="B128" s="3">
        <v>1.6</v>
      </c>
      <c r="C128" s="4">
        <v>0.9</v>
      </c>
      <c r="F128" s="1">
        <v>36669</v>
      </c>
      <c r="G128" s="4">
        <v>0.66</v>
      </c>
    </row>
    <row r="129" spans="1:7" x14ac:dyDescent="0.25">
      <c r="A129" s="1">
        <v>36305</v>
      </c>
      <c r="B129" s="3">
        <v>1.6</v>
      </c>
      <c r="C129" s="4">
        <v>0.7</v>
      </c>
      <c r="F129" s="1">
        <v>36670</v>
      </c>
      <c r="G129" s="4">
        <v>0.6</v>
      </c>
    </row>
    <row r="130" spans="1:7" x14ac:dyDescent="0.25">
      <c r="A130" s="1">
        <v>36306</v>
      </c>
      <c r="B130" s="3">
        <v>1.6</v>
      </c>
      <c r="C130" s="4">
        <v>0.59</v>
      </c>
      <c r="F130" s="1">
        <v>36671</v>
      </c>
      <c r="G130" s="4">
        <v>0.56999999999999995</v>
      </c>
    </row>
    <row r="131" spans="1:7" x14ac:dyDescent="0.25">
      <c r="A131" s="1">
        <v>36307</v>
      </c>
      <c r="B131" s="3">
        <v>1.5</v>
      </c>
      <c r="C131" s="4">
        <v>0.47</v>
      </c>
      <c r="F131" s="1">
        <v>36672</v>
      </c>
      <c r="G131" s="4">
        <v>0.54</v>
      </c>
    </row>
    <row r="132" spans="1:7" x14ac:dyDescent="0.25">
      <c r="A132" s="1">
        <v>36308</v>
      </c>
      <c r="B132" s="3">
        <v>1.5</v>
      </c>
      <c r="C132" s="4">
        <v>0.47</v>
      </c>
      <c r="F132" s="1">
        <v>36673</v>
      </c>
      <c r="G132" s="4">
        <v>0.52</v>
      </c>
    </row>
    <row r="133" spans="1:7" x14ac:dyDescent="0.25">
      <c r="A133" s="1">
        <v>36309</v>
      </c>
      <c r="B133" s="3">
        <v>1.4</v>
      </c>
      <c r="C133" s="4">
        <v>0.41</v>
      </c>
      <c r="F133" s="1">
        <v>36674</v>
      </c>
      <c r="G133" s="4">
        <v>0.52</v>
      </c>
    </row>
    <row r="134" spans="1:7" x14ac:dyDescent="0.25">
      <c r="A134" s="1">
        <v>36310</v>
      </c>
      <c r="B134" s="3">
        <v>1.4</v>
      </c>
      <c r="C134" s="4">
        <v>0.36</v>
      </c>
      <c r="F134" s="1">
        <v>36675</v>
      </c>
      <c r="G134" s="4">
        <v>0.5</v>
      </c>
    </row>
    <row r="135" spans="1:7" x14ac:dyDescent="0.25">
      <c r="A135" s="1">
        <v>36311</v>
      </c>
      <c r="B135" s="3">
        <v>1.3</v>
      </c>
      <c r="C135" s="4">
        <v>0.27</v>
      </c>
      <c r="F135" s="1">
        <v>36676</v>
      </c>
      <c r="G135" s="4">
        <v>0.52</v>
      </c>
    </row>
    <row r="136" spans="1:7" x14ac:dyDescent="0.25">
      <c r="F136" s="1">
        <v>36677</v>
      </c>
      <c r="G136" s="4">
        <v>0.62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C1A6A-40ED-4828-868A-DBD01B14E58F}">
  <dimension ref="A1:H1097"/>
  <sheetViews>
    <sheetView workbookViewId="0">
      <selection activeCell="H111" sqref="H111:H244"/>
    </sheetView>
  </sheetViews>
  <sheetFormatPr defaultRowHeight="15" x14ac:dyDescent="0.25"/>
  <cols>
    <col min="1" max="1" width="10.7109375" bestFit="1" customWidth="1"/>
    <col min="2" max="2" width="17.28515625" bestFit="1" customWidth="1"/>
    <col min="3" max="3" width="17.5703125" bestFit="1" customWidth="1"/>
    <col min="4" max="4" width="15.7109375" bestFit="1" customWidth="1"/>
    <col min="5" max="5" width="14.140625" bestFit="1" customWidth="1"/>
    <col min="6" max="6" width="16.7109375" bestFit="1" customWidth="1"/>
    <col min="7" max="7" width="19.5703125" bestFit="1" customWidth="1"/>
    <col min="8" max="8" width="11.85546875" bestFit="1" customWidth="1"/>
  </cols>
  <sheetData>
    <row r="1" spans="1:8" x14ac:dyDescent="0.25">
      <c r="A1" t="s">
        <v>0</v>
      </c>
      <c r="B1" t="s">
        <v>2</v>
      </c>
      <c r="C1" t="s">
        <v>1</v>
      </c>
      <c r="D1" t="s">
        <v>3</v>
      </c>
      <c r="E1" t="s">
        <v>4</v>
      </c>
      <c r="F1" t="s">
        <v>5</v>
      </c>
      <c r="G1" t="s">
        <v>21</v>
      </c>
      <c r="H1" s="5" t="s">
        <v>24</v>
      </c>
    </row>
    <row r="2" spans="1:8" x14ac:dyDescent="0.25">
      <c r="A2" s="1">
        <v>36069</v>
      </c>
      <c r="B2">
        <v>18</v>
      </c>
      <c r="C2" s="2">
        <f>B2/35.3146667</f>
        <v>0.50970323896614889</v>
      </c>
      <c r="D2">
        <f>C2*86400</f>
        <v>44038.359846675266</v>
      </c>
      <c r="E2">
        <f>D2*1000</f>
        <v>44038359.846675269</v>
      </c>
      <c r="F2" s="2">
        <f>E2/1784500000</f>
        <v>2.4678262732796451E-2</v>
      </c>
      <c r="G2" s="3">
        <v>0.1</v>
      </c>
      <c r="H2">
        <v>0</v>
      </c>
    </row>
    <row r="3" spans="1:8" x14ac:dyDescent="0.25">
      <c r="A3" s="1">
        <v>36070</v>
      </c>
      <c r="B3">
        <v>18</v>
      </c>
      <c r="C3" s="2">
        <f t="shared" ref="C3:C66" si="0">B3/35.3146667</f>
        <v>0.50970323896614889</v>
      </c>
      <c r="D3">
        <f t="shared" ref="D3:D66" si="1">C3*86400</f>
        <v>44038.359846675266</v>
      </c>
      <c r="E3">
        <f t="shared" ref="E3:E66" si="2">D3*1000</f>
        <v>44038359.846675269</v>
      </c>
      <c r="F3" s="2">
        <f t="shared" ref="F3:F66" si="3">E3/1784500000</f>
        <v>2.4678262732796451E-2</v>
      </c>
      <c r="G3" s="3">
        <v>0.1</v>
      </c>
      <c r="H3">
        <v>0.254</v>
      </c>
    </row>
    <row r="4" spans="1:8" x14ac:dyDescent="0.25">
      <c r="A4" s="1">
        <v>36071</v>
      </c>
      <c r="B4">
        <v>18</v>
      </c>
      <c r="C4" s="2">
        <f t="shared" si="0"/>
        <v>0.50970323896614889</v>
      </c>
      <c r="D4">
        <f t="shared" si="1"/>
        <v>44038.359846675266</v>
      </c>
      <c r="E4">
        <f t="shared" si="2"/>
        <v>44038359.846675269</v>
      </c>
      <c r="F4" s="2">
        <f t="shared" si="3"/>
        <v>2.4678262732796451E-2</v>
      </c>
      <c r="G4" s="3">
        <v>0.1</v>
      </c>
      <c r="H4">
        <v>0</v>
      </c>
    </row>
    <row r="5" spans="1:8" x14ac:dyDescent="0.25">
      <c r="A5" s="1">
        <v>36072</v>
      </c>
      <c r="B5">
        <v>19</v>
      </c>
      <c r="C5" s="2">
        <f t="shared" si="0"/>
        <v>0.53802008557537939</v>
      </c>
      <c r="D5">
        <f t="shared" si="1"/>
        <v>46484.935393712782</v>
      </c>
      <c r="E5">
        <f t="shared" si="2"/>
        <v>46484935.393712781</v>
      </c>
      <c r="F5" s="2">
        <f t="shared" si="3"/>
        <v>2.6049277329062922E-2</v>
      </c>
      <c r="G5" s="3">
        <v>0.12</v>
      </c>
      <c r="H5">
        <v>0</v>
      </c>
    </row>
    <row r="6" spans="1:8" x14ac:dyDescent="0.25">
      <c r="A6" s="1">
        <v>36073</v>
      </c>
      <c r="B6">
        <v>19</v>
      </c>
      <c r="C6" s="2">
        <f t="shared" si="0"/>
        <v>0.53802008557537939</v>
      </c>
      <c r="D6">
        <f t="shared" si="1"/>
        <v>46484.935393712782</v>
      </c>
      <c r="E6">
        <f t="shared" si="2"/>
        <v>46484935.393712781</v>
      </c>
      <c r="F6" s="2">
        <f t="shared" si="3"/>
        <v>2.6049277329062922E-2</v>
      </c>
      <c r="G6" s="3">
        <v>0.13</v>
      </c>
      <c r="H6">
        <v>0</v>
      </c>
    </row>
    <row r="7" spans="1:8" x14ac:dyDescent="0.25">
      <c r="A7" s="1">
        <v>36074</v>
      </c>
      <c r="B7">
        <v>19</v>
      </c>
      <c r="C7" s="2">
        <f t="shared" si="0"/>
        <v>0.53802008557537939</v>
      </c>
      <c r="D7">
        <f t="shared" si="1"/>
        <v>46484.935393712782</v>
      </c>
      <c r="E7">
        <f t="shared" si="2"/>
        <v>46484935.393712781</v>
      </c>
      <c r="F7" s="2">
        <f t="shared" si="3"/>
        <v>2.6049277329062922E-2</v>
      </c>
      <c r="G7" s="3">
        <v>0.14000000000000001</v>
      </c>
      <c r="H7">
        <v>0</v>
      </c>
    </row>
    <row r="8" spans="1:8" x14ac:dyDescent="0.25">
      <c r="A8" s="1">
        <v>36075</v>
      </c>
      <c r="B8">
        <v>19</v>
      </c>
      <c r="C8" s="2">
        <f t="shared" si="0"/>
        <v>0.53802008557537939</v>
      </c>
      <c r="D8">
        <f t="shared" si="1"/>
        <v>46484.935393712782</v>
      </c>
      <c r="E8">
        <f t="shared" si="2"/>
        <v>46484935.393712781</v>
      </c>
      <c r="F8" s="2">
        <f t="shared" si="3"/>
        <v>2.6049277329062922E-2</v>
      </c>
      <c r="G8" s="3">
        <v>0.15</v>
      </c>
      <c r="H8">
        <v>0</v>
      </c>
    </row>
    <row r="9" spans="1:8" x14ac:dyDescent="0.25">
      <c r="A9" s="1">
        <v>36076</v>
      </c>
      <c r="B9">
        <v>19</v>
      </c>
      <c r="C9" s="2">
        <f t="shared" si="0"/>
        <v>0.53802008557537939</v>
      </c>
      <c r="D9">
        <f t="shared" si="1"/>
        <v>46484.935393712782</v>
      </c>
      <c r="E9">
        <f t="shared" si="2"/>
        <v>46484935.393712781</v>
      </c>
      <c r="F9" s="2">
        <f t="shared" si="3"/>
        <v>2.6049277329062922E-2</v>
      </c>
      <c r="G9" s="3">
        <v>0.14000000000000001</v>
      </c>
      <c r="H9">
        <v>0</v>
      </c>
    </row>
    <row r="10" spans="1:8" x14ac:dyDescent="0.25">
      <c r="A10" s="1">
        <v>36077</v>
      </c>
      <c r="B10">
        <v>20</v>
      </c>
      <c r="C10" s="2">
        <f t="shared" si="0"/>
        <v>0.5663369321846099</v>
      </c>
      <c r="D10">
        <f t="shared" si="1"/>
        <v>48931.510940750297</v>
      </c>
      <c r="E10">
        <f t="shared" si="2"/>
        <v>48931510.940750293</v>
      </c>
      <c r="F10" s="2">
        <f t="shared" si="3"/>
        <v>2.7420291925329389E-2</v>
      </c>
      <c r="G10" s="3">
        <v>0.13</v>
      </c>
      <c r="H10">
        <v>1.778</v>
      </c>
    </row>
    <row r="11" spans="1:8" x14ac:dyDescent="0.25">
      <c r="A11" s="1">
        <v>36078</v>
      </c>
      <c r="B11">
        <v>19</v>
      </c>
      <c r="C11" s="2">
        <f t="shared" si="0"/>
        <v>0.53802008557537939</v>
      </c>
      <c r="D11">
        <f t="shared" si="1"/>
        <v>46484.935393712782</v>
      </c>
      <c r="E11">
        <f t="shared" si="2"/>
        <v>46484935.393712781</v>
      </c>
      <c r="F11" s="2">
        <f t="shared" si="3"/>
        <v>2.6049277329062922E-2</v>
      </c>
      <c r="G11" s="3">
        <v>0.12</v>
      </c>
      <c r="H11">
        <v>0.254</v>
      </c>
    </row>
    <row r="12" spans="1:8" x14ac:dyDescent="0.25">
      <c r="A12" s="1">
        <v>36079</v>
      </c>
      <c r="B12">
        <v>19</v>
      </c>
      <c r="C12" s="2">
        <f t="shared" si="0"/>
        <v>0.53802008557537939</v>
      </c>
      <c r="D12">
        <f t="shared" si="1"/>
        <v>46484.935393712782</v>
      </c>
      <c r="E12">
        <f t="shared" si="2"/>
        <v>46484935.393712781</v>
      </c>
      <c r="F12" s="2">
        <f t="shared" si="3"/>
        <v>2.6049277329062922E-2</v>
      </c>
      <c r="G12" s="3">
        <v>0.11</v>
      </c>
      <c r="H12">
        <v>0</v>
      </c>
    </row>
    <row r="13" spans="1:8" x14ac:dyDescent="0.25">
      <c r="A13" s="1">
        <v>36080</v>
      </c>
      <c r="B13">
        <v>20</v>
      </c>
      <c r="C13" s="2">
        <f t="shared" si="0"/>
        <v>0.5663369321846099</v>
      </c>
      <c r="D13">
        <f t="shared" si="1"/>
        <v>48931.510940750297</v>
      </c>
      <c r="E13">
        <f t="shared" si="2"/>
        <v>48931510.940750293</v>
      </c>
      <c r="F13" s="2">
        <f t="shared" si="3"/>
        <v>2.7420291925329389E-2</v>
      </c>
      <c r="G13" s="3">
        <v>0.11</v>
      </c>
      <c r="H13">
        <v>0</v>
      </c>
    </row>
    <row r="14" spans="1:8" x14ac:dyDescent="0.25">
      <c r="A14" s="1">
        <v>36081</v>
      </c>
      <c r="B14">
        <v>20</v>
      </c>
      <c r="C14" s="2">
        <f t="shared" si="0"/>
        <v>0.5663369321846099</v>
      </c>
      <c r="D14">
        <f t="shared" si="1"/>
        <v>48931.510940750297</v>
      </c>
      <c r="E14">
        <f t="shared" si="2"/>
        <v>48931510.940750293</v>
      </c>
      <c r="F14" s="2">
        <f t="shared" si="3"/>
        <v>2.7420291925329389E-2</v>
      </c>
      <c r="G14" s="3">
        <v>0.09</v>
      </c>
      <c r="H14">
        <v>1.778</v>
      </c>
    </row>
    <row r="15" spans="1:8" x14ac:dyDescent="0.25">
      <c r="A15" s="1">
        <v>36082</v>
      </c>
      <c r="B15">
        <v>20</v>
      </c>
      <c r="C15" s="2">
        <f t="shared" si="0"/>
        <v>0.5663369321846099</v>
      </c>
      <c r="D15">
        <f t="shared" si="1"/>
        <v>48931.510940750297</v>
      </c>
      <c r="E15">
        <f t="shared" si="2"/>
        <v>48931510.940750293</v>
      </c>
      <c r="F15" s="2">
        <f t="shared" si="3"/>
        <v>2.7420291925329389E-2</v>
      </c>
      <c r="G15" s="3">
        <v>0.08</v>
      </c>
      <c r="H15">
        <v>0</v>
      </c>
    </row>
    <row r="16" spans="1:8" x14ac:dyDescent="0.25">
      <c r="A16" s="1">
        <v>36083</v>
      </c>
      <c r="B16">
        <v>20</v>
      </c>
      <c r="C16" s="2">
        <f t="shared" si="0"/>
        <v>0.5663369321846099</v>
      </c>
      <c r="D16">
        <f t="shared" si="1"/>
        <v>48931.510940750297</v>
      </c>
      <c r="E16">
        <f t="shared" si="2"/>
        <v>48931510.940750293</v>
      </c>
      <c r="F16" s="2">
        <f t="shared" si="3"/>
        <v>2.7420291925329389E-2</v>
      </c>
      <c r="G16" s="3">
        <v>7.0000000000000007E-2</v>
      </c>
      <c r="H16">
        <v>0</v>
      </c>
    </row>
    <row r="17" spans="1:8" x14ac:dyDescent="0.25">
      <c r="A17" s="1">
        <v>36084</v>
      </c>
      <c r="B17">
        <v>21</v>
      </c>
      <c r="C17" s="2">
        <f t="shared" si="0"/>
        <v>0.5946537787938404</v>
      </c>
      <c r="D17">
        <f t="shared" si="1"/>
        <v>51378.086487787812</v>
      </c>
      <c r="E17">
        <f t="shared" si="2"/>
        <v>51378086.487787813</v>
      </c>
      <c r="F17" s="2">
        <f t="shared" si="3"/>
        <v>2.8791306521595859E-2</v>
      </c>
      <c r="G17" s="3">
        <v>0.06</v>
      </c>
      <c r="H17">
        <v>0</v>
      </c>
    </row>
    <row r="18" spans="1:8" x14ac:dyDescent="0.25">
      <c r="A18" s="1">
        <v>36085</v>
      </c>
      <c r="B18">
        <v>21</v>
      </c>
      <c r="C18" s="2">
        <f t="shared" si="0"/>
        <v>0.5946537787938404</v>
      </c>
      <c r="D18">
        <f t="shared" si="1"/>
        <v>51378.086487787812</v>
      </c>
      <c r="E18">
        <f t="shared" si="2"/>
        <v>51378086.487787813</v>
      </c>
      <c r="F18" s="2">
        <f t="shared" si="3"/>
        <v>2.8791306521595859E-2</v>
      </c>
      <c r="G18" s="3">
        <v>0.06</v>
      </c>
      <c r="H18">
        <v>0.254</v>
      </c>
    </row>
    <row r="19" spans="1:8" x14ac:dyDescent="0.25">
      <c r="A19" s="1">
        <v>36086</v>
      </c>
      <c r="B19">
        <v>21</v>
      </c>
      <c r="C19" s="2">
        <f t="shared" si="0"/>
        <v>0.5946537787938404</v>
      </c>
      <c r="D19">
        <f t="shared" si="1"/>
        <v>51378.086487787812</v>
      </c>
      <c r="E19">
        <f t="shared" si="2"/>
        <v>51378086.487787813</v>
      </c>
      <c r="F19" s="2">
        <f t="shared" si="3"/>
        <v>2.8791306521595859E-2</v>
      </c>
      <c r="G19" s="3">
        <v>0.06</v>
      </c>
      <c r="H19">
        <v>0</v>
      </c>
    </row>
    <row r="20" spans="1:8" x14ac:dyDescent="0.25">
      <c r="A20" s="1">
        <v>36087</v>
      </c>
      <c r="B20">
        <v>21</v>
      </c>
      <c r="C20" s="2">
        <f t="shared" si="0"/>
        <v>0.5946537787938404</v>
      </c>
      <c r="D20">
        <f t="shared" si="1"/>
        <v>51378.086487787812</v>
      </c>
      <c r="E20">
        <f t="shared" si="2"/>
        <v>51378086.487787813</v>
      </c>
      <c r="F20" s="2">
        <f t="shared" si="3"/>
        <v>2.8791306521595859E-2</v>
      </c>
      <c r="G20" s="3">
        <v>0.06</v>
      </c>
      <c r="H20">
        <v>0</v>
      </c>
    </row>
    <row r="21" spans="1:8" x14ac:dyDescent="0.25">
      <c r="A21" s="1">
        <v>36088</v>
      </c>
      <c r="B21">
        <v>21</v>
      </c>
      <c r="C21" s="2">
        <f t="shared" si="0"/>
        <v>0.5946537787938404</v>
      </c>
      <c r="D21">
        <f t="shared" si="1"/>
        <v>51378.086487787812</v>
      </c>
      <c r="E21">
        <f t="shared" si="2"/>
        <v>51378086.487787813</v>
      </c>
      <c r="F21" s="2">
        <f t="shared" si="3"/>
        <v>2.8791306521595859E-2</v>
      </c>
      <c r="G21" s="3">
        <v>0.06</v>
      </c>
      <c r="H21">
        <v>0</v>
      </c>
    </row>
    <row r="22" spans="1:8" x14ac:dyDescent="0.25">
      <c r="A22" s="1">
        <v>36089</v>
      </c>
      <c r="B22">
        <v>21</v>
      </c>
      <c r="C22" s="2">
        <f t="shared" si="0"/>
        <v>0.5946537787938404</v>
      </c>
      <c r="D22">
        <f t="shared" si="1"/>
        <v>51378.086487787812</v>
      </c>
      <c r="E22">
        <f t="shared" si="2"/>
        <v>51378086.487787813</v>
      </c>
      <c r="F22" s="2">
        <f t="shared" si="3"/>
        <v>2.8791306521595859E-2</v>
      </c>
      <c r="G22" s="3">
        <v>0.06</v>
      </c>
      <c r="H22">
        <v>0</v>
      </c>
    </row>
    <row r="23" spans="1:8" x14ac:dyDescent="0.25">
      <c r="A23" s="1">
        <v>36090</v>
      </c>
      <c r="B23">
        <v>21</v>
      </c>
      <c r="C23" s="2">
        <f t="shared" si="0"/>
        <v>0.5946537787938404</v>
      </c>
      <c r="D23">
        <f t="shared" si="1"/>
        <v>51378.086487787812</v>
      </c>
      <c r="E23">
        <f t="shared" si="2"/>
        <v>51378086.487787813</v>
      </c>
      <c r="F23" s="2">
        <f t="shared" si="3"/>
        <v>2.8791306521595859E-2</v>
      </c>
      <c r="G23" s="3">
        <v>0.06</v>
      </c>
      <c r="H23">
        <v>0</v>
      </c>
    </row>
    <row r="24" spans="1:8" x14ac:dyDescent="0.25">
      <c r="A24" s="1">
        <v>36091</v>
      </c>
      <c r="B24">
        <v>21</v>
      </c>
      <c r="C24" s="2">
        <f t="shared" si="0"/>
        <v>0.5946537787938404</v>
      </c>
      <c r="D24">
        <f t="shared" si="1"/>
        <v>51378.086487787812</v>
      </c>
      <c r="E24">
        <f t="shared" si="2"/>
        <v>51378086.487787813</v>
      </c>
      <c r="F24" s="2">
        <f t="shared" si="3"/>
        <v>2.8791306521595859E-2</v>
      </c>
      <c r="G24" s="3">
        <v>0.1</v>
      </c>
      <c r="H24">
        <v>0</v>
      </c>
    </row>
    <row r="25" spans="1:8" x14ac:dyDescent="0.25">
      <c r="A25" s="1">
        <v>36092</v>
      </c>
      <c r="B25">
        <v>21</v>
      </c>
      <c r="C25" s="2">
        <f t="shared" si="0"/>
        <v>0.5946537787938404</v>
      </c>
      <c r="D25">
        <f t="shared" si="1"/>
        <v>51378.086487787812</v>
      </c>
      <c r="E25">
        <f t="shared" si="2"/>
        <v>51378086.487787813</v>
      </c>
      <c r="F25" s="2">
        <f t="shared" si="3"/>
        <v>2.8791306521595859E-2</v>
      </c>
      <c r="G25" s="3">
        <v>0.15</v>
      </c>
      <c r="H25">
        <v>0</v>
      </c>
    </row>
    <row r="26" spans="1:8" x14ac:dyDescent="0.25">
      <c r="A26" s="1">
        <v>36093</v>
      </c>
      <c r="B26">
        <v>21</v>
      </c>
      <c r="C26" s="2">
        <f t="shared" si="0"/>
        <v>0.5946537787938404</v>
      </c>
      <c r="D26">
        <f t="shared" si="1"/>
        <v>51378.086487787812</v>
      </c>
      <c r="E26">
        <f t="shared" si="2"/>
        <v>51378086.487787813</v>
      </c>
      <c r="F26" s="2">
        <f t="shared" si="3"/>
        <v>2.8791306521595859E-2</v>
      </c>
      <c r="G26" s="3">
        <v>0.2</v>
      </c>
      <c r="H26">
        <v>0</v>
      </c>
    </row>
    <row r="27" spans="1:8" x14ac:dyDescent="0.25">
      <c r="A27" s="1">
        <v>36094</v>
      </c>
      <c r="B27">
        <v>21</v>
      </c>
      <c r="C27" s="2">
        <f t="shared" si="0"/>
        <v>0.5946537787938404</v>
      </c>
      <c r="D27">
        <f t="shared" si="1"/>
        <v>51378.086487787812</v>
      </c>
      <c r="E27">
        <f t="shared" si="2"/>
        <v>51378086.487787813</v>
      </c>
      <c r="F27" s="2">
        <f t="shared" si="3"/>
        <v>2.8791306521595859E-2</v>
      </c>
      <c r="G27" s="3">
        <v>0.28000000000000003</v>
      </c>
      <c r="H27">
        <v>0</v>
      </c>
    </row>
    <row r="28" spans="1:8" x14ac:dyDescent="0.25">
      <c r="A28" s="1">
        <v>36095</v>
      </c>
      <c r="B28">
        <v>21</v>
      </c>
      <c r="C28" s="2">
        <f t="shared" si="0"/>
        <v>0.5946537787938404</v>
      </c>
      <c r="D28">
        <f t="shared" si="1"/>
        <v>51378.086487787812</v>
      </c>
      <c r="E28">
        <f t="shared" si="2"/>
        <v>51378086.487787813</v>
      </c>
      <c r="F28" s="2">
        <f t="shared" si="3"/>
        <v>2.8791306521595859E-2</v>
      </c>
      <c r="G28" s="3">
        <v>0.33</v>
      </c>
      <c r="H28">
        <v>0.254</v>
      </c>
    </row>
    <row r="29" spans="1:8" x14ac:dyDescent="0.25">
      <c r="A29" s="1">
        <v>36096</v>
      </c>
      <c r="B29">
        <v>21</v>
      </c>
      <c r="C29" s="2">
        <f t="shared" si="0"/>
        <v>0.5946537787938404</v>
      </c>
      <c r="D29">
        <f t="shared" si="1"/>
        <v>51378.086487787812</v>
      </c>
      <c r="E29">
        <f t="shared" si="2"/>
        <v>51378086.487787813</v>
      </c>
      <c r="F29" s="2">
        <f t="shared" si="3"/>
        <v>2.8791306521595859E-2</v>
      </c>
      <c r="G29" s="3">
        <v>0.28999999999999998</v>
      </c>
      <c r="H29">
        <v>1.27</v>
      </c>
    </row>
    <row r="30" spans="1:8" x14ac:dyDescent="0.25">
      <c r="A30" s="1">
        <v>36097</v>
      </c>
      <c r="B30">
        <v>21</v>
      </c>
      <c r="C30" s="2">
        <f t="shared" si="0"/>
        <v>0.5946537787938404</v>
      </c>
      <c r="D30">
        <f t="shared" si="1"/>
        <v>51378.086487787812</v>
      </c>
      <c r="E30">
        <f t="shared" si="2"/>
        <v>51378086.487787813</v>
      </c>
      <c r="F30" s="2">
        <f t="shared" si="3"/>
        <v>2.8791306521595859E-2</v>
      </c>
      <c r="G30" s="3">
        <v>0.25</v>
      </c>
      <c r="H30">
        <v>0</v>
      </c>
    </row>
    <row r="31" spans="1:8" x14ac:dyDescent="0.25">
      <c r="A31" s="1">
        <v>36098</v>
      </c>
      <c r="B31">
        <v>21</v>
      </c>
      <c r="C31" s="2">
        <f t="shared" si="0"/>
        <v>0.5946537787938404</v>
      </c>
      <c r="D31">
        <f t="shared" si="1"/>
        <v>51378.086487787812</v>
      </c>
      <c r="E31">
        <f t="shared" si="2"/>
        <v>51378086.487787813</v>
      </c>
      <c r="F31" s="2">
        <f t="shared" si="3"/>
        <v>2.8791306521595859E-2</v>
      </c>
      <c r="G31" s="3">
        <v>0.24</v>
      </c>
      <c r="H31">
        <v>0</v>
      </c>
    </row>
    <row r="32" spans="1:8" x14ac:dyDescent="0.25">
      <c r="A32" s="1">
        <v>36099</v>
      </c>
      <c r="B32">
        <v>21</v>
      </c>
      <c r="C32" s="2">
        <f t="shared" si="0"/>
        <v>0.5946537787938404</v>
      </c>
      <c r="D32">
        <f t="shared" si="1"/>
        <v>51378.086487787812</v>
      </c>
      <c r="E32">
        <f t="shared" si="2"/>
        <v>51378086.487787813</v>
      </c>
      <c r="F32" s="2">
        <f t="shared" si="3"/>
        <v>2.8791306521595859E-2</v>
      </c>
      <c r="G32" s="3">
        <v>0.28000000000000003</v>
      </c>
      <c r="H32">
        <v>1.016</v>
      </c>
    </row>
    <row r="33" spans="1:8" x14ac:dyDescent="0.25">
      <c r="A33" s="1">
        <v>36100</v>
      </c>
      <c r="B33">
        <v>23</v>
      </c>
      <c r="C33" s="2">
        <f t="shared" si="0"/>
        <v>0.65128747201230142</v>
      </c>
      <c r="D33">
        <f t="shared" si="1"/>
        <v>56271.237581862842</v>
      </c>
      <c r="E33">
        <f t="shared" si="2"/>
        <v>56271237.581862845</v>
      </c>
      <c r="F33" s="2">
        <f t="shared" si="3"/>
        <v>3.15333357141288E-2</v>
      </c>
      <c r="G33" s="3">
        <v>0.34</v>
      </c>
      <c r="H33">
        <v>7.8739999999999997</v>
      </c>
    </row>
    <row r="34" spans="1:8" x14ac:dyDescent="0.25">
      <c r="A34" s="1">
        <v>36101</v>
      </c>
      <c r="B34">
        <v>23</v>
      </c>
      <c r="C34" s="2">
        <f t="shared" si="0"/>
        <v>0.65128747201230142</v>
      </c>
      <c r="D34">
        <f t="shared" si="1"/>
        <v>56271.237581862842</v>
      </c>
      <c r="E34">
        <f t="shared" si="2"/>
        <v>56271237.581862845</v>
      </c>
      <c r="F34" s="2">
        <f t="shared" si="3"/>
        <v>3.15333357141288E-2</v>
      </c>
      <c r="G34" s="3">
        <v>0.36</v>
      </c>
      <c r="H34">
        <v>0</v>
      </c>
    </row>
    <row r="35" spans="1:8" x14ac:dyDescent="0.25">
      <c r="A35" s="1">
        <v>36102</v>
      </c>
      <c r="B35">
        <v>23</v>
      </c>
      <c r="C35" s="2">
        <f t="shared" si="0"/>
        <v>0.65128747201230142</v>
      </c>
      <c r="D35">
        <f t="shared" si="1"/>
        <v>56271.237581862842</v>
      </c>
      <c r="E35">
        <f t="shared" si="2"/>
        <v>56271237.581862845</v>
      </c>
      <c r="F35" s="2">
        <f t="shared" si="3"/>
        <v>3.15333357141288E-2</v>
      </c>
      <c r="G35" s="3">
        <v>0.34</v>
      </c>
      <c r="H35">
        <v>0</v>
      </c>
    </row>
    <row r="36" spans="1:8" x14ac:dyDescent="0.25">
      <c r="A36" s="1">
        <v>36103</v>
      </c>
      <c r="B36">
        <v>23</v>
      </c>
      <c r="C36" s="2">
        <f t="shared" si="0"/>
        <v>0.65128747201230142</v>
      </c>
      <c r="D36">
        <f t="shared" si="1"/>
        <v>56271.237581862842</v>
      </c>
      <c r="E36">
        <f t="shared" si="2"/>
        <v>56271237.581862845</v>
      </c>
      <c r="F36" s="2">
        <f t="shared" si="3"/>
        <v>3.15333357141288E-2</v>
      </c>
      <c r="G36" s="3">
        <v>0.33</v>
      </c>
      <c r="H36">
        <v>0.50800000000000001</v>
      </c>
    </row>
    <row r="37" spans="1:8" x14ac:dyDescent="0.25">
      <c r="A37" s="1">
        <v>36104</v>
      </c>
      <c r="B37">
        <v>24</v>
      </c>
      <c r="C37" s="2">
        <f t="shared" si="0"/>
        <v>0.67960431862153192</v>
      </c>
      <c r="D37">
        <f t="shared" si="1"/>
        <v>58717.813128900358</v>
      </c>
      <c r="E37">
        <f t="shared" si="2"/>
        <v>58717813.128900357</v>
      </c>
      <c r="F37" s="2">
        <f t="shared" si="3"/>
        <v>3.2904350310395271E-2</v>
      </c>
      <c r="G37" s="3">
        <v>0.33</v>
      </c>
      <c r="H37">
        <v>9.9060000000000006</v>
      </c>
    </row>
    <row r="38" spans="1:8" x14ac:dyDescent="0.25">
      <c r="A38" s="1">
        <v>36105</v>
      </c>
      <c r="B38">
        <v>24</v>
      </c>
      <c r="C38" s="2">
        <f t="shared" si="0"/>
        <v>0.67960431862153192</v>
      </c>
      <c r="D38">
        <f t="shared" si="1"/>
        <v>58717.813128900358</v>
      </c>
      <c r="E38">
        <f t="shared" si="2"/>
        <v>58717813.128900357</v>
      </c>
      <c r="F38" s="2">
        <f t="shared" si="3"/>
        <v>3.2904350310395271E-2</v>
      </c>
      <c r="G38" s="3">
        <v>0.35</v>
      </c>
      <c r="H38">
        <v>0.254</v>
      </c>
    </row>
    <row r="39" spans="1:8" x14ac:dyDescent="0.25">
      <c r="A39" s="1">
        <v>36106</v>
      </c>
      <c r="B39">
        <v>24</v>
      </c>
      <c r="C39" s="2">
        <f t="shared" si="0"/>
        <v>0.67960431862153192</v>
      </c>
      <c r="D39">
        <f t="shared" si="1"/>
        <v>58717.813128900358</v>
      </c>
      <c r="E39">
        <f t="shared" si="2"/>
        <v>58717813.128900357</v>
      </c>
      <c r="F39" s="2">
        <f t="shared" si="3"/>
        <v>3.2904350310395271E-2</v>
      </c>
      <c r="G39" s="3">
        <v>0.38</v>
      </c>
      <c r="H39">
        <v>0</v>
      </c>
    </row>
    <row r="40" spans="1:8" x14ac:dyDescent="0.25">
      <c r="A40" s="1">
        <v>36107</v>
      </c>
      <c r="B40">
        <v>24</v>
      </c>
      <c r="C40" s="2">
        <f t="shared" si="0"/>
        <v>0.67960431862153192</v>
      </c>
      <c r="D40">
        <f t="shared" si="1"/>
        <v>58717.813128900358</v>
      </c>
      <c r="E40">
        <f t="shared" si="2"/>
        <v>58717813.128900357</v>
      </c>
      <c r="F40" s="2">
        <f t="shared" si="3"/>
        <v>3.2904350310395271E-2</v>
      </c>
      <c r="G40" s="3">
        <v>0.35</v>
      </c>
      <c r="H40">
        <v>0.50800000000000001</v>
      </c>
    </row>
    <row r="41" spans="1:8" x14ac:dyDescent="0.25">
      <c r="A41" s="1">
        <v>36108</v>
      </c>
      <c r="B41">
        <v>23</v>
      </c>
      <c r="C41" s="2">
        <f t="shared" si="0"/>
        <v>0.65128747201230142</v>
      </c>
      <c r="D41">
        <f t="shared" si="1"/>
        <v>56271.237581862842</v>
      </c>
      <c r="E41">
        <f t="shared" si="2"/>
        <v>56271237.581862845</v>
      </c>
      <c r="F41" s="2">
        <f t="shared" si="3"/>
        <v>3.15333357141288E-2</v>
      </c>
      <c r="G41" s="3">
        <v>0.25</v>
      </c>
      <c r="H41">
        <v>0</v>
      </c>
    </row>
    <row r="42" spans="1:8" x14ac:dyDescent="0.25">
      <c r="A42" s="1">
        <v>36109</v>
      </c>
      <c r="B42">
        <v>23</v>
      </c>
      <c r="C42" s="2">
        <f t="shared" si="0"/>
        <v>0.65128747201230142</v>
      </c>
      <c r="D42">
        <f t="shared" si="1"/>
        <v>56271.237581862842</v>
      </c>
      <c r="E42">
        <f t="shared" si="2"/>
        <v>56271237.581862845</v>
      </c>
      <c r="F42" s="2">
        <f t="shared" si="3"/>
        <v>3.15333357141288E-2</v>
      </c>
      <c r="G42" s="3">
        <v>0.19</v>
      </c>
      <c r="H42">
        <v>0</v>
      </c>
    </row>
    <row r="43" spans="1:8" x14ac:dyDescent="0.25">
      <c r="A43" s="1">
        <v>36110</v>
      </c>
      <c r="B43">
        <v>23</v>
      </c>
      <c r="C43" s="2">
        <f t="shared" si="0"/>
        <v>0.65128747201230142</v>
      </c>
      <c r="D43">
        <f t="shared" si="1"/>
        <v>56271.237581862842</v>
      </c>
      <c r="E43">
        <f t="shared" si="2"/>
        <v>56271237.581862845</v>
      </c>
      <c r="F43" s="2">
        <f t="shared" si="3"/>
        <v>3.15333357141288E-2</v>
      </c>
      <c r="G43" s="3">
        <v>0.19</v>
      </c>
      <c r="H43">
        <v>0</v>
      </c>
    </row>
    <row r="44" spans="1:8" x14ac:dyDescent="0.25">
      <c r="A44" s="1">
        <v>36111</v>
      </c>
      <c r="B44">
        <v>24</v>
      </c>
      <c r="C44" s="2">
        <f t="shared" si="0"/>
        <v>0.67960431862153192</v>
      </c>
      <c r="D44">
        <f t="shared" si="1"/>
        <v>58717.813128900358</v>
      </c>
      <c r="E44">
        <f t="shared" si="2"/>
        <v>58717813.128900357</v>
      </c>
      <c r="F44" s="2">
        <f t="shared" si="3"/>
        <v>3.2904350310395271E-2</v>
      </c>
      <c r="G44" s="3">
        <v>0.22</v>
      </c>
      <c r="H44">
        <v>0</v>
      </c>
    </row>
    <row r="45" spans="1:8" x14ac:dyDescent="0.25">
      <c r="A45" s="1">
        <v>36112</v>
      </c>
      <c r="B45">
        <v>24</v>
      </c>
      <c r="C45" s="2">
        <f t="shared" si="0"/>
        <v>0.67960431862153192</v>
      </c>
      <c r="D45">
        <f t="shared" si="1"/>
        <v>58717.813128900358</v>
      </c>
      <c r="E45">
        <f t="shared" si="2"/>
        <v>58717813.128900357</v>
      </c>
      <c r="F45" s="2">
        <f t="shared" si="3"/>
        <v>3.2904350310395271E-2</v>
      </c>
      <c r="G45" s="3">
        <v>0.3</v>
      </c>
      <c r="H45">
        <v>2.794</v>
      </c>
    </row>
    <row r="46" spans="1:8" x14ac:dyDescent="0.25">
      <c r="A46" s="1">
        <v>36113</v>
      </c>
      <c r="B46">
        <v>25</v>
      </c>
      <c r="C46" s="2">
        <f t="shared" si="0"/>
        <v>0.70792116523076243</v>
      </c>
      <c r="D46">
        <f t="shared" si="1"/>
        <v>61164.388675937873</v>
      </c>
      <c r="E46">
        <f t="shared" si="2"/>
        <v>61164388.675937876</v>
      </c>
      <c r="F46" s="2">
        <f t="shared" si="3"/>
        <v>3.4275364906661741E-2</v>
      </c>
      <c r="G46" s="3">
        <v>0.36</v>
      </c>
      <c r="H46">
        <v>3.302</v>
      </c>
    </row>
    <row r="47" spans="1:8" x14ac:dyDescent="0.25">
      <c r="A47" s="1">
        <v>36114</v>
      </c>
      <c r="B47">
        <v>26</v>
      </c>
      <c r="C47" s="2">
        <f t="shared" si="0"/>
        <v>0.73623801183999293</v>
      </c>
      <c r="D47">
        <f t="shared" si="1"/>
        <v>63610.964222975388</v>
      </c>
      <c r="E47">
        <f t="shared" si="2"/>
        <v>63610964.222975388</v>
      </c>
      <c r="F47" s="2">
        <f t="shared" si="3"/>
        <v>3.5646379502928212E-2</v>
      </c>
      <c r="G47" s="3">
        <v>0.44</v>
      </c>
      <c r="H47">
        <v>1.016</v>
      </c>
    </row>
    <row r="48" spans="1:8" x14ac:dyDescent="0.25">
      <c r="A48" s="1">
        <v>36115</v>
      </c>
      <c r="B48">
        <v>26</v>
      </c>
      <c r="C48" s="2">
        <f t="shared" si="0"/>
        <v>0.73623801183999293</v>
      </c>
      <c r="D48">
        <f t="shared" si="1"/>
        <v>63610.964222975388</v>
      </c>
      <c r="E48">
        <f t="shared" si="2"/>
        <v>63610964.222975388</v>
      </c>
      <c r="F48" s="2">
        <f t="shared" si="3"/>
        <v>3.5646379502928212E-2</v>
      </c>
      <c r="G48" s="3">
        <v>0.49</v>
      </c>
      <c r="H48">
        <v>0</v>
      </c>
    </row>
    <row r="49" spans="1:8" x14ac:dyDescent="0.25">
      <c r="A49" s="1">
        <v>36116</v>
      </c>
      <c r="B49">
        <v>26</v>
      </c>
      <c r="C49" s="2">
        <f t="shared" si="0"/>
        <v>0.73623801183999293</v>
      </c>
      <c r="D49">
        <f t="shared" si="1"/>
        <v>63610.964222975388</v>
      </c>
      <c r="E49">
        <f t="shared" si="2"/>
        <v>63610964.222975388</v>
      </c>
      <c r="F49" s="2">
        <f t="shared" si="3"/>
        <v>3.5646379502928212E-2</v>
      </c>
      <c r="G49" s="3">
        <v>0.53</v>
      </c>
      <c r="H49">
        <v>0</v>
      </c>
    </row>
    <row r="50" spans="1:8" x14ac:dyDescent="0.25">
      <c r="A50" s="1">
        <v>36117</v>
      </c>
      <c r="B50">
        <v>26</v>
      </c>
      <c r="C50" s="2">
        <f t="shared" si="0"/>
        <v>0.73623801183999293</v>
      </c>
      <c r="D50">
        <f t="shared" si="1"/>
        <v>63610.964222975388</v>
      </c>
      <c r="E50">
        <f t="shared" si="2"/>
        <v>63610964.222975388</v>
      </c>
      <c r="F50" s="2">
        <f t="shared" si="3"/>
        <v>3.5646379502928212E-2</v>
      </c>
      <c r="G50" s="3">
        <v>0.56999999999999995</v>
      </c>
      <c r="H50">
        <v>0</v>
      </c>
    </row>
    <row r="51" spans="1:8" x14ac:dyDescent="0.25">
      <c r="A51" s="1">
        <v>36118</v>
      </c>
      <c r="B51">
        <v>29</v>
      </c>
      <c r="C51" s="2">
        <f t="shared" si="0"/>
        <v>0.82118855166768434</v>
      </c>
      <c r="D51">
        <f t="shared" si="1"/>
        <v>70950.690864087926</v>
      </c>
      <c r="E51">
        <f t="shared" si="2"/>
        <v>70950690.864087924</v>
      </c>
      <c r="F51" s="2">
        <f t="shared" si="3"/>
        <v>3.9759423291727609E-2</v>
      </c>
      <c r="G51" s="3">
        <v>0.66</v>
      </c>
      <c r="H51">
        <v>2.2859999999999996</v>
      </c>
    </row>
    <row r="52" spans="1:8" x14ac:dyDescent="0.25">
      <c r="A52" s="1">
        <v>36119</v>
      </c>
      <c r="B52">
        <v>34</v>
      </c>
      <c r="C52" s="2">
        <f t="shared" si="0"/>
        <v>0.96277278471383687</v>
      </c>
      <c r="D52">
        <f t="shared" si="1"/>
        <v>83183.568599275502</v>
      </c>
      <c r="E52">
        <f t="shared" si="2"/>
        <v>83183568.5992755</v>
      </c>
      <c r="F52" s="2">
        <f t="shared" si="3"/>
        <v>4.6614496273059962E-2</v>
      </c>
      <c r="G52" s="3">
        <v>0.8</v>
      </c>
      <c r="H52">
        <v>24.13</v>
      </c>
    </row>
    <row r="53" spans="1:8" x14ac:dyDescent="0.25">
      <c r="A53" s="1">
        <v>36120</v>
      </c>
      <c r="B53">
        <v>36</v>
      </c>
      <c r="C53" s="2">
        <f t="shared" si="0"/>
        <v>1.0194064779322978</v>
      </c>
      <c r="D53">
        <f t="shared" si="1"/>
        <v>88076.719693350533</v>
      </c>
      <c r="E53">
        <f t="shared" si="2"/>
        <v>88076719.693350539</v>
      </c>
      <c r="F53" s="2">
        <f t="shared" si="3"/>
        <v>4.9356525465592903E-2</v>
      </c>
      <c r="G53" s="3">
        <v>0.87</v>
      </c>
      <c r="H53">
        <v>6.8579999999999997</v>
      </c>
    </row>
    <row r="54" spans="1:8" x14ac:dyDescent="0.25">
      <c r="A54" s="1">
        <v>36121</v>
      </c>
      <c r="B54">
        <v>36</v>
      </c>
      <c r="C54" s="2">
        <f t="shared" si="0"/>
        <v>1.0194064779322978</v>
      </c>
      <c r="D54">
        <f t="shared" si="1"/>
        <v>88076.719693350533</v>
      </c>
      <c r="E54">
        <f t="shared" si="2"/>
        <v>88076719.693350539</v>
      </c>
      <c r="F54" s="2">
        <f t="shared" si="3"/>
        <v>4.9356525465592903E-2</v>
      </c>
      <c r="G54" s="3">
        <v>0.88</v>
      </c>
      <c r="H54">
        <v>0</v>
      </c>
    </row>
    <row r="55" spans="1:8" x14ac:dyDescent="0.25">
      <c r="A55" s="1">
        <v>36122</v>
      </c>
      <c r="B55">
        <v>50</v>
      </c>
      <c r="C55" s="2">
        <f t="shared" si="0"/>
        <v>1.4158423304615249</v>
      </c>
      <c r="D55">
        <f t="shared" si="1"/>
        <v>122328.77735187575</v>
      </c>
      <c r="E55">
        <f t="shared" si="2"/>
        <v>122328777.35187575</v>
      </c>
      <c r="F55" s="2">
        <f t="shared" si="3"/>
        <v>6.8550729813323483E-2</v>
      </c>
      <c r="G55" s="3">
        <v>1.7</v>
      </c>
      <c r="H55">
        <v>4.8259999999999996</v>
      </c>
    </row>
    <row r="56" spans="1:8" x14ac:dyDescent="0.25">
      <c r="A56" s="1">
        <v>36123</v>
      </c>
      <c r="B56">
        <v>82</v>
      </c>
      <c r="C56" s="2">
        <f t="shared" si="0"/>
        <v>2.3219814219569006</v>
      </c>
      <c r="D56">
        <f t="shared" si="1"/>
        <v>200619.19485707622</v>
      </c>
      <c r="E56">
        <f t="shared" si="2"/>
        <v>200619194.85707623</v>
      </c>
      <c r="F56" s="2">
        <f t="shared" si="3"/>
        <v>0.11242319689385051</v>
      </c>
      <c r="G56" s="3">
        <v>4.8</v>
      </c>
      <c r="H56">
        <v>0.50800000000000001</v>
      </c>
    </row>
    <row r="57" spans="1:8" x14ac:dyDescent="0.25">
      <c r="A57" s="1">
        <v>36124</v>
      </c>
      <c r="B57">
        <v>63</v>
      </c>
      <c r="C57" s="2">
        <f t="shared" si="0"/>
        <v>1.7839613363815212</v>
      </c>
      <c r="D57">
        <f t="shared" si="1"/>
        <v>154134.25946336344</v>
      </c>
      <c r="E57">
        <f t="shared" si="2"/>
        <v>154134259.46336344</v>
      </c>
      <c r="F57" s="2">
        <f t="shared" si="3"/>
        <v>8.6373919564787585E-2</v>
      </c>
      <c r="G57" s="3">
        <v>2.5</v>
      </c>
      <c r="H57">
        <v>15.239999999999998</v>
      </c>
    </row>
    <row r="58" spans="1:8" x14ac:dyDescent="0.25">
      <c r="A58" s="1">
        <v>36125</v>
      </c>
      <c r="B58">
        <v>56</v>
      </c>
      <c r="C58" s="2">
        <f t="shared" si="0"/>
        <v>1.5857434101169077</v>
      </c>
      <c r="D58">
        <f t="shared" si="1"/>
        <v>137008.23063410082</v>
      </c>
      <c r="E58">
        <f t="shared" si="2"/>
        <v>137008230.63410082</v>
      </c>
      <c r="F58" s="2">
        <f t="shared" si="3"/>
        <v>7.6776817390922292E-2</v>
      </c>
      <c r="G58" s="3">
        <v>2.1</v>
      </c>
      <c r="H58">
        <v>0</v>
      </c>
    </row>
    <row r="59" spans="1:8" x14ac:dyDescent="0.25">
      <c r="A59" s="1">
        <v>36126</v>
      </c>
      <c r="B59">
        <v>108</v>
      </c>
      <c r="C59" s="2">
        <f t="shared" si="0"/>
        <v>3.0582194337968933</v>
      </c>
      <c r="D59">
        <f t="shared" si="1"/>
        <v>264230.15908005158</v>
      </c>
      <c r="E59">
        <f t="shared" si="2"/>
        <v>264230159.08005157</v>
      </c>
      <c r="F59" s="2">
        <f t="shared" si="3"/>
        <v>0.1480695763967787</v>
      </c>
      <c r="G59" s="3">
        <v>9.1</v>
      </c>
      <c r="H59">
        <v>0</v>
      </c>
    </row>
    <row r="60" spans="1:8" x14ac:dyDescent="0.25">
      <c r="A60" s="1">
        <v>36127</v>
      </c>
      <c r="B60">
        <v>84</v>
      </c>
      <c r="C60" s="2">
        <f t="shared" si="0"/>
        <v>2.3786151151753616</v>
      </c>
      <c r="D60">
        <f t="shared" si="1"/>
        <v>205512.34595115125</v>
      </c>
      <c r="E60">
        <f t="shared" si="2"/>
        <v>205512345.95115125</v>
      </c>
      <c r="F60" s="2">
        <f t="shared" si="3"/>
        <v>0.11516522608638344</v>
      </c>
      <c r="G60" s="3">
        <v>7.1</v>
      </c>
      <c r="H60">
        <v>5.8419999999999996</v>
      </c>
    </row>
    <row r="61" spans="1:8" x14ac:dyDescent="0.25">
      <c r="A61" s="1">
        <v>36128</v>
      </c>
      <c r="B61">
        <v>66</v>
      </c>
      <c r="C61" s="2">
        <f t="shared" si="0"/>
        <v>1.8689118762092127</v>
      </c>
      <c r="D61">
        <f t="shared" si="1"/>
        <v>161473.98610447597</v>
      </c>
      <c r="E61">
        <f t="shared" si="2"/>
        <v>161473986.10447598</v>
      </c>
      <c r="F61" s="2">
        <f t="shared" si="3"/>
        <v>9.0486963353586983E-2</v>
      </c>
      <c r="G61" s="3">
        <v>4.8</v>
      </c>
      <c r="H61">
        <v>2.794</v>
      </c>
    </row>
    <row r="62" spans="1:8" x14ac:dyDescent="0.25">
      <c r="A62" s="1">
        <v>36129</v>
      </c>
      <c r="B62">
        <v>59</v>
      </c>
      <c r="C62" s="2">
        <f t="shared" si="0"/>
        <v>1.6706939499445992</v>
      </c>
      <c r="D62">
        <f t="shared" si="1"/>
        <v>144347.95727521338</v>
      </c>
      <c r="E62">
        <f t="shared" si="2"/>
        <v>144347957.27521339</v>
      </c>
      <c r="F62" s="2">
        <f t="shared" si="3"/>
        <v>8.0889861179721703E-2</v>
      </c>
      <c r="G62" s="3">
        <v>3.5</v>
      </c>
      <c r="H62">
        <v>7.3659999999999988</v>
      </c>
    </row>
    <row r="63" spans="1:8" x14ac:dyDescent="0.25">
      <c r="A63" s="1">
        <v>36130</v>
      </c>
      <c r="B63">
        <v>69</v>
      </c>
      <c r="C63" s="2">
        <f t="shared" si="0"/>
        <v>1.9538624160369042</v>
      </c>
      <c r="D63">
        <f t="shared" si="1"/>
        <v>168813.71274558853</v>
      </c>
      <c r="E63">
        <f t="shared" si="2"/>
        <v>168813712.74558854</v>
      </c>
      <c r="F63" s="2">
        <f t="shared" si="3"/>
        <v>9.4600007142386408E-2</v>
      </c>
      <c r="G63" s="3">
        <v>3.6</v>
      </c>
      <c r="H63">
        <v>15.493999999999998</v>
      </c>
    </row>
    <row r="64" spans="1:8" x14ac:dyDescent="0.25">
      <c r="A64" s="1">
        <v>36131</v>
      </c>
      <c r="B64">
        <v>222</v>
      </c>
      <c r="C64" s="2">
        <f t="shared" si="0"/>
        <v>6.2863399472491697</v>
      </c>
      <c r="D64">
        <f t="shared" si="1"/>
        <v>543139.77144232823</v>
      </c>
      <c r="E64">
        <f t="shared" si="2"/>
        <v>543139771.44232821</v>
      </c>
      <c r="F64" s="2">
        <f t="shared" si="3"/>
        <v>0.3043652403711562</v>
      </c>
      <c r="G64" s="3">
        <v>96</v>
      </c>
      <c r="H64">
        <v>9.9060000000000006</v>
      </c>
    </row>
    <row r="65" spans="1:8" x14ac:dyDescent="0.25">
      <c r="A65" s="1">
        <v>36132</v>
      </c>
      <c r="B65">
        <v>1260</v>
      </c>
      <c r="C65" s="2">
        <f t="shared" si="0"/>
        <v>35.679226727630422</v>
      </c>
      <c r="D65">
        <f t="shared" si="1"/>
        <v>3082685.1892672684</v>
      </c>
      <c r="E65">
        <f t="shared" si="2"/>
        <v>3082685189.2672682</v>
      </c>
      <c r="F65" s="2">
        <f t="shared" si="3"/>
        <v>1.7274783912957512</v>
      </c>
      <c r="G65" s="3">
        <v>1570</v>
      </c>
      <c r="H65">
        <v>0</v>
      </c>
    </row>
    <row r="66" spans="1:8" x14ac:dyDescent="0.25">
      <c r="A66" s="1">
        <v>36133</v>
      </c>
      <c r="B66">
        <v>554</v>
      </c>
      <c r="C66" s="2">
        <f t="shared" si="0"/>
        <v>15.687533021513694</v>
      </c>
      <c r="D66">
        <f t="shared" si="1"/>
        <v>1355402.8530587831</v>
      </c>
      <c r="E66">
        <f t="shared" si="2"/>
        <v>1355402853.0587831</v>
      </c>
      <c r="F66" s="2">
        <f t="shared" si="3"/>
        <v>0.75954208633162401</v>
      </c>
      <c r="G66" s="3">
        <v>452</v>
      </c>
      <c r="H66">
        <v>0</v>
      </c>
    </row>
    <row r="67" spans="1:8" x14ac:dyDescent="0.25">
      <c r="A67" s="1">
        <v>36134</v>
      </c>
      <c r="B67">
        <v>253</v>
      </c>
      <c r="C67" s="2">
        <f t="shared" ref="C67:C130" si="4">B67/35.3146667</f>
        <v>7.1641621921353158</v>
      </c>
      <c r="D67">
        <f t="shared" ref="D67:D130" si="5">C67*86400</f>
        <v>618983.6134004913</v>
      </c>
      <c r="E67">
        <f t="shared" ref="E67:E130" si="6">D67*1000</f>
        <v>618983613.40049136</v>
      </c>
      <c r="F67" s="2">
        <f t="shared" ref="F67:F130" si="7">E67/1784500000</f>
        <v>0.34686669285541682</v>
      </c>
      <c r="G67" s="3">
        <v>46</v>
      </c>
      <c r="H67">
        <v>1.016</v>
      </c>
    </row>
    <row r="68" spans="1:8" x14ac:dyDescent="0.25">
      <c r="A68" s="1">
        <v>36135</v>
      </c>
      <c r="B68">
        <v>184</v>
      </c>
      <c r="C68" s="2">
        <f t="shared" si="4"/>
        <v>5.2102997760984113</v>
      </c>
      <c r="D68">
        <f t="shared" si="5"/>
        <v>450169.90065490274</v>
      </c>
      <c r="E68">
        <f t="shared" si="6"/>
        <v>450169900.65490276</v>
      </c>
      <c r="F68" s="2">
        <f t="shared" si="7"/>
        <v>0.2522666857130304</v>
      </c>
      <c r="G68" s="3">
        <v>19</v>
      </c>
      <c r="H68">
        <v>0.50800000000000001</v>
      </c>
    </row>
    <row r="69" spans="1:8" x14ac:dyDescent="0.25">
      <c r="A69" s="1">
        <v>36136</v>
      </c>
      <c r="B69">
        <v>148</v>
      </c>
      <c r="C69" s="2">
        <f t="shared" si="4"/>
        <v>4.1908932981661131</v>
      </c>
      <c r="D69">
        <f t="shared" si="5"/>
        <v>362093.18096155219</v>
      </c>
      <c r="E69">
        <f t="shared" si="6"/>
        <v>362093180.9615522</v>
      </c>
      <c r="F69" s="2">
        <f t="shared" si="7"/>
        <v>0.20291016024743749</v>
      </c>
      <c r="G69" s="3">
        <v>15</v>
      </c>
      <c r="H69">
        <v>0.50800000000000001</v>
      </c>
    </row>
    <row r="70" spans="1:8" x14ac:dyDescent="0.25">
      <c r="A70" s="1">
        <v>36137</v>
      </c>
      <c r="B70">
        <v>129</v>
      </c>
      <c r="C70" s="2">
        <f t="shared" si="4"/>
        <v>3.6528732125907339</v>
      </c>
      <c r="D70">
        <f t="shared" si="5"/>
        <v>315608.24556783942</v>
      </c>
      <c r="E70">
        <f t="shared" si="6"/>
        <v>315608245.56783944</v>
      </c>
      <c r="F70" s="2">
        <f t="shared" si="7"/>
        <v>0.1768608829183746</v>
      </c>
      <c r="G70" s="3">
        <v>12</v>
      </c>
      <c r="H70">
        <v>1.016</v>
      </c>
    </row>
    <row r="71" spans="1:8" x14ac:dyDescent="0.25">
      <c r="A71" s="1">
        <v>36138</v>
      </c>
      <c r="B71">
        <v>116</v>
      </c>
      <c r="C71" s="2">
        <f t="shared" si="4"/>
        <v>3.2847542066707374</v>
      </c>
      <c r="D71">
        <f t="shared" si="5"/>
        <v>283802.76345635171</v>
      </c>
      <c r="E71">
        <f t="shared" si="6"/>
        <v>283802763.4563517</v>
      </c>
      <c r="F71" s="2">
        <f t="shared" si="7"/>
        <v>0.15903769316691044</v>
      </c>
      <c r="G71" s="3">
        <v>10</v>
      </c>
      <c r="H71">
        <v>0</v>
      </c>
    </row>
    <row r="72" spans="1:8" x14ac:dyDescent="0.25">
      <c r="A72" s="1">
        <v>36139</v>
      </c>
      <c r="B72">
        <v>107</v>
      </c>
      <c r="C72" s="2">
        <f t="shared" si="4"/>
        <v>3.0299025871876633</v>
      </c>
      <c r="D72">
        <f t="shared" si="5"/>
        <v>261783.58353301411</v>
      </c>
      <c r="E72">
        <f t="shared" si="6"/>
        <v>261783583.53301412</v>
      </c>
      <c r="F72" s="2">
        <f t="shared" si="7"/>
        <v>0.14669856180051224</v>
      </c>
      <c r="G72" s="3">
        <v>8</v>
      </c>
      <c r="H72">
        <v>0</v>
      </c>
    </row>
    <row r="73" spans="1:8" x14ac:dyDescent="0.25">
      <c r="A73" s="1">
        <v>36140</v>
      </c>
      <c r="B73">
        <v>106</v>
      </c>
      <c r="C73" s="2">
        <f t="shared" si="4"/>
        <v>3.0015857405784327</v>
      </c>
      <c r="D73">
        <f t="shared" si="5"/>
        <v>259337.00798597658</v>
      </c>
      <c r="E73">
        <f t="shared" si="6"/>
        <v>259337007.98597658</v>
      </c>
      <c r="F73" s="2">
        <f t="shared" si="7"/>
        <v>0.14532754720424576</v>
      </c>
      <c r="G73" s="3">
        <v>5.9</v>
      </c>
      <c r="H73">
        <v>9.3979999999999997</v>
      </c>
    </row>
    <row r="74" spans="1:8" x14ac:dyDescent="0.25">
      <c r="A74" s="1">
        <v>36141</v>
      </c>
      <c r="B74">
        <v>159</v>
      </c>
      <c r="C74" s="2">
        <f t="shared" si="4"/>
        <v>4.5023786108676491</v>
      </c>
      <c r="D74">
        <f t="shared" si="5"/>
        <v>389005.5119789649</v>
      </c>
      <c r="E74">
        <f t="shared" si="6"/>
        <v>389005511.97896492</v>
      </c>
      <c r="F74" s="2">
        <f t="shared" si="7"/>
        <v>0.21799132080636868</v>
      </c>
      <c r="G74" s="3">
        <v>12</v>
      </c>
      <c r="H74">
        <v>3.556</v>
      </c>
    </row>
    <row r="75" spans="1:8" x14ac:dyDescent="0.25">
      <c r="A75" s="1">
        <v>36142</v>
      </c>
      <c r="B75">
        <v>852</v>
      </c>
      <c r="C75" s="2">
        <f t="shared" si="4"/>
        <v>24.125953311064382</v>
      </c>
      <c r="D75">
        <f t="shared" si="5"/>
        <v>2084482.3660759625</v>
      </c>
      <c r="E75">
        <f t="shared" si="6"/>
        <v>2084482366.0759625</v>
      </c>
      <c r="F75" s="2">
        <f t="shared" si="7"/>
        <v>1.168104436019032</v>
      </c>
      <c r="G75" s="3">
        <v>170</v>
      </c>
      <c r="H75">
        <v>7.3659999999999988</v>
      </c>
    </row>
    <row r="76" spans="1:8" x14ac:dyDescent="0.25">
      <c r="A76" s="1">
        <v>36143</v>
      </c>
      <c r="B76">
        <v>942</v>
      </c>
      <c r="C76" s="2">
        <f t="shared" si="4"/>
        <v>26.674469505895129</v>
      </c>
      <c r="D76">
        <f t="shared" si="5"/>
        <v>2304674.1653093393</v>
      </c>
      <c r="E76">
        <f t="shared" si="6"/>
        <v>2304674165.3093395</v>
      </c>
      <c r="F76" s="2">
        <f t="shared" si="7"/>
        <v>1.2914957496830146</v>
      </c>
      <c r="G76" s="3">
        <v>288</v>
      </c>
      <c r="H76">
        <v>0</v>
      </c>
    </row>
    <row r="77" spans="1:8" x14ac:dyDescent="0.25">
      <c r="A77" s="1">
        <v>36144</v>
      </c>
      <c r="B77">
        <v>547</v>
      </c>
      <c r="C77" s="2">
        <f t="shared" si="4"/>
        <v>15.489315095249081</v>
      </c>
      <c r="D77">
        <f t="shared" si="5"/>
        <v>1338276.8242295205</v>
      </c>
      <c r="E77">
        <f t="shared" si="6"/>
        <v>1338276824.2295206</v>
      </c>
      <c r="F77" s="2">
        <f t="shared" si="7"/>
        <v>0.74994498415775879</v>
      </c>
      <c r="G77" s="3">
        <v>139</v>
      </c>
      <c r="H77">
        <v>0</v>
      </c>
    </row>
    <row r="78" spans="1:8" x14ac:dyDescent="0.25">
      <c r="A78" s="1">
        <v>36145</v>
      </c>
      <c r="B78">
        <v>307</v>
      </c>
      <c r="C78" s="2">
        <f t="shared" si="4"/>
        <v>8.6932719090337613</v>
      </c>
      <c r="D78">
        <f t="shared" si="5"/>
        <v>751098.69294051698</v>
      </c>
      <c r="E78">
        <f t="shared" si="6"/>
        <v>751098692.94051695</v>
      </c>
      <c r="F78" s="2">
        <f t="shared" si="7"/>
        <v>0.42090148105380609</v>
      </c>
      <c r="G78" s="3">
        <v>61</v>
      </c>
      <c r="H78">
        <v>0</v>
      </c>
    </row>
    <row r="79" spans="1:8" x14ac:dyDescent="0.25">
      <c r="A79" s="1">
        <v>36146</v>
      </c>
      <c r="B79">
        <v>232</v>
      </c>
      <c r="C79" s="2">
        <f t="shared" si="4"/>
        <v>6.5695084133414747</v>
      </c>
      <c r="D79">
        <f t="shared" si="5"/>
        <v>567605.52691270341</v>
      </c>
      <c r="E79">
        <f t="shared" si="6"/>
        <v>567605526.91270339</v>
      </c>
      <c r="F79" s="2">
        <f t="shared" si="7"/>
        <v>0.31807538633382088</v>
      </c>
      <c r="G79" s="3">
        <v>33</v>
      </c>
      <c r="H79">
        <v>0</v>
      </c>
    </row>
    <row r="80" spans="1:8" x14ac:dyDescent="0.25">
      <c r="A80" s="1">
        <v>36147</v>
      </c>
      <c r="B80">
        <v>199</v>
      </c>
      <c r="C80" s="2">
        <f t="shared" si="4"/>
        <v>5.6350524752368685</v>
      </c>
      <c r="D80">
        <f t="shared" si="5"/>
        <v>486868.53386046545</v>
      </c>
      <c r="E80">
        <f t="shared" si="6"/>
        <v>486868533.86046547</v>
      </c>
      <c r="F80" s="2">
        <f t="shared" si="7"/>
        <v>0.27283190465702745</v>
      </c>
      <c r="G80" s="3">
        <v>20</v>
      </c>
      <c r="H80">
        <v>0</v>
      </c>
    </row>
    <row r="81" spans="1:8" x14ac:dyDescent="0.25">
      <c r="A81" s="1">
        <v>36148</v>
      </c>
      <c r="B81">
        <v>120</v>
      </c>
      <c r="C81" s="2">
        <f t="shared" si="4"/>
        <v>3.3980215931076594</v>
      </c>
      <c r="D81">
        <f t="shared" si="5"/>
        <v>293589.06564450177</v>
      </c>
      <c r="E81">
        <f t="shared" si="6"/>
        <v>293589065.64450175</v>
      </c>
      <c r="F81" s="2">
        <f t="shared" si="7"/>
        <v>0.16452175155197632</v>
      </c>
      <c r="G81" s="3">
        <v>8.4</v>
      </c>
      <c r="H81">
        <v>0</v>
      </c>
    </row>
    <row r="82" spans="1:8" x14ac:dyDescent="0.25">
      <c r="A82" s="1">
        <v>36149</v>
      </c>
      <c r="B82">
        <v>84</v>
      </c>
      <c r="C82" s="2">
        <f t="shared" si="4"/>
        <v>2.3786151151753616</v>
      </c>
      <c r="D82">
        <f t="shared" si="5"/>
        <v>205512.34595115125</v>
      </c>
      <c r="E82">
        <f t="shared" si="6"/>
        <v>205512345.95115125</v>
      </c>
      <c r="F82" s="2">
        <f t="shared" si="7"/>
        <v>0.11516522608638344</v>
      </c>
      <c r="G82" s="3">
        <v>4.0999999999999996</v>
      </c>
      <c r="H82">
        <v>0</v>
      </c>
    </row>
    <row r="83" spans="1:8" x14ac:dyDescent="0.25">
      <c r="A83" s="1">
        <v>36150</v>
      </c>
      <c r="B83">
        <v>69</v>
      </c>
      <c r="C83" s="2">
        <f t="shared" si="4"/>
        <v>1.9538624160369042</v>
      </c>
      <c r="D83">
        <f t="shared" si="5"/>
        <v>168813.71274558853</v>
      </c>
      <c r="E83">
        <f t="shared" si="6"/>
        <v>168813712.74558854</v>
      </c>
      <c r="F83" s="2">
        <f t="shared" si="7"/>
        <v>9.4600007142386408E-2</v>
      </c>
      <c r="G83" s="3">
        <v>2.4</v>
      </c>
      <c r="H83">
        <v>0</v>
      </c>
    </row>
    <row r="84" spans="1:8" x14ac:dyDescent="0.25">
      <c r="A84" s="1">
        <v>36151</v>
      </c>
      <c r="B84">
        <v>64</v>
      </c>
      <c r="C84" s="2">
        <f t="shared" si="4"/>
        <v>1.8122781829907517</v>
      </c>
      <c r="D84">
        <f t="shared" si="5"/>
        <v>156580.83501040094</v>
      </c>
      <c r="E84">
        <f t="shared" si="6"/>
        <v>156580835.01040095</v>
      </c>
      <c r="F84" s="2">
        <f t="shared" si="7"/>
        <v>8.7744934161054056E-2</v>
      </c>
      <c r="G84" s="3">
        <v>1.9</v>
      </c>
      <c r="H84">
        <v>0</v>
      </c>
    </row>
    <row r="85" spans="1:8" x14ac:dyDescent="0.25">
      <c r="A85" s="1">
        <v>36152</v>
      </c>
      <c r="B85">
        <v>65</v>
      </c>
      <c r="C85" s="2">
        <f t="shared" si="4"/>
        <v>1.8405950295999822</v>
      </c>
      <c r="D85">
        <f t="shared" si="5"/>
        <v>159027.41055743847</v>
      </c>
      <c r="E85">
        <f t="shared" si="6"/>
        <v>159027410.55743846</v>
      </c>
      <c r="F85" s="2">
        <f t="shared" si="7"/>
        <v>8.9115948757320512E-2</v>
      </c>
      <c r="G85" s="3">
        <v>1.9</v>
      </c>
      <c r="H85">
        <v>0</v>
      </c>
    </row>
    <row r="86" spans="1:8" x14ac:dyDescent="0.25">
      <c r="A86" s="1">
        <v>36153</v>
      </c>
      <c r="B86">
        <v>66</v>
      </c>
      <c r="C86" s="2">
        <f t="shared" si="4"/>
        <v>1.8689118762092127</v>
      </c>
      <c r="D86">
        <f t="shared" si="5"/>
        <v>161473.98610447597</v>
      </c>
      <c r="E86">
        <f t="shared" si="6"/>
        <v>161473986.10447598</v>
      </c>
      <c r="F86" s="2">
        <f t="shared" si="7"/>
        <v>9.0486963353586983E-2</v>
      </c>
      <c r="G86" s="3">
        <v>1.8</v>
      </c>
      <c r="H86">
        <v>4.8259999999999996</v>
      </c>
    </row>
    <row r="87" spans="1:8" x14ac:dyDescent="0.25">
      <c r="A87" s="1">
        <v>36154</v>
      </c>
      <c r="B87">
        <v>66</v>
      </c>
      <c r="C87" s="2">
        <f t="shared" si="4"/>
        <v>1.8689118762092127</v>
      </c>
      <c r="D87">
        <f t="shared" si="5"/>
        <v>161473.98610447597</v>
      </c>
      <c r="E87">
        <f t="shared" si="6"/>
        <v>161473986.10447598</v>
      </c>
      <c r="F87" s="2">
        <f t="shared" si="7"/>
        <v>9.0486963353586983E-2</v>
      </c>
      <c r="G87" s="3">
        <v>2.1</v>
      </c>
      <c r="H87">
        <v>13.208</v>
      </c>
    </row>
    <row r="88" spans="1:8" x14ac:dyDescent="0.25">
      <c r="A88" s="1">
        <v>36155</v>
      </c>
      <c r="B88">
        <v>67</v>
      </c>
      <c r="C88" s="2">
        <f t="shared" si="4"/>
        <v>1.8972287228184432</v>
      </c>
      <c r="D88">
        <f t="shared" si="5"/>
        <v>163920.5616515135</v>
      </c>
      <c r="E88">
        <f t="shared" si="6"/>
        <v>163920561.65151352</v>
      </c>
      <c r="F88" s="2">
        <f t="shared" si="7"/>
        <v>9.1857977949853467E-2</v>
      </c>
      <c r="G88" s="3">
        <v>2.8</v>
      </c>
      <c r="H88">
        <v>0</v>
      </c>
    </row>
    <row r="89" spans="1:8" x14ac:dyDescent="0.25">
      <c r="A89" s="1">
        <v>36156</v>
      </c>
      <c r="B89">
        <v>72</v>
      </c>
      <c r="C89" s="2">
        <f t="shared" si="4"/>
        <v>2.0388129558645955</v>
      </c>
      <c r="D89">
        <f t="shared" si="5"/>
        <v>176153.43938670107</v>
      </c>
      <c r="E89">
        <f t="shared" si="6"/>
        <v>176153439.38670108</v>
      </c>
      <c r="F89" s="2">
        <f t="shared" si="7"/>
        <v>9.8713050931185806E-2</v>
      </c>
      <c r="G89" s="3">
        <v>3.9</v>
      </c>
      <c r="H89">
        <v>9.9060000000000006</v>
      </c>
    </row>
    <row r="90" spans="1:8" x14ac:dyDescent="0.25">
      <c r="A90" s="1">
        <v>36157</v>
      </c>
      <c r="B90">
        <v>3360</v>
      </c>
      <c r="C90" s="2">
        <f t="shared" si="4"/>
        <v>95.144604607014472</v>
      </c>
      <c r="D90">
        <f t="shared" si="5"/>
        <v>8220493.8380460506</v>
      </c>
      <c r="E90">
        <f t="shared" si="6"/>
        <v>8220493838.046051</v>
      </c>
      <c r="F90" s="2">
        <f t="shared" si="7"/>
        <v>4.6066090434553386</v>
      </c>
      <c r="G90" s="3">
        <v>19400</v>
      </c>
      <c r="H90">
        <v>1.27</v>
      </c>
    </row>
    <row r="91" spans="1:8" x14ac:dyDescent="0.25">
      <c r="A91" s="1">
        <v>36158</v>
      </c>
      <c r="B91">
        <v>3330</v>
      </c>
      <c r="C91" s="2">
        <f t="shared" si="4"/>
        <v>94.295099208737554</v>
      </c>
      <c r="D91">
        <f t="shared" si="5"/>
        <v>8147096.571634925</v>
      </c>
      <c r="E91">
        <f t="shared" si="6"/>
        <v>8147096571.6349249</v>
      </c>
      <c r="F91" s="2">
        <f t="shared" si="7"/>
        <v>4.5654786055673435</v>
      </c>
      <c r="G91" s="3">
        <v>13000</v>
      </c>
      <c r="H91">
        <v>5.3339999999999996</v>
      </c>
    </row>
    <row r="92" spans="1:8" x14ac:dyDescent="0.25">
      <c r="A92" s="1">
        <v>36159</v>
      </c>
      <c r="B92">
        <v>1880</v>
      </c>
      <c r="C92" s="2">
        <f t="shared" si="4"/>
        <v>53.235671625353334</v>
      </c>
      <c r="D92">
        <f t="shared" si="5"/>
        <v>4599562.028430528</v>
      </c>
      <c r="E92">
        <f t="shared" si="6"/>
        <v>4599562028.4305277</v>
      </c>
      <c r="F92" s="2">
        <f t="shared" si="7"/>
        <v>2.5775074409809626</v>
      </c>
      <c r="G92" s="3">
        <v>4410</v>
      </c>
      <c r="H92">
        <v>0</v>
      </c>
    </row>
    <row r="93" spans="1:8" x14ac:dyDescent="0.25">
      <c r="A93" s="1">
        <v>36160</v>
      </c>
      <c r="B93">
        <v>799</v>
      </c>
      <c r="C93" s="2">
        <f t="shared" si="4"/>
        <v>22.625160440775165</v>
      </c>
      <c r="D93">
        <f t="shared" si="5"/>
        <v>1954813.8620829743</v>
      </c>
      <c r="E93">
        <f t="shared" si="6"/>
        <v>1954813862.0829742</v>
      </c>
      <c r="F93" s="2">
        <f t="shared" si="7"/>
        <v>1.0954406624169091</v>
      </c>
      <c r="G93" s="3">
        <v>1020</v>
      </c>
      <c r="H93">
        <v>0</v>
      </c>
    </row>
    <row r="94" spans="1:8" x14ac:dyDescent="0.25">
      <c r="A94" s="1">
        <v>36161</v>
      </c>
      <c r="B94">
        <v>515</v>
      </c>
      <c r="C94" s="2">
        <f t="shared" si="4"/>
        <v>14.583176003753705</v>
      </c>
      <c r="D94">
        <f t="shared" si="5"/>
        <v>1259986.40672432</v>
      </c>
      <c r="E94">
        <f t="shared" si="6"/>
        <v>1259986406.7243199</v>
      </c>
      <c r="F94" s="2">
        <f t="shared" si="7"/>
        <v>0.70607251707723173</v>
      </c>
      <c r="G94" s="3">
        <v>278</v>
      </c>
      <c r="H94">
        <v>0</v>
      </c>
    </row>
    <row r="95" spans="1:8" x14ac:dyDescent="0.25">
      <c r="A95" s="1">
        <v>36162</v>
      </c>
      <c r="B95">
        <v>358</v>
      </c>
      <c r="C95" s="2">
        <f t="shared" si="4"/>
        <v>10.137431086104517</v>
      </c>
      <c r="D95">
        <f t="shared" si="5"/>
        <v>875874.0458394303</v>
      </c>
      <c r="E95">
        <f t="shared" si="6"/>
        <v>875874045.83943033</v>
      </c>
      <c r="F95" s="2">
        <f t="shared" si="7"/>
        <v>0.49082322546339607</v>
      </c>
      <c r="G95" s="3">
        <v>92</v>
      </c>
      <c r="H95">
        <v>0</v>
      </c>
    </row>
    <row r="96" spans="1:8" x14ac:dyDescent="0.25">
      <c r="A96" s="1">
        <v>36163</v>
      </c>
      <c r="B96">
        <v>279</v>
      </c>
      <c r="C96" s="2">
        <f t="shared" si="4"/>
        <v>7.9004002039753081</v>
      </c>
      <c r="D96">
        <f t="shared" si="5"/>
        <v>682594.57762346661</v>
      </c>
      <c r="E96">
        <f t="shared" si="6"/>
        <v>682594577.62346661</v>
      </c>
      <c r="F96" s="2">
        <f t="shared" si="7"/>
        <v>0.38251307235834497</v>
      </c>
      <c r="G96" s="3">
        <v>52</v>
      </c>
      <c r="H96">
        <v>0</v>
      </c>
    </row>
    <row r="97" spans="1:8" x14ac:dyDescent="0.25">
      <c r="A97" s="1">
        <v>36164</v>
      </c>
      <c r="B97">
        <v>229</v>
      </c>
      <c r="C97" s="2">
        <f t="shared" si="4"/>
        <v>6.4845578735137837</v>
      </c>
      <c r="D97">
        <f t="shared" si="5"/>
        <v>560265.80027159094</v>
      </c>
      <c r="E97">
        <f t="shared" si="6"/>
        <v>560265800.27159095</v>
      </c>
      <c r="F97" s="2">
        <f t="shared" si="7"/>
        <v>0.31396234254502153</v>
      </c>
      <c r="G97" s="3">
        <v>31</v>
      </c>
      <c r="H97">
        <v>2.54</v>
      </c>
    </row>
    <row r="98" spans="1:8" x14ac:dyDescent="0.25">
      <c r="A98" s="1">
        <v>36165</v>
      </c>
      <c r="B98">
        <v>220</v>
      </c>
      <c r="C98" s="2">
        <f t="shared" si="4"/>
        <v>6.2297062540307087</v>
      </c>
      <c r="D98">
        <f t="shared" si="5"/>
        <v>538246.62034825317</v>
      </c>
      <c r="E98">
        <f t="shared" si="6"/>
        <v>538246620.34825313</v>
      </c>
      <c r="F98" s="2">
        <f t="shared" si="7"/>
        <v>0.30162321117862323</v>
      </c>
      <c r="G98" s="3">
        <v>19</v>
      </c>
      <c r="H98">
        <v>0</v>
      </c>
    </row>
    <row r="99" spans="1:8" x14ac:dyDescent="0.25">
      <c r="A99" s="1">
        <v>36166</v>
      </c>
      <c r="B99">
        <v>201</v>
      </c>
      <c r="C99" s="2">
        <f t="shared" si="4"/>
        <v>5.6916861684553295</v>
      </c>
      <c r="D99">
        <f t="shared" si="5"/>
        <v>491761.68495454045</v>
      </c>
      <c r="E99">
        <f t="shared" si="6"/>
        <v>491761684.95454043</v>
      </c>
      <c r="F99" s="2">
        <f t="shared" si="7"/>
        <v>0.27557393384956036</v>
      </c>
      <c r="G99" s="3">
        <v>10</v>
      </c>
      <c r="H99">
        <v>0.50800000000000001</v>
      </c>
    </row>
    <row r="100" spans="1:8" x14ac:dyDescent="0.25">
      <c r="A100" s="1">
        <v>36167</v>
      </c>
      <c r="B100">
        <v>200</v>
      </c>
      <c r="C100" s="2">
        <f t="shared" si="4"/>
        <v>5.6633693218460994</v>
      </c>
      <c r="D100">
        <f t="shared" si="5"/>
        <v>489315.10940750298</v>
      </c>
      <c r="E100">
        <f t="shared" si="6"/>
        <v>489315109.40750301</v>
      </c>
      <c r="F100" s="2">
        <f t="shared" si="7"/>
        <v>0.27420291925329393</v>
      </c>
      <c r="G100" s="3">
        <v>7.9</v>
      </c>
      <c r="H100">
        <v>0.254</v>
      </c>
    </row>
    <row r="101" spans="1:8" x14ac:dyDescent="0.25">
      <c r="A101" s="1">
        <v>36168</v>
      </c>
      <c r="B101">
        <v>204</v>
      </c>
      <c r="C101" s="2">
        <f t="shared" si="4"/>
        <v>5.7766367082830214</v>
      </c>
      <c r="D101">
        <f t="shared" si="5"/>
        <v>499101.41159565304</v>
      </c>
      <c r="E101">
        <f t="shared" si="6"/>
        <v>499101411.59565306</v>
      </c>
      <c r="F101" s="2">
        <f t="shared" si="7"/>
        <v>0.27968697763835981</v>
      </c>
      <c r="G101" s="3">
        <v>8.5</v>
      </c>
      <c r="H101">
        <v>0</v>
      </c>
    </row>
    <row r="102" spans="1:8" x14ac:dyDescent="0.25">
      <c r="A102" s="1">
        <v>36169</v>
      </c>
      <c r="B102">
        <v>206</v>
      </c>
      <c r="C102" s="2">
        <f t="shared" si="4"/>
        <v>5.8332704015014825</v>
      </c>
      <c r="D102">
        <f t="shared" si="5"/>
        <v>503994.5626897281</v>
      </c>
      <c r="E102">
        <f t="shared" si="6"/>
        <v>503994562.68972808</v>
      </c>
      <c r="F102" s="2">
        <f t="shared" si="7"/>
        <v>0.28242900683089273</v>
      </c>
      <c r="G102" s="3">
        <v>11</v>
      </c>
      <c r="H102">
        <v>4.5719999999999992</v>
      </c>
    </row>
    <row r="103" spans="1:8" x14ac:dyDescent="0.25">
      <c r="A103" s="1">
        <v>36170</v>
      </c>
      <c r="B103">
        <v>575</v>
      </c>
      <c r="C103" s="2">
        <f t="shared" si="4"/>
        <v>16.282186800307535</v>
      </c>
      <c r="D103">
        <f t="shared" si="5"/>
        <v>1406780.9395465711</v>
      </c>
      <c r="E103">
        <f t="shared" si="6"/>
        <v>1406780939.546571</v>
      </c>
      <c r="F103" s="2">
        <f t="shared" si="7"/>
        <v>0.78833339285321991</v>
      </c>
      <c r="G103" s="3">
        <v>420</v>
      </c>
      <c r="H103">
        <v>4.8259999999999996</v>
      </c>
    </row>
    <row r="104" spans="1:8" x14ac:dyDescent="0.25">
      <c r="A104" s="1">
        <v>36171</v>
      </c>
      <c r="B104">
        <v>2420</v>
      </c>
      <c r="C104" s="2">
        <f t="shared" si="4"/>
        <v>68.526768794337798</v>
      </c>
      <c r="D104">
        <f t="shared" si="5"/>
        <v>5920712.8238307862</v>
      </c>
      <c r="E104">
        <f t="shared" si="6"/>
        <v>5920712823.8307858</v>
      </c>
      <c r="F104" s="2">
        <f t="shared" si="7"/>
        <v>3.317855322964856</v>
      </c>
      <c r="G104" s="3">
        <v>9220</v>
      </c>
      <c r="H104">
        <v>0</v>
      </c>
    </row>
    <row r="105" spans="1:8" x14ac:dyDescent="0.25">
      <c r="A105" s="1">
        <v>36172</v>
      </c>
      <c r="B105">
        <v>909</v>
      </c>
      <c r="C105" s="2">
        <f t="shared" si="4"/>
        <v>25.74001356779052</v>
      </c>
      <c r="D105">
        <f t="shared" si="5"/>
        <v>2223937.1722571007</v>
      </c>
      <c r="E105">
        <f t="shared" si="6"/>
        <v>2223937172.2571006</v>
      </c>
      <c r="F105" s="2">
        <f t="shared" si="7"/>
        <v>1.2462522680062205</v>
      </c>
      <c r="G105" s="3">
        <v>1250</v>
      </c>
      <c r="H105">
        <v>0.50800000000000001</v>
      </c>
    </row>
    <row r="106" spans="1:8" x14ac:dyDescent="0.25">
      <c r="A106" s="1">
        <v>36173</v>
      </c>
      <c r="B106">
        <v>764</v>
      </c>
      <c r="C106" s="2">
        <f t="shared" si="4"/>
        <v>21.634070809452098</v>
      </c>
      <c r="D106">
        <f t="shared" si="5"/>
        <v>1869183.7179366613</v>
      </c>
      <c r="E106">
        <f t="shared" si="6"/>
        <v>1869183717.9366612</v>
      </c>
      <c r="F106" s="2">
        <f t="shared" si="7"/>
        <v>1.0474551515475827</v>
      </c>
      <c r="G106" s="3">
        <v>318</v>
      </c>
      <c r="H106">
        <v>0</v>
      </c>
    </row>
    <row r="107" spans="1:8" x14ac:dyDescent="0.25">
      <c r="A107" s="1">
        <v>36174</v>
      </c>
      <c r="B107">
        <v>864</v>
      </c>
      <c r="C107" s="2">
        <f t="shared" si="4"/>
        <v>24.465755470375147</v>
      </c>
      <c r="D107">
        <f t="shared" si="5"/>
        <v>2113841.2726404127</v>
      </c>
      <c r="E107">
        <f t="shared" si="6"/>
        <v>2113841272.6404126</v>
      </c>
      <c r="F107" s="2">
        <f t="shared" si="7"/>
        <v>1.1845566111742296</v>
      </c>
      <c r="G107" s="3">
        <v>533</v>
      </c>
      <c r="H107">
        <v>2.794</v>
      </c>
    </row>
    <row r="108" spans="1:8" x14ac:dyDescent="0.25">
      <c r="A108" s="1">
        <v>36175</v>
      </c>
      <c r="B108">
        <v>1830</v>
      </c>
      <c r="C108" s="2">
        <f t="shared" si="4"/>
        <v>51.819829294891804</v>
      </c>
      <c r="D108">
        <f t="shared" si="5"/>
        <v>4477233.2510786522</v>
      </c>
      <c r="E108">
        <f t="shared" si="6"/>
        <v>4477233251.0786524</v>
      </c>
      <c r="F108" s="2">
        <f t="shared" si="7"/>
        <v>2.5089567111676394</v>
      </c>
      <c r="G108" s="3">
        <v>4220</v>
      </c>
      <c r="H108">
        <v>0</v>
      </c>
    </row>
    <row r="109" spans="1:8" x14ac:dyDescent="0.25">
      <c r="A109" s="1">
        <v>36176</v>
      </c>
      <c r="B109">
        <v>1130</v>
      </c>
      <c r="C109" s="2">
        <f t="shared" si="4"/>
        <v>31.998036668430458</v>
      </c>
      <c r="D109">
        <f t="shared" si="5"/>
        <v>2764630.3681523916</v>
      </c>
      <c r="E109">
        <f t="shared" si="6"/>
        <v>2764630368.1523914</v>
      </c>
      <c r="F109" s="2">
        <f t="shared" si="7"/>
        <v>1.5492464937811103</v>
      </c>
      <c r="G109" s="3">
        <v>1620</v>
      </c>
      <c r="H109">
        <v>3.302</v>
      </c>
    </row>
    <row r="110" spans="1:8" x14ac:dyDescent="0.25">
      <c r="A110" s="1">
        <v>36177</v>
      </c>
      <c r="B110">
        <v>856</v>
      </c>
      <c r="C110" s="2">
        <f t="shared" si="4"/>
        <v>24.239220697501306</v>
      </c>
      <c r="D110">
        <f t="shared" si="5"/>
        <v>2094268.6682641129</v>
      </c>
      <c r="E110">
        <f t="shared" si="6"/>
        <v>2094268668.2641129</v>
      </c>
      <c r="F110" s="2">
        <f t="shared" si="7"/>
        <v>1.173588494404098</v>
      </c>
      <c r="G110" s="3">
        <v>398</v>
      </c>
      <c r="H110">
        <v>10.667999999999999</v>
      </c>
    </row>
    <row r="111" spans="1:8" x14ac:dyDescent="0.25">
      <c r="A111" s="1">
        <v>36178</v>
      </c>
      <c r="B111">
        <v>1600</v>
      </c>
      <c r="C111" s="2">
        <f t="shared" si="4"/>
        <v>45.306954574768795</v>
      </c>
      <c r="D111">
        <f t="shared" si="5"/>
        <v>3914520.8752600239</v>
      </c>
      <c r="E111">
        <f t="shared" si="6"/>
        <v>3914520875.2600241</v>
      </c>
      <c r="F111" s="2">
        <f t="shared" si="7"/>
        <v>2.1936233540263514</v>
      </c>
      <c r="G111" s="3">
        <v>5230</v>
      </c>
      <c r="H111">
        <v>0.254</v>
      </c>
    </row>
    <row r="112" spans="1:8" x14ac:dyDescent="0.25">
      <c r="A112" s="1">
        <v>36179</v>
      </c>
      <c r="B112">
        <v>1520</v>
      </c>
      <c r="C112" s="2">
        <f t="shared" si="4"/>
        <v>43.041606846030355</v>
      </c>
      <c r="D112">
        <f t="shared" si="5"/>
        <v>3718794.8314970229</v>
      </c>
      <c r="E112">
        <f t="shared" si="6"/>
        <v>3718794831.4970231</v>
      </c>
      <c r="F112" s="2">
        <f t="shared" si="7"/>
        <v>2.083942186325034</v>
      </c>
      <c r="G112" s="3">
        <v>4790</v>
      </c>
      <c r="H112">
        <v>0</v>
      </c>
    </row>
    <row r="113" spans="1:8" x14ac:dyDescent="0.25">
      <c r="A113" s="1">
        <v>36180</v>
      </c>
      <c r="B113">
        <v>913</v>
      </c>
      <c r="C113" s="2">
        <f t="shared" si="4"/>
        <v>25.853280954227444</v>
      </c>
      <c r="D113">
        <f t="shared" si="5"/>
        <v>2233723.4744452513</v>
      </c>
      <c r="E113">
        <f t="shared" si="6"/>
        <v>2233723474.4452515</v>
      </c>
      <c r="F113" s="2">
        <f t="shared" si="7"/>
        <v>1.2517363263912868</v>
      </c>
      <c r="G113" s="3">
        <v>399</v>
      </c>
      <c r="H113">
        <v>1.27</v>
      </c>
    </row>
    <row r="114" spans="1:8" x14ac:dyDescent="0.25">
      <c r="A114" s="1">
        <v>36181</v>
      </c>
      <c r="B114">
        <v>898</v>
      </c>
      <c r="C114" s="2">
        <f t="shared" si="4"/>
        <v>25.428528255088985</v>
      </c>
      <c r="D114">
        <f t="shared" si="5"/>
        <v>2197024.8412396885</v>
      </c>
      <c r="E114">
        <f t="shared" si="6"/>
        <v>2197024841.2396884</v>
      </c>
      <c r="F114" s="2">
        <f t="shared" si="7"/>
        <v>1.2311711074472897</v>
      </c>
      <c r="G114" s="3">
        <v>272</v>
      </c>
      <c r="H114">
        <v>3.0479999999999996</v>
      </c>
    </row>
    <row r="115" spans="1:8" x14ac:dyDescent="0.25">
      <c r="A115" s="1">
        <v>36182</v>
      </c>
      <c r="B115">
        <v>1420</v>
      </c>
      <c r="C115" s="2">
        <f t="shared" si="4"/>
        <v>40.209922185107303</v>
      </c>
      <c r="D115">
        <f t="shared" si="5"/>
        <v>3474137.2767932708</v>
      </c>
      <c r="E115">
        <f t="shared" si="6"/>
        <v>3474137276.7932711</v>
      </c>
      <c r="F115" s="2">
        <f t="shared" si="7"/>
        <v>1.9468407266983867</v>
      </c>
      <c r="G115" s="3">
        <v>685</v>
      </c>
      <c r="H115">
        <v>7.8739999999999997</v>
      </c>
    </row>
    <row r="116" spans="1:8" x14ac:dyDescent="0.25">
      <c r="A116" s="1">
        <v>36183</v>
      </c>
      <c r="B116">
        <v>1120</v>
      </c>
      <c r="C116" s="2">
        <f t="shared" si="4"/>
        <v>31.714868202338156</v>
      </c>
      <c r="D116">
        <f t="shared" si="5"/>
        <v>2740164.6126820166</v>
      </c>
      <c r="E116">
        <f t="shared" si="6"/>
        <v>2740164612.6820164</v>
      </c>
      <c r="F116" s="2">
        <f t="shared" si="7"/>
        <v>1.5355363478184456</v>
      </c>
      <c r="G116" s="3">
        <v>403</v>
      </c>
      <c r="H116">
        <v>4.8259999999999996</v>
      </c>
    </row>
    <row r="117" spans="1:8" x14ac:dyDescent="0.25">
      <c r="A117" s="1">
        <v>36184</v>
      </c>
      <c r="B117">
        <v>710</v>
      </c>
      <c r="C117" s="2">
        <f t="shared" si="4"/>
        <v>20.104961092553651</v>
      </c>
      <c r="D117">
        <f t="shared" si="5"/>
        <v>1737068.6383966354</v>
      </c>
      <c r="E117">
        <f t="shared" si="6"/>
        <v>1737068638.3966355</v>
      </c>
      <c r="F117" s="2">
        <f t="shared" si="7"/>
        <v>0.97342036334919335</v>
      </c>
      <c r="G117" s="3">
        <v>131</v>
      </c>
      <c r="H117">
        <v>0</v>
      </c>
    </row>
    <row r="118" spans="1:8" x14ac:dyDescent="0.25">
      <c r="A118" s="1">
        <v>36185</v>
      </c>
      <c r="B118">
        <v>624</v>
      </c>
      <c r="C118" s="2">
        <f t="shared" si="4"/>
        <v>17.669712284159829</v>
      </c>
      <c r="D118">
        <f t="shared" si="5"/>
        <v>1526663.1413514093</v>
      </c>
      <c r="E118">
        <f t="shared" si="6"/>
        <v>1526663141.3514092</v>
      </c>
      <c r="F118" s="2">
        <f t="shared" si="7"/>
        <v>0.85551310807027692</v>
      </c>
      <c r="G118" s="3">
        <v>69</v>
      </c>
      <c r="H118">
        <v>0</v>
      </c>
    </row>
    <row r="119" spans="1:8" x14ac:dyDescent="0.25">
      <c r="A119" s="1">
        <v>36186</v>
      </c>
      <c r="B119">
        <v>501</v>
      </c>
      <c r="C119" s="2">
        <f t="shared" si="4"/>
        <v>14.186740151224479</v>
      </c>
      <c r="D119">
        <f t="shared" si="5"/>
        <v>1225734.3490657948</v>
      </c>
      <c r="E119">
        <f t="shared" si="6"/>
        <v>1225734349.0657949</v>
      </c>
      <c r="F119" s="2">
        <f t="shared" si="7"/>
        <v>0.68687831272950128</v>
      </c>
      <c r="G119" s="3">
        <v>40</v>
      </c>
      <c r="H119">
        <v>0</v>
      </c>
    </row>
    <row r="120" spans="1:8" x14ac:dyDescent="0.25">
      <c r="A120" s="1">
        <v>36187</v>
      </c>
      <c r="B120">
        <v>414</v>
      </c>
      <c r="C120" s="2">
        <f t="shared" si="4"/>
        <v>11.723174496221425</v>
      </c>
      <c r="D120">
        <f t="shared" si="5"/>
        <v>1012882.2764735312</v>
      </c>
      <c r="E120">
        <f t="shared" si="6"/>
        <v>1012882276.4735311</v>
      </c>
      <c r="F120" s="2">
        <f t="shared" si="7"/>
        <v>0.56760004285431842</v>
      </c>
      <c r="G120" s="3">
        <v>26</v>
      </c>
      <c r="H120">
        <v>0.7619999999999999</v>
      </c>
    </row>
    <row r="121" spans="1:8" x14ac:dyDescent="0.25">
      <c r="A121" s="1">
        <v>36188</v>
      </c>
      <c r="B121">
        <v>360</v>
      </c>
      <c r="C121" s="2">
        <f t="shared" si="4"/>
        <v>10.194064779322979</v>
      </c>
      <c r="D121">
        <f t="shared" si="5"/>
        <v>880767.19693350536</v>
      </c>
      <c r="E121">
        <f t="shared" si="6"/>
        <v>880767196.93350542</v>
      </c>
      <c r="F121" s="2">
        <f t="shared" si="7"/>
        <v>0.49356525465592904</v>
      </c>
      <c r="G121" s="3">
        <v>18</v>
      </c>
      <c r="H121">
        <v>0</v>
      </c>
    </row>
    <row r="122" spans="1:8" x14ac:dyDescent="0.25">
      <c r="A122" s="1">
        <v>36189</v>
      </c>
      <c r="B122">
        <v>441</v>
      </c>
      <c r="C122" s="2">
        <f t="shared" si="4"/>
        <v>12.487729354670648</v>
      </c>
      <c r="D122">
        <f t="shared" si="5"/>
        <v>1078939.816243544</v>
      </c>
      <c r="E122">
        <f t="shared" si="6"/>
        <v>1078939816.2435441</v>
      </c>
      <c r="F122" s="2">
        <f t="shared" si="7"/>
        <v>0.60461743695351311</v>
      </c>
      <c r="G122" s="3">
        <v>12</v>
      </c>
      <c r="H122">
        <v>0</v>
      </c>
    </row>
    <row r="123" spans="1:8" x14ac:dyDescent="0.25">
      <c r="A123" s="1">
        <v>36190</v>
      </c>
      <c r="B123">
        <v>647</v>
      </c>
      <c r="C123" s="2">
        <f t="shared" si="4"/>
        <v>18.320999756172132</v>
      </c>
      <c r="D123">
        <f t="shared" si="5"/>
        <v>1582934.3789332721</v>
      </c>
      <c r="E123">
        <f t="shared" si="6"/>
        <v>1582934378.9332721</v>
      </c>
      <c r="F123" s="2">
        <f t="shared" si="7"/>
        <v>0.88704644378440578</v>
      </c>
      <c r="G123" s="3">
        <v>42</v>
      </c>
      <c r="H123">
        <v>0</v>
      </c>
    </row>
    <row r="124" spans="1:8" x14ac:dyDescent="0.25">
      <c r="A124" s="1">
        <v>36191</v>
      </c>
      <c r="B124">
        <v>489</v>
      </c>
      <c r="C124" s="2">
        <f t="shared" si="4"/>
        <v>13.846937991913713</v>
      </c>
      <c r="D124">
        <f t="shared" si="5"/>
        <v>1196375.4425013447</v>
      </c>
      <c r="E124">
        <f t="shared" si="6"/>
        <v>1196375442.5013447</v>
      </c>
      <c r="F124" s="2">
        <f t="shared" si="7"/>
        <v>0.67042613757430358</v>
      </c>
      <c r="G124" s="3">
        <v>35</v>
      </c>
      <c r="H124">
        <v>0</v>
      </c>
    </row>
    <row r="125" spans="1:8" x14ac:dyDescent="0.25">
      <c r="A125" s="1">
        <v>36192</v>
      </c>
      <c r="B125">
        <v>386</v>
      </c>
      <c r="C125" s="2">
        <f t="shared" si="4"/>
        <v>10.930302791162971</v>
      </c>
      <c r="D125">
        <f t="shared" si="5"/>
        <v>944378.16115648067</v>
      </c>
      <c r="E125">
        <f t="shared" si="6"/>
        <v>944378161.15648067</v>
      </c>
      <c r="F125" s="2">
        <f t="shared" si="7"/>
        <v>0.52921163415885719</v>
      </c>
      <c r="G125" s="3">
        <v>25</v>
      </c>
      <c r="H125">
        <v>0</v>
      </c>
    </row>
    <row r="126" spans="1:8" x14ac:dyDescent="0.25">
      <c r="A126" s="1">
        <v>36193</v>
      </c>
      <c r="B126">
        <v>323</v>
      </c>
      <c r="C126" s="2">
        <f t="shared" si="4"/>
        <v>9.1463414547814494</v>
      </c>
      <c r="D126">
        <f t="shared" si="5"/>
        <v>790243.90169311722</v>
      </c>
      <c r="E126">
        <f t="shared" si="6"/>
        <v>790243901.69311726</v>
      </c>
      <c r="F126" s="2">
        <f t="shared" si="7"/>
        <v>0.44283771459406962</v>
      </c>
      <c r="G126" s="3">
        <v>15</v>
      </c>
      <c r="H126">
        <v>3.0479999999999996</v>
      </c>
    </row>
    <row r="127" spans="1:8" x14ac:dyDescent="0.25">
      <c r="A127" s="1">
        <v>36194</v>
      </c>
      <c r="B127">
        <v>363</v>
      </c>
      <c r="C127" s="2">
        <f t="shared" si="4"/>
        <v>10.27901531915067</v>
      </c>
      <c r="D127">
        <f t="shared" si="5"/>
        <v>888106.92357461783</v>
      </c>
      <c r="E127">
        <f t="shared" si="6"/>
        <v>888106923.57461786</v>
      </c>
      <c r="F127" s="2">
        <f t="shared" si="7"/>
        <v>0.49767829844472844</v>
      </c>
      <c r="G127" s="3">
        <v>26</v>
      </c>
      <c r="H127">
        <v>0</v>
      </c>
    </row>
    <row r="128" spans="1:8" x14ac:dyDescent="0.25">
      <c r="A128" s="1">
        <v>36195</v>
      </c>
      <c r="B128">
        <v>456</v>
      </c>
      <c r="C128" s="2">
        <f t="shared" si="4"/>
        <v>12.912482053809105</v>
      </c>
      <c r="D128">
        <f t="shared" si="5"/>
        <v>1115638.4494491068</v>
      </c>
      <c r="E128">
        <f t="shared" si="6"/>
        <v>1115638449.4491069</v>
      </c>
      <c r="F128" s="2">
        <f t="shared" si="7"/>
        <v>0.62518265589751021</v>
      </c>
      <c r="G128" s="3">
        <v>47</v>
      </c>
      <c r="H128">
        <v>1.778</v>
      </c>
    </row>
    <row r="129" spans="1:8" x14ac:dyDescent="0.25">
      <c r="A129" s="1">
        <v>36196</v>
      </c>
      <c r="B129">
        <v>536</v>
      </c>
      <c r="C129" s="2">
        <f t="shared" si="4"/>
        <v>15.177829782547546</v>
      </c>
      <c r="D129">
        <f t="shared" si="5"/>
        <v>1311364.493212108</v>
      </c>
      <c r="E129">
        <f t="shared" si="6"/>
        <v>1311364493.2121081</v>
      </c>
      <c r="F129" s="2">
        <f t="shared" si="7"/>
        <v>0.73486382359882774</v>
      </c>
      <c r="G129" s="3">
        <v>92</v>
      </c>
      <c r="H129">
        <v>1.016</v>
      </c>
    </row>
    <row r="130" spans="1:8" x14ac:dyDescent="0.25">
      <c r="A130" s="1">
        <v>36197</v>
      </c>
      <c r="B130">
        <v>690</v>
      </c>
      <c r="C130" s="2">
        <f t="shared" si="4"/>
        <v>19.538624160369043</v>
      </c>
      <c r="D130">
        <f t="shared" si="5"/>
        <v>1688137.1274558853</v>
      </c>
      <c r="E130">
        <f t="shared" si="6"/>
        <v>1688137127.4558852</v>
      </c>
      <c r="F130" s="2">
        <f t="shared" si="7"/>
        <v>0.94600007142386389</v>
      </c>
      <c r="G130" s="3">
        <v>911</v>
      </c>
      <c r="H130">
        <v>12.191999999999998</v>
      </c>
    </row>
    <row r="131" spans="1:8" x14ac:dyDescent="0.25">
      <c r="A131" s="1">
        <v>36198</v>
      </c>
      <c r="B131">
        <v>2690</v>
      </c>
      <c r="C131" s="2">
        <f t="shared" ref="C131:C194" si="8">B131/35.3146667</f>
        <v>76.17231737883003</v>
      </c>
      <c r="D131">
        <f t="shared" ref="D131:D194" si="9">C131*86400</f>
        <v>6581288.2215309143</v>
      </c>
      <c r="E131">
        <f t="shared" ref="E131:E194" si="10">D131*1000</f>
        <v>6581288221.5309143</v>
      </c>
      <c r="F131" s="2">
        <f t="shared" ref="F131:F194" si="11">E131/1784500000</f>
        <v>3.6880292639568024</v>
      </c>
      <c r="G131" s="3">
        <v>22900</v>
      </c>
      <c r="H131">
        <v>2.2859999999999996</v>
      </c>
    </row>
    <row r="132" spans="1:8" x14ac:dyDescent="0.25">
      <c r="A132" s="1">
        <v>36199</v>
      </c>
      <c r="B132">
        <v>1640</v>
      </c>
      <c r="C132" s="2">
        <f t="shared" si="8"/>
        <v>46.439628439138012</v>
      </c>
      <c r="D132">
        <f t="shared" si="9"/>
        <v>4012383.8971415241</v>
      </c>
      <c r="E132">
        <f t="shared" si="10"/>
        <v>4012383897.1415243</v>
      </c>
      <c r="F132" s="2">
        <f t="shared" si="11"/>
        <v>2.2484639378770099</v>
      </c>
      <c r="G132" s="3">
        <v>9400</v>
      </c>
      <c r="H132">
        <v>4.0640000000000001</v>
      </c>
    </row>
    <row r="133" spans="1:8" x14ac:dyDescent="0.25">
      <c r="A133" s="1">
        <v>36200</v>
      </c>
      <c r="B133">
        <v>786</v>
      </c>
      <c r="C133" s="2">
        <f t="shared" si="8"/>
        <v>22.257041434855168</v>
      </c>
      <c r="D133">
        <f t="shared" si="9"/>
        <v>1923008.3799714865</v>
      </c>
      <c r="E133">
        <f t="shared" si="10"/>
        <v>1923008379.9714866</v>
      </c>
      <c r="F133" s="2">
        <f t="shared" si="11"/>
        <v>1.0776174726654451</v>
      </c>
      <c r="G133" s="3">
        <v>649</v>
      </c>
      <c r="H133">
        <v>0</v>
      </c>
    </row>
    <row r="134" spans="1:8" x14ac:dyDescent="0.25">
      <c r="A134" s="1">
        <v>36201</v>
      </c>
      <c r="B134">
        <v>594</v>
      </c>
      <c r="C134" s="2">
        <f t="shared" si="8"/>
        <v>16.820206885882914</v>
      </c>
      <c r="D134">
        <f t="shared" si="9"/>
        <v>1453265.8749402838</v>
      </c>
      <c r="E134">
        <f t="shared" si="10"/>
        <v>1453265874.9402838</v>
      </c>
      <c r="F134" s="2">
        <f t="shared" si="11"/>
        <v>0.81438267018228283</v>
      </c>
      <c r="G134" s="3">
        <v>153</v>
      </c>
      <c r="H134">
        <v>0</v>
      </c>
    </row>
    <row r="135" spans="1:8" x14ac:dyDescent="0.25">
      <c r="A135" s="1">
        <v>36202</v>
      </c>
      <c r="B135">
        <v>430</v>
      </c>
      <c r="C135" s="2">
        <f t="shared" si="8"/>
        <v>12.176244041969113</v>
      </c>
      <c r="D135">
        <f t="shared" si="9"/>
        <v>1052027.4852261313</v>
      </c>
      <c r="E135">
        <f t="shared" si="10"/>
        <v>1052027485.2261313</v>
      </c>
      <c r="F135" s="2">
        <f t="shared" si="11"/>
        <v>0.58953627639458184</v>
      </c>
      <c r="G135" s="3">
        <v>54</v>
      </c>
      <c r="H135">
        <v>0</v>
      </c>
    </row>
    <row r="136" spans="1:8" x14ac:dyDescent="0.25">
      <c r="A136" s="1">
        <v>36203</v>
      </c>
      <c r="B136">
        <v>388</v>
      </c>
      <c r="C136" s="2">
        <f t="shared" si="8"/>
        <v>10.986936484381433</v>
      </c>
      <c r="D136">
        <f t="shared" si="9"/>
        <v>949271.31225055584</v>
      </c>
      <c r="E136">
        <f t="shared" si="10"/>
        <v>949271312.25055587</v>
      </c>
      <c r="F136" s="2">
        <f t="shared" si="11"/>
        <v>0.53195366335139027</v>
      </c>
      <c r="G136" s="3">
        <v>42</v>
      </c>
      <c r="H136">
        <v>0</v>
      </c>
    </row>
    <row r="137" spans="1:8" x14ac:dyDescent="0.25">
      <c r="A137" s="1">
        <v>36204</v>
      </c>
      <c r="B137">
        <v>357</v>
      </c>
      <c r="C137" s="2">
        <f t="shared" si="8"/>
        <v>10.109114239495288</v>
      </c>
      <c r="D137">
        <f t="shared" si="9"/>
        <v>873427.47029239289</v>
      </c>
      <c r="E137">
        <f t="shared" si="10"/>
        <v>873427470.29239285</v>
      </c>
      <c r="F137" s="2">
        <f t="shared" si="11"/>
        <v>0.48945221086712964</v>
      </c>
      <c r="G137" s="3">
        <v>29</v>
      </c>
      <c r="H137">
        <v>0</v>
      </c>
    </row>
    <row r="138" spans="1:8" x14ac:dyDescent="0.25">
      <c r="A138" s="1">
        <v>36205</v>
      </c>
      <c r="B138">
        <v>358</v>
      </c>
      <c r="C138" s="2">
        <f t="shared" si="8"/>
        <v>10.137431086104517</v>
      </c>
      <c r="D138">
        <f t="shared" si="9"/>
        <v>875874.0458394303</v>
      </c>
      <c r="E138">
        <f t="shared" si="10"/>
        <v>875874045.83943033</v>
      </c>
      <c r="F138" s="2">
        <f t="shared" si="11"/>
        <v>0.49082322546339607</v>
      </c>
      <c r="G138" s="3">
        <v>22</v>
      </c>
      <c r="H138">
        <v>0</v>
      </c>
    </row>
    <row r="139" spans="1:8" x14ac:dyDescent="0.25">
      <c r="A139" s="1">
        <v>36206</v>
      </c>
      <c r="B139">
        <v>430</v>
      </c>
      <c r="C139" s="2">
        <f t="shared" si="8"/>
        <v>12.176244041969113</v>
      </c>
      <c r="D139">
        <f t="shared" si="9"/>
        <v>1052027.4852261313</v>
      </c>
      <c r="E139">
        <f t="shared" si="10"/>
        <v>1052027485.2261313</v>
      </c>
      <c r="F139" s="2">
        <f t="shared" si="11"/>
        <v>0.58953627639458184</v>
      </c>
      <c r="G139" s="3">
        <v>49</v>
      </c>
      <c r="H139">
        <v>0</v>
      </c>
    </row>
    <row r="140" spans="1:8" x14ac:dyDescent="0.25">
      <c r="A140" s="1">
        <v>36207</v>
      </c>
      <c r="B140">
        <v>492</v>
      </c>
      <c r="C140" s="2">
        <f t="shared" si="8"/>
        <v>13.931888531741404</v>
      </c>
      <c r="D140">
        <f t="shared" si="9"/>
        <v>1203715.1691424572</v>
      </c>
      <c r="E140">
        <f t="shared" si="10"/>
        <v>1203715169.1424572</v>
      </c>
      <c r="F140" s="2">
        <f t="shared" si="11"/>
        <v>0.67453918136310298</v>
      </c>
      <c r="G140" s="3">
        <v>82</v>
      </c>
      <c r="H140">
        <v>3.302</v>
      </c>
    </row>
    <row r="141" spans="1:8" x14ac:dyDescent="0.25">
      <c r="A141" s="1">
        <v>36208</v>
      </c>
      <c r="B141">
        <v>796</v>
      </c>
      <c r="C141" s="2">
        <f t="shared" si="8"/>
        <v>22.540209900947474</v>
      </c>
      <c r="D141">
        <f t="shared" si="9"/>
        <v>1947474.1354418618</v>
      </c>
      <c r="E141">
        <f t="shared" si="10"/>
        <v>1947474135.4418619</v>
      </c>
      <c r="F141" s="2">
        <f t="shared" si="11"/>
        <v>1.0913276186281098</v>
      </c>
      <c r="G141" s="3">
        <v>294</v>
      </c>
      <c r="H141">
        <v>3.0479999999999996</v>
      </c>
    </row>
    <row r="142" spans="1:8" x14ac:dyDescent="0.25">
      <c r="A142" s="1">
        <v>36209</v>
      </c>
      <c r="B142">
        <v>763</v>
      </c>
      <c r="C142" s="2">
        <f t="shared" si="8"/>
        <v>21.605753962842869</v>
      </c>
      <c r="D142">
        <f t="shared" si="9"/>
        <v>1866737.1423896239</v>
      </c>
      <c r="E142">
        <f t="shared" si="10"/>
        <v>1866737142.3896239</v>
      </c>
      <c r="F142" s="2">
        <f t="shared" si="11"/>
        <v>1.0460841369513163</v>
      </c>
      <c r="G142" s="3">
        <v>347</v>
      </c>
      <c r="H142">
        <v>7.8739999999999997</v>
      </c>
    </row>
    <row r="143" spans="1:8" x14ac:dyDescent="0.25">
      <c r="A143" s="1">
        <v>36210</v>
      </c>
      <c r="B143">
        <v>1150</v>
      </c>
      <c r="C143" s="2">
        <f t="shared" si="8"/>
        <v>32.56437360061507</v>
      </c>
      <c r="D143">
        <f t="shared" si="9"/>
        <v>2813561.8790931422</v>
      </c>
      <c r="E143">
        <f t="shared" si="10"/>
        <v>2813561879.093142</v>
      </c>
      <c r="F143" s="2">
        <f t="shared" si="11"/>
        <v>1.5766667857064398</v>
      </c>
      <c r="G143" s="3">
        <v>916</v>
      </c>
      <c r="H143">
        <v>0.50800000000000001</v>
      </c>
    </row>
    <row r="144" spans="1:8" x14ac:dyDescent="0.25">
      <c r="A144" s="1">
        <v>36211</v>
      </c>
      <c r="B144">
        <v>1340</v>
      </c>
      <c r="C144" s="2">
        <f t="shared" si="8"/>
        <v>37.944574456368862</v>
      </c>
      <c r="D144">
        <f t="shared" si="9"/>
        <v>3278411.2330302699</v>
      </c>
      <c r="E144">
        <f t="shared" si="10"/>
        <v>3278411233.0302696</v>
      </c>
      <c r="F144" s="2">
        <f t="shared" si="11"/>
        <v>1.8371595589970691</v>
      </c>
      <c r="G144" s="3">
        <v>1950</v>
      </c>
      <c r="H144">
        <v>0</v>
      </c>
    </row>
    <row r="145" spans="1:8" x14ac:dyDescent="0.25">
      <c r="A145" s="1">
        <v>36212</v>
      </c>
      <c r="B145">
        <v>919</v>
      </c>
      <c r="C145" s="2">
        <f t="shared" si="8"/>
        <v>26.023182033882826</v>
      </c>
      <c r="D145">
        <f t="shared" si="9"/>
        <v>2248402.9277274762</v>
      </c>
      <c r="E145">
        <f t="shared" si="10"/>
        <v>2248402927.7274761</v>
      </c>
      <c r="F145" s="2">
        <f t="shared" si="11"/>
        <v>1.2599624139688854</v>
      </c>
      <c r="G145" s="3">
        <v>302</v>
      </c>
      <c r="H145">
        <v>4.5719999999999992</v>
      </c>
    </row>
    <row r="146" spans="1:8" x14ac:dyDescent="0.25">
      <c r="A146" s="1">
        <v>36213</v>
      </c>
      <c r="B146">
        <v>872</v>
      </c>
      <c r="C146" s="2">
        <f t="shared" si="8"/>
        <v>24.692290243248991</v>
      </c>
      <c r="D146">
        <f t="shared" si="9"/>
        <v>2133413.8770167129</v>
      </c>
      <c r="E146">
        <f t="shared" si="10"/>
        <v>2133413877.0167129</v>
      </c>
      <c r="F146" s="2">
        <f t="shared" si="11"/>
        <v>1.1955247279443615</v>
      </c>
      <c r="G146" s="3">
        <v>156</v>
      </c>
      <c r="H146">
        <v>2.54</v>
      </c>
    </row>
    <row r="147" spans="1:8" x14ac:dyDescent="0.25">
      <c r="A147" s="1">
        <v>36214</v>
      </c>
      <c r="B147">
        <v>1300</v>
      </c>
      <c r="C147" s="2">
        <f t="shared" si="8"/>
        <v>36.811900591999645</v>
      </c>
      <c r="D147">
        <f t="shared" si="9"/>
        <v>3180548.2111487691</v>
      </c>
      <c r="E147">
        <f t="shared" si="10"/>
        <v>3180548211.1487689</v>
      </c>
      <c r="F147" s="2">
        <f t="shared" si="11"/>
        <v>1.7823189751464101</v>
      </c>
      <c r="G147" s="3">
        <v>521</v>
      </c>
      <c r="H147">
        <v>8.1280000000000001</v>
      </c>
    </row>
    <row r="148" spans="1:8" x14ac:dyDescent="0.25">
      <c r="A148" s="1">
        <v>36215</v>
      </c>
      <c r="B148">
        <v>4220</v>
      </c>
      <c r="C148" s="2">
        <f t="shared" si="8"/>
        <v>119.4970926909527</v>
      </c>
      <c r="D148">
        <f t="shared" si="9"/>
        <v>10324548.808498314</v>
      </c>
      <c r="E148">
        <f t="shared" si="10"/>
        <v>10324548808.498314</v>
      </c>
      <c r="F148" s="2">
        <f t="shared" si="11"/>
        <v>5.7856815962445021</v>
      </c>
      <c r="G148" s="3">
        <v>20700</v>
      </c>
      <c r="H148">
        <v>9.9060000000000006</v>
      </c>
    </row>
    <row r="149" spans="1:8" x14ac:dyDescent="0.25">
      <c r="A149" s="1">
        <v>36216</v>
      </c>
      <c r="B149">
        <v>4630</v>
      </c>
      <c r="C149" s="2">
        <f t="shared" si="8"/>
        <v>131.10699980073719</v>
      </c>
      <c r="D149">
        <f t="shared" si="9"/>
        <v>11327644.782783693</v>
      </c>
      <c r="E149">
        <f t="shared" si="10"/>
        <v>11327644782.783693</v>
      </c>
      <c r="F149" s="2">
        <f t="shared" si="11"/>
        <v>6.3477975807137534</v>
      </c>
      <c r="G149" s="3">
        <v>15400</v>
      </c>
      <c r="H149">
        <v>0.50800000000000001</v>
      </c>
    </row>
    <row r="150" spans="1:8" x14ac:dyDescent="0.25">
      <c r="A150" s="1">
        <v>36217</v>
      </c>
      <c r="B150">
        <v>2580</v>
      </c>
      <c r="C150" s="2">
        <f t="shared" si="8"/>
        <v>73.057464251814679</v>
      </c>
      <c r="D150">
        <f t="shared" si="9"/>
        <v>6312164.9113567881</v>
      </c>
      <c r="E150">
        <f t="shared" si="10"/>
        <v>6312164911.3567877</v>
      </c>
      <c r="F150" s="2">
        <f t="shared" si="11"/>
        <v>3.5372176583674908</v>
      </c>
      <c r="G150" s="3">
        <v>2010</v>
      </c>
      <c r="H150">
        <v>0</v>
      </c>
    </row>
    <row r="151" spans="1:8" x14ac:dyDescent="0.25">
      <c r="A151" s="1">
        <v>36218</v>
      </c>
      <c r="B151">
        <v>1540</v>
      </c>
      <c r="C151" s="2">
        <f t="shared" si="8"/>
        <v>43.607943778214967</v>
      </c>
      <c r="D151">
        <f t="shared" si="9"/>
        <v>3767726.342437773</v>
      </c>
      <c r="E151">
        <f t="shared" si="10"/>
        <v>3767726342.4377732</v>
      </c>
      <c r="F151" s="2">
        <f t="shared" si="11"/>
        <v>2.1113624782503631</v>
      </c>
      <c r="G151" s="3">
        <v>420</v>
      </c>
      <c r="H151">
        <v>16.509999999999998</v>
      </c>
    </row>
    <row r="152" spans="1:8" x14ac:dyDescent="0.25">
      <c r="A152" s="1">
        <v>36219</v>
      </c>
      <c r="B152">
        <v>5440</v>
      </c>
      <c r="C152" s="2">
        <f t="shared" si="8"/>
        <v>154.0436455542139</v>
      </c>
      <c r="D152">
        <f t="shared" si="9"/>
        <v>13309370.97588408</v>
      </c>
      <c r="E152">
        <f t="shared" si="10"/>
        <v>13309370975.884079</v>
      </c>
      <c r="F152" s="2">
        <f t="shared" si="11"/>
        <v>7.4583194036895932</v>
      </c>
      <c r="G152" s="3">
        <v>23800</v>
      </c>
      <c r="H152">
        <v>1.778</v>
      </c>
    </row>
    <row r="153" spans="1:8" x14ac:dyDescent="0.25">
      <c r="A153" s="1">
        <v>36220</v>
      </c>
      <c r="B153">
        <v>3190</v>
      </c>
      <c r="C153" s="2">
        <f t="shared" si="8"/>
        <v>90.330740683445285</v>
      </c>
      <c r="D153">
        <f t="shared" si="9"/>
        <v>7804575.9950496722</v>
      </c>
      <c r="E153">
        <f t="shared" si="10"/>
        <v>7804575995.0496721</v>
      </c>
      <c r="F153" s="2">
        <f t="shared" si="11"/>
        <v>4.3735365620900373</v>
      </c>
      <c r="G153" s="3">
        <v>9550</v>
      </c>
      <c r="H153">
        <v>0</v>
      </c>
    </row>
    <row r="154" spans="1:8" x14ac:dyDescent="0.25">
      <c r="A154" s="1">
        <v>36221</v>
      </c>
      <c r="B154">
        <v>1780</v>
      </c>
      <c r="C154" s="2">
        <f t="shared" si="8"/>
        <v>50.403986964430281</v>
      </c>
      <c r="D154">
        <f t="shared" si="9"/>
        <v>4354904.4737267764</v>
      </c>
      <c r="E154">
        <f t="shared" si="10"/>
        <v>4354904473.7267761</v>
      </c>
      <c r="F154" s="2">
        <f t="shared" si="11"/>
        <v>2.4404059813543157</v>
      </c>
      <c r="G154" s="3">
        <v>2080</v>
      </c>
      <c r="H154">
        <v>0</v>
      </c>
    </row>
    <row r="155" spans="1:8" x14ac:dyDescent="0.25">
      <c r="A155" s="1">
        <v>36222</v>
      </c>
      <c r="B155">
        <v>1350</v>
      </c>
      <c r="C155" s="2">
        <f t="shared" si="8"/>
        <v>38.227742922461168</v>
      </c>
      <c r="D155">
        <f t="shared" si="9"/>
        <v>3302876.9885006449</v>
      </c>
      <c r="E155">
        <f t="shared" si="10"/>
        <v>3302876988.5006447</v>
      </c>
      <c r="F155" s="2">
        <f t="shared" si="11"/>
        <v>1.8508697049597336</v>
      </c>
      <c r="G155" s="3">
        <v>752</v>
      </c>
      <c r="H155">
        <v>0.7619999999999999</v>
      </c>
    </row>
    <row r="156" spans="1:8" x14ac:dyDescent="0.25">
      <c r="A156" s="1">
        <v>36223</v>
      </c>
      <c r="B156">
        <v>945</v>
      </c>
      <c r="C156" s="2">
        <f t="shared" si="8"/>
        <v>26.75942004572282</v>
      </c>
      <c r="D156">
        <f t="shared" si="9"/>
        <v>2312013.8919504518</v>
      </c>
      <c r="E156">
        <f t="shared" si="10"/>
        <v>2312013891.9504519</v>
      </c>
      <c r="F156" s="2">
        <f t="shared" si="11"/>
        <v>1.2956087934718139</v>
      </c>
      <c r="G156" s="3">
        <v>303</v>
      </c>
      <c r="H156">
        <v>0.50800000000000001</v>
      </c>
    </row>
    <row r="157" spans="1:8" x14ac:dyDescent="0.25">
      <c r="A157" s="1">
        <v>36224</v>
      </c>
      <c r="B157">
        <v>801</v>
      </c>
      <c r="C157" s="2">
        <f t="shared" si="8"/>
        <v>22.681794133993627</v>
      </c>
      <c r="D157">
        <f t="shared" si="9"/>
        <v>1959707.0131770493</v>
      </c>
      <c r="E157">
        <f t="shared" si="10"/>
        <v>1959707013.1770494</v>
      </c>
      <c r="F157" s="2">
        <f t="shared" si="11"/>
        <v>1.0981826916094422</v>
      </c>
      <c r="G157" s="3">
        <v>163</v>
      </c>
      <c r="H157">
        <v>0</v>
      </c>
    </row>
    <row r="158" spans="1:8" x14ac:dyDescent="0.25">
      <c r="A158" s="1">
        <v>36225</v>
      </c>
      <c r="B158">
        <v>673</v>
      </c>
      <c r="C158" s="2">
        <f t="shared" si="8"/>
        <v>19.057237768012122</v>
      </c>
      <c r="D158">
        <f t="shared" si="9"/>
        <v>1646545.3431562474</v>
      </c>
      <c r="E158">
        <f t="shared" si="10"/>
        <v>1646545343.1562474</v>
      </c>
      <c r="F158" s="2">
        <f t="shared" si="11"/>
        <v>0.92269282328733393</v>
      </c>
      <c r="G158" s="3">
        <v>125</v>
      </c>
      <c r="H158">
        <v>0</v>
      </c>
    </row>
    <row r="159" spans="1:8" x14ac:dyDescent="0.25">
      <c r="A159" s="1">
        <v>36226</v>
      </c>
      <c r="B159">
        <v>610</v>
      </c>
      <c r="C159" s="2">
        <f t="shared" si="8"/>
        <v>17.273276431630602</v>
      </c>
      <c r="D159">
        <f t="shared" si="9"/>
        <v>1492411.0836928841</v>
      </c>
      <c r="E159">
        <f t="shared" si="10"/>
        <v>1492411083.692884</v>
      </c>
      <c r="F159" s="2">
        <f t="shared" si="11"/>
        <v>0.83631890372254636</v>
      </c>
      <c r="G159" s="3">
        <v>94</v>
      </c>
      <c r="H159">
        <v>0</v>
      </c>
    </row>
    <row r="160" spans="1:8" x14ac:dyDescent="0.25">
      <c r="A160" s="1">
        <v>36227</v>
      </c>
      <c r="B160">
        <v>549</v>
      </c>
      <c r="C160" s="2">
        <f t="shared" si="8"/>
        <v>15.545948788467543</v>
      </c>
      <c r="D160">
        <f t="shared" si="9"/>
        <v>1343169.9753235958</v>
      </c>
      <c r="E160">
        <f t="shared" si="10"/>
        <v>1343169975.3235958</v>
      </c>
      <c r="F160" s="2">
        <f t="shared" si="11"/>
        <v>0.75268701335029187</v>
      </c>
      <c r="G160" s="3">
        <v>77</v>
      </c>
      <c r="H160">
        <v>0</v>
      </c>
    </row>
    <row r="161" spans="1:8" x14ac:dyDescent="0.25">
      <c r="A161" s="1">
        <v>36228</v>
      </c>
      <c r="B161">
        <v>511</v>
      </c>
      <c r="C161" s="2">
        <f t="shared" si="8"/>
        <v>14.469908617316783</v>
      </c>
      <c r="D161">
        <f t="shared" si="9"/>
        <v>1250200.1045361701</v>
      </c>
      <c r="E161">
        <f t="shared" si="10"/>
        <v>1250200104.5361702</v>
      </c>
      <c r="F161" s="2">
        <f t="shared" si="11"/>
        <v>0.70058845869216602</v>
      </c>
      <c r="G161" s="3">
        <v>65</v>
      </c>
      <c r="H161">
        <v>0.254</v>
      </c>
    </row>
    <row r="162" spans="1:8" x14ac:dyDescent="0.25">
      <c r="A162" s="1">
        <v>36229</v>
      </c>
      <c r="B162">
        <v>503</v>
      </c>
      <c r="C162" s="2">
        <f t="shared" si="8"/>
        <v>14.243373844442939</v>
      </c>
      <c r="D162">
        <f t="shared" si="9"/>
        <v>1230627.5001598699</v>
      </c>
      <c r="E162">
        <f t="shared" si="10"/>
        <v>1230627500.1598699</v>
      </c>
      <c r="F162" s="2">
        <f t="shared" si="11"/>
        <v>0.68962034192203414</v>
      </c>
      <c r="G162" s="3">
        <v>54</v>
      </c>
      <c r="H162">
        <v>0</v>
      </c>
    </row>
    <row r="163" spans="1:8" x14ac:dyDescent="0.25">
      <c r="A163" s="1">
        <v>36230</v>
      </c>
      <c r="B163">
        <v>450</v>
      </c>
      <c r="C163" s="2">
        <f t="shared" si="8"/>
        <v>12.742580974153723</v>
      </c>
      <c r="D163">
        <f t="shared" si="9"/>
        <v>1100958.9961668816</v>
      </c>
      <c r="E163">
        <f t="shared" si="10"/>
        <v>1100958996.1668816</v>
      </c>
      <c r="F163" s="2">
        <f t="shared" si="11"/>
        <v>0.61695656831991119</v>
      </c>
      <c r="G163" s="3">
        <v>49</v>
      </c>
      <c r="H163">
        <v>0</v>
      </c>
    </row>
    <row r="164" spans="1:8" x14ac:dyDescent="0.25">
      <c r="A164" s="1">
        <v>36231</v>
      </c>
      <c r="B164">
        <v>403</v>
      </c>
      <c r="C164" s="2">
        <f t="shared" si="8"/>
        <v>11.41168918351989</v>
      </c>
      <c r="D164">
        <f t="shared" si="9"/>
        <v>985969.94545611844</v>
      </c>
      <c r="E164">
        <f t="shared" si="10"/>
        <v>985969945.45611846</v>
      </c>
      <c r="F164" s="2">
        <f t="shared" si="11"/>
        <v>0.55251888229538715</v>
      </c>
      <c r="G164" s="3">
        <v>36</v>
      </c>
      <c r="H164">
        <v>0</v>
      </c>
    </row>
    <row r="165" spans="1:8" x14ac:dyDescent="0.25">
      <c r="A165" s="1">
        <v>36232</v>
      </c>
      <c r="B165">
        <v>384</v>
      </c>
      <c r="C165" s="2">
        <f t="shared" si="8"/>
        <v>10.873669097944511</v>
      </c>
      <c r="D165">
        <f t="shared" si="9"/>
        <v>939485.01006240572</v>
      </c>
      <c r="E165">
        <f t="shared" si="10"/>
        <v>939485010.06240571</v>
      </c>
      <c r="F165" s="2">
        <f t="shared" si="11"/>
        <v>0.52646960496632433</v>
      </c>
      <c r="G165" s="3">
        <v>30</v>
      </c>
      <c r="H165">
        <v>0.254</v>
      </c>
    </row>
    <row r="166" spans="1:8" x14ac:dyDescent="0.25">
      <c r="A166" s="1">
        <v>36233</v>
      </c>
      <c r="B166">
        <v>386</v>
      </c>
      <c r="C166" s="2">
        <f t="shared" si="8"/>
        <v>10.930302791162971</v>
      </c>
      <c r="D166">
        <f t="shared" si="9"/>
        <v>944378.16115648067</v>
      </c>
      <c r="E166">
        <f t="shared" si="10"/>
        <v>944378161.15648067</v>
      </c>
      <c r="F166" s="2">
        <f t="shared" si="11"/>
        <v>0.52921163415885719</v>
      </c>
      <c r="G166" s="3">
        <v>31</v>
      </c>
      <c r="H166">
        <v>0</v>
      </c>
    </row>
    <row r="167" spans="1:8" x14ac:dyDescent="0.25">
      <c r="A167" s="1">
        <v>36234</v>
      </c>
      <c r="B167">
        <v>438</v>
      </c>
      <c r="C167" s="2">
        <f t="shared" si="8"/>
        <v>12.402778814842957</v>
      </c>
      <c r="D167">
        <f t="shared" si="9"/>
        <v>1071600.0896024315</v>
      </c>
      <c r="E167">
        <f t="shared" si="10"/>
        <v>1071600089.6024315</v>
      </c>
      <c r="F167" s="2">
        <f t="shared" si="11"/>
        <v>0.60050439316471371</v>
      </c>
      <c r="G167" s="3">
        <v>43</v>
      </c>
      <c r="H167">
        <v>4.0640000000000001</v>
      </c>
    </row>
    <row r="168" spans="1:8" x14ac:dyDescent="0.25">
      <c r="A168" s="1">
        <v>36235</v>
      </c>
      <c r="B168">
        <v>527</v>
      </c>
      <c r="C168" s="2">
        <f t="shared" si="8"/>
        <v>14.922978163064471</v>
      </c>
      <c r="D168">
        <f t="shared" si="9"/>
        <v>1289345.3132887704</v>
      </c>
      <c r="E168">
        <f t="shared" si="10"/>
        <v>1289345313.2887704</v>
      </c>
      <c r="F168" s="2">
        <f t="shared" si="11"/>
        <v>0.72252469223242954</v>
      </c>
      <c r="G168" s="3">
        <v>73</v>
      </c>
      <c r="H168">
        <v>0</v>
      </c>
    </row>
    <row r="169" spans="1:8" x14ac:dyDescent="0.25">
      <c r="A169" s="1">
        <v>36236</v>
      </c>
      <c r="B169">
        <v>590</v>
      </c>
      <c r="C169" s="2">
        <f t="shared" si="8"/>
        <v>16.706939499445994</v>
      </c>
      <c r="D169">
        <f t="shared" si="9"/>
        <v>1443479.5727521339</v>
      </c>
      <c r="E169">
        <f t="shared" si="10"/>
        <v>1443479572.7521338</v>
      </c>
      <c r="F169" s="2">
        <f t="shared" si="11"/>
        <v>0.80889861179721712</v>
      </c>
      <c r="G169" s="3">
        <v>107</v>
      </c>
      <c r="H169">
        <v>0</v>
      </c>
    </row>
    <row r="170" spans="1:8" x14ac:dyDescent="0.25">
      <c r="A170" s="1">
        <v>36237</v>
      </c>
      <c r="B170">
        <v>487</v>
      </c>
      <c r="C170" s="2">
        <f t="shared" si="8"/>
        <v>13.790304298695251</v>
      </c>
      <c r="D170">
        <f t="shared" si="9"/>
        <v>1191482.2914072697</v>
      </c>
      <c r="E170">
        <f t="shared" si="10"/>
        <v>1191482291.4072697</v>
      </c>
      <c r="F170" s="2">
        <f t="shared" si="11"/>
        <v>0.66768410838177061</v>
      </c>
      <c r="G170" s="3">
        <v>51</v>
      </c>
      <c r="H170">
        <v>0</v>
      </c>
    </row>
    <row r="171" spans="1:8" x14ac:dyDescent="0.25">
      <c r="A171" s="1">
        <v>36238</v>
      </c>
      <c r="B171">
        <v>441</v>
      </c>
      <c r="C171" s="2">
        <f t="shared" si="8"/>
        <v>12.487729354670648</v>
      </c>
      <c r="D171">
        <f t="shared" si="9"/>
        <v>1078939.816243544</v>
      </c>
      <c r="E171">
        <f t="shared" si="10"/>
        <v>1078939816.2435441</v>
      </c>
      <c r="F171" s="2">
        <f t="shared" si="11"/>
        <v>0.60461743695351311</v>
      </c>
      <c r="G171" s="3">
        <v>32</v>
      </c>
      <c r="H171">
        <v>0</v>
      </c>
    </row>
    <row r="172" spans="1:8" x14ac:dyDescent="0.25">
      <c r="A172" s="1">
        <v>36239</v>
      </c>
      <c r="B172">
        <v>424</v>
      </c>
      <c r="C172" s="2">
        <f t="shared" si="8"/>
        <v>12.006342962313731</v>
      </c>
      <c r="D172">
        <f t="shared" si="9"/>
        <v>1037348.0319439063</v>
      </c>
      <c r="E172">
        <f t="shared" si="10"/>
        <v>1037348031.9439063</v>
      </c>
      <c r="F172" s="2">
        <f t="shared" si="11"/>
        <v>0.58131018881698304</v>
      </c>
      <c r="G172" s="3">
        <v>30</v>
      </c>
      <c r="H172">
        <v>0</v>
      </c>
    </row>
    <row r="173" spans="1:8" x14ac:dyDescent="0.25">
      <c r="A173" s="1">
        <v>36240</v>
      </c>
      <c r="B173">
        <v>486</v>
      </c>
      <c r="C173" s="2">
        <f t="shared" si="8"/>
        <v>13.761987452086021</v>
      </c>
      <c r="D173">
        <f t="shared" si="9"/>
        <v>1189035.7158602322</v>
      </c>
      <c r="E173">
        <f t="shared" si="10"/>
        <v>1189035715.8602324</v>
      </c>
      <c r="F173" s="2">
        <f t="shared" si="11"/>
        <v>0.6663130937855043</v>
      </c>
      <c r="G173" s="3">
        <v>49</v>
      </c>
      <c r="H173">
        <v>1.5239999999999998</v>
      </c>
    </row>
    <row r="174" spans="1:8" x14ac:dyDescent="0.25">
      <c r="A174" s="1">
        <v>36241</v>
      </c>
      <c r="B174">
        <v>608</v>
      </c>
      <c r="C174" s="2">
        <f t="shared" si="8"/>
        <v>17.216642738412141</v>
      </c>
      <c r="D174">
        <f t="shared" si="9"/>
        <v>1487517.932598809</v>
      </c>
      <c r="E174">
        <f t="shared" si="10"/>
        <v>1487517932.598809</v>
      </c>
      <c r="F174" s="2">
        <f t="shared" si="11"/>
        <v>0.8335768745300135</v>
      </c>
      <c r="G174" s="3">
        <v>75</v>
      </c>
      <c r="H174">
        <v>0</v>
      </c>
    </row>
    <row r="175" spans="1:8" x14ac:dyDescent="0.25">
      <c r="A175" s="1">
        <v>36242</v>
      </c>
      <c r="B175">
        <v>580</v>
      </c>
      <c r="C175" s="2">
        <f t="shared" si="8"/>
        <v>16.423771033353688</v>
      </c>
      <c r="D175">
        <f t="shared" si="9"/>
        <v>1419013.8172817586</v>
      </c>
      <c r="E175">
        <f t="shared" si="10"/>
        <v>1419013817.2817585</v>
      </c>
      <c r="F175" s="2">
        <f t="shared" si="11"/>
        <v>0.79518846583455227</v>
      </c>
      <c r="G175" s="3">
        <v>62</v>
      </c>
      <c r="H175">
        <v>0</v>
      </c>
    </row>
    <row r="176" spans="1:8" x14ac:dyDescent="0.25">
      <c r="A176" s="1">
        <v>36243</v>
      </c>
      <c r="B176">
        <v>516</v>
      </c>
      <c r="C176" s="2">
        <f t="shared" si="8"/>
        <v>14.611492850362936</v>
      </c>
      <c r="D176">
        <f t="shared" si="9"/>
        <v>1262432.9822713577</v>
      </c>
      <c r="E176">
        <f t="shared" si="10"/>
        <v>1262432982.2713578</v>
      </c>
      <c r="F176" s="2">
        <f t="shared" si="11"/>
        <v>0.70744353167349838</v>
      </c>
      <c r="G176" s="3">
        <v>44</v>
      </c>
      <c r="H176">
        <v>0</v>
      </c>
    </row>
    <row r="177" spans="1:8" x14ac:dyDescent="0.25">
      <c r="A177" s="1">
        <v>36244</v>
      </c>
      <c r="B177">
        <v>474</v>
      </c>
      <c r="C177" s="2">
        <f t="shared" si="8"/>
        <v>13.422185292775255</v>
      </c>
      <c r="D177">
        <f t="shared" si="9"/>
        <v>1159676.8092957821</v>
      </c>
      <c r="E177">
        <f t="shared" si="10"/>
        <v>1159676809.2957821</v>
      </c>
      <c r="F177" s="2">
        <f t="shared" si="11"/>
        <v>0.64986091863030659</v>
      </c>
      <c r="G177" s="3">
        <v>35</v>
      </c>
      <c r="H177">
        <v>2.794</v>
      </c>
    </row>
    <row r="178" spans="1:8" x14ac:dyDescent="0.25">
      <c r="A178" s="1">
        <v>36245</v>
      </c>
      <c r="B178">
        <v>524</v>
      </c>
      <c r="C178" s="2">
        <f t="shared" si="8"/>
        <v>14.83802762323678</v>
      </c>
      <c r="D178">
        <f t="shared" si="9"/>
        <v>1282005.5866476577</v>
      </c>
      <c r="E178">
        <f t="shared" si="10"/>
        <v>1282005586.6476576</v>
      </c>
      <c r="F178" s="2">
        <f t="shared" si="11"/>
        <v>0.71841164844362992</v>
      </c>
      <c r="G178" s="3">
        <v>53</v>
      </c>
      <c r="H178">
        <v>0</v>
      </c>
    </row>
    <row r="179" spans="1:8" x14ac:dyDescent="0.25">
      <c r="A179" s="1">
        <v>36246</v>
      </c>
      <c r="B179">
        <v>585</v>
      </c>
      <c r="C179" s="2">
        <f t="shared" si="8"/>
        <v>16.565355266399841</v>
      </c>
      <c r="D179">
        <f t="shared" si="9"/>
        <v>1431246.6950169462</v>
      </c>
      <c r="E179">
        <f t="shared" si="10"/>
        <v>1431246695.0169461</v>
      </c>
      <c r="F179" s="2">
        <f t="shared" si="11"/>
        <v>0.80204353881588464</v>
      </c>
      <c r="G179" s="3">
        <v>62</v>
      </c>
      <c r="H179">
        <v>0</v>
      </c>
    </row>
    <row r="180" spans="1:8" x14ac:dyDescent="0.25">
      <c r="A180" s="1">
        <v>36247</v>
      </c>
      <c r="B180">
        <v>481</v>
      </c>
      <c r="C180" s="2">
        <f t="shared" si="8"/>
        <v>13.620403219039869</v>
      </c>
      <c r="D180">
        <f t="shared" si="9"/>
        <v>1176802.8381250447</v>
      </c>
      <c r="E180">
        <f t="shared" si="10"/>
        <v>1176802838.1250448</v>
      </c>
      <c r="F180" s="2">
        <f t="shared" si="11"/>
        <v>0.65945802080417193</v>
      </c>
      <c r="G180" s="3">
        <v>36</v>
      </c>
      <c r="H180">
        <v>2.54</v>
      </c>
    </row>
    <row r="181" spans="1:8" x14ac:dyDescent="0.25">
      <c r="A181" s="1">
        <v>36248</v>
      </c>
      <c r="B181">
        <v>426</v>
      </c>
      <c r="C181" s="2">
        <f t="shared" si="8"/>
        <v>12.062976655532191</v>
      </c>
      <c r="D181">
        <f t="shared" si="9"/>
        <v>1042241.1830379813</v>
      </c>
      <c r="E181">
        <f t="shared" si="10"/>
        <v>1042241183.0379813</v>
      </c>
      <c r="F181" s="2">
        <f t="shared" si="11"/>
        <v>0.58405221800951601</v>
      </c>
      <c r="G181" s="3">
        <v>26</v>
      </c>
      <c r="H181">
        <v>4.5719999999999992</v>
      </c>
    </row>
    <row r="182" spans="1:8" x14ac:dyDescent="0.25">
      <c r="A182" s="1">
        <v>36249</v>
      </c>
      <c r="B182">
        <v>454</v>
      </c>
      <c r="C182" s="2">
        <f t="shared" si="8"/>
        <v>12.855848360590645</v>
      </c>
      <c r="D182">
        <f t="shared" si="9"/>
        <v>1110745.2983550318</v>
      </c>
      <c r="E182">
        <f t="shared" si="10"/>
        <v>1110745298.3550317</v>
      </c>
      <c r="F182" s="2">
        <f t="shared" si="11"/>
        <v>0.62244062670497713</v>
      </c>
      <c r="G182" s="3">
        <v>26</v>
      </c>
      <c r="H182">
        <v>0.254</v>
      </c>
    </row>
    <row r="183" spans="1:8" x14ac:dyDescent="0.25">
      <c r="A183" s="1">
        <v>36250</v>
      </c>
      <c r="B183">
        <v>416</v>
      </c>
      <c r="C183" s="2">
        <f t="shared" si="8"/>
        <v>11.779808189439887</v>
      </c>
      <c r="D183">
        <f t="shared" si="9"/>
        <v>1017775.4275676062</v>
      </c>
      <c r="E183">
        <f t="shared" si="10"/>
        <v>1017775427.5676062</v>
      </c>
      <c r="F183" s="2">
        <f t="shared" si="11"/>
        <v>0.57034207204685139</v>
      </c>
      <c r="G183" s="3">
        <v>25</v>
      </c>
      <c r="H183">
        <v>0</v>
      </c>
    </row>
    <row r="184" spans="1:8" x14ac:dyDescent="0.25">
      <c r="A184" s="1">
        <v>36251</v>
      </c>
      <c r="B184">
        <v>365</v>
      </c>
      <c r="C184" s="2">
        <f t="shared" si="8"/>
        <v>10.335649012369132</v>
      </c>
      <c r="D184">
        <f t="shared" si="9"/>
        <v>893000.07466869301</v>
      </c>
      <c r="E184">
        <f t="shared" si="10"/>
        <v>893000074.66869307</v>
      </c>
      <c r="F184" s="2">
        <f t="shared" si="11"/>
        <v>0.50042032763726141</v>
      </c>
      <c r="G184" s="3">
        <v>21</v>
      </c>
      <c r="H184">
        <v>0</v>
      </c>
    </row>
    <row r="185" spans="1:8" x14ac:dyDescent="0.25">
      <c r="A185" s="1">
        <v>36252</v>
      </c>
      <c r="B185">
        <v>314</v>
      </c>
      <c r="C185" s="2">
        <f t="shared" si="8"/>
        <v>8.8914898352983762</v>
      </c>
      <c r="D185">
        <f t="shared" si="9"/>
        <v>768224.72176977969</v>
      </c>
      <c r="E185">
        <f t="shared" si="10"/>
        <v>768224721.76977968</v>
      </c>
      <c r="F185" s="2">
        <f t="shared" si="11"/>
        <v>0.43049858322767143</v>
      </c>
      <c r="G185" s="3">
        <v>17</v>
      </c>
      <c r="H185">
        <v>0</v>
      </c>
    </row>
    <row r="186" spans="1:8" x14ac:dyDescent="0.25">
      <c r="A186" s="1">
        <v>36253</v>
      </c>
      <c r="B186">
        <v>292</v>
      </c>
      <c r="C186" s="2">
        <f t="shared" si="8"/>
        <v>8.2685192098953042</v>
      </c>
      <c r="D186">
        <f t="shared" si="9"/>
        <v>714400.05973495427</v>
      </c>
      <c r="E186">
        <f t="shared" si="10"/>
        <v>714400059.73495424</v>
      </c>
      <c r="F186" s="2">
        <f t="shared" si="11"/>
        <v>0.40033626210980905</v>
      </c>
      <c r="G186" s="3">
        <v>15</v>
      </c>
      <c r="H186">
        <v>6.0959999999999992</v>
      </c>
    </row>
    <row r="187" spans="1:8" x14ac:dyDescent="0.25">
      <c r="A187" s="1">
        <v>36254</v>
      </c>
      <c r="B187">
        <v>338</v>
      </c>
      <c r="C187" s="2">
        <f t="shared" si="8"/>
        <v>9.5710941539199084</v>
      </c>
      <c r="D187">
        <f t="shared" si="9"/>
        <v>826942.53489868005</v>
      </c>
      <c r="E187">
        <f t="shared" si="10"/>
        <v>826942534.89868009</v>
      </c>
      <c r="F187" s="2">
        <f t="shared" si="11"/>
        <v>0.46340293353806672</v>
      </c>
      <c r="G187" s="3">
        <v>20</v>
      </c>
      <c r="H187">
        <v>0</v>
      </c>
    </row>
    <row r="188" spans="1:8" x14ac:dyDescent="0.25">
      <c r="A188" s="1">
        <v>36255</v>
      </c>
      <c r="B188">
        <v>360</v>
      </c>
      <c r="C188" s="2">
        <f t="shared" si="8"/>
        <v>10.194064779322979</v>
      </c>
      <c r="D188">
        <f t="shared" si="9"/>
        <v>880767.19693350536</v>
      </c>
      <c r="E188">
        <f t="shared" si="10"/>
        <v>880767196.93350542</v>
      </c>
      <c r="F188" s="2">
        <f t="shared" si="11"/>
        <v>0.49356525465592904</v>
      </c>
      <c r="G188" s="3">
        <v>21</v>
      </c>
      <c r="H188">
        <v>0.50800000000000001</v>
      </c>
    </row>
    <row r="189" spans="1:8" x14ac:dyDescent="0.25">
      <c r="A189" s="1">
        <v>36256</v>
      </c>
      <c r="B189">
        <v>339</v>
      </c>
      <c r="C189" s="2">
        <f t="shared" si="8"/>
        <v>9.5994110005291375</v>
      </c>
      <c r="D189">
        <f t="shared" si="9"/>
        <v>829389.11044571747</v>
      </c>
      <c r="E189">
        <f t="shared" si="10"/>
        <v>829389110.44571745</v>
      </c>
      <c r="F189" s="2">
        <f t="shared" si="11"/>
        <v>0.46477394813433315</v>
      </c>
      <c r="G189" s="3">
        <v>16</v>
      </c>
      <c r="H189">
        <v>0</v>
      </c>
    </row>
    <row r="190" spans="1:8" x14ac:dyDescent="0.25">
      <c r="A190" s="1">
        <v>36257</v>
      </c>
      <c r="B190">
        <v>306</v>
      </c>
      <c r="C190" s="2">
        <f t="shared" si="8"/>
        <v>8.6649550624245322</v>
      </c>
      <c r="D190">
        <f t="shared" si="9"/>
        <v>748652.11739347957</v>
      </c>
      <c r="E190">
        <f t="shared" si="10"/>
        <v>748652117.39347959</v>
      </c>
      <c r="F190" s="2">
        <f t="shared" si="11"/>
        <v>0.41953046645753972</v>
      </c>
      <c r="G190" s="3">
        <v>14</v>
      </c>
      <c r="H190">
        <v>0</v>
      </c>
    </row>
    <row r="191" spans="1:8" x14ac:dyDescent="0.25">
      <c r="A191" s="1">
        <v>36258</v>
      </c>
      <c r="B191">
        <v>282</v>
      </c>
      <c r="C191" s="2">
        <f t="shared" si="8"/>
        <v>7.985350743803</v>
      </c>
      <c r="D191">
        <f t="shared" si="9"/>
        <v>689934.3042645792</v>
      </c>
      <c r="E191">
        <f t="shared" si="10"/>
        <v>689934304.26457918</v>
      </c>
      <c r="F191" s="2">
        <f t="shared" si="11"/>
        <v>0.38662611614714437</v>
      </c>
      <c r="G191" s="3">
        <v>12</v>
      </c>
      <c r="H191">
        <v>0.50800000000000001</v>
      </c>
    </row>
    <row r="192" spans="1:8" x14ac:dyDescent="0.25">
      <c r="A192" s="1">
        <v>36259</v>
      </c>
      <c r="B192">
        <v>335</v>
      </c>
      <c r="C192" s="2">
        <f t="shared" si="8"/>
        <v>9.4861436140922155</v>
      </c>
      <c r="D192">
        <f t="shared" si="9"/>
        <v>819602.80825756746</v>
      </c>
      <c r="E192">
        <f t="shared" si="10"/>
        <v>819602808.25756741</v>
      </c>
      <c r="F192" s="2">
        <f t="shared" si="11"/>
        <v>0.45928988974926727</v>
      </c>
      <c r="G192" s="3">
        <v>21</v>
      </c>
      <c r="H192">
        <v>0</v>
      </c>
    </row>
    <row r="193" spans="1:8" x14ac:dyDescent="0.25">
      <c r="A193" s="1">
        <v>36260</v>
      </c>
      <c r="B193">
        <v>374</v>
      </c>
      <c r="C193" s="2">
        <f t="shared" si="8"/>
        <v>10.590500631852205</v>
      </c>
      <c r="D193">
        <f t="shared" si="9"/>
        <v>915019.25459203054</v>
      </c>
      <c r="E193">
        <f t="shared" si="10"/>
        <v>915019254.59203053</v>
      </c>
      <c r="F193" s="2">
        <f t="shared" si="11"/>
        <v>0.5127594590036596</v>
      </c>
      <c r="G193" s="3">
        <v>30</v>
      </c>
      <c r="H193">
        <v>0</v>
      </c>
    </row>
    <row r="194" spans="1:8" x14ac:dyDescent="0.25">
      <c r="A194" s="1">
        <v>36261</v>
      </c>
      <c r="B194">
        <v>330</v>
      </c>
      <c r="C194" s="2">
        <f t="shared" si="8"/>
        <v>9.3445593810460643</v>
      </c>
      <c r="D194">
        <f t="shared" si="9"/>
        <v>807369.93052237993</v>
      </c>
      <c r="E194">
        <f t="shared" si="10"/>
        <v>807369930.52237988</v>
      </c>
      <c r="F194" s="2">
        <f t="shared" si="11"/>
        <v>0.4524348167679349</v>
      </c>
      <c r="G194" s="3">
        <v>23</v>
      </c>
      <c r="H194">
        <v>0</v>
      </c>
    </row>
    <row r="195" spans="1:8" x14ac:dyDescent="0.25">
      <c r="A195" s="1">
        <v>36262</v>
      </c>
      <c r="B195">
        <v>292</v>
      </c>
      <c r="C195" s="2">
        <f t="shared" ref="C195:C258" si="12">B195/35.3146667</f>
        <v>8.2685192098953042</v>
      </c>
      <c r="D195">
        <f t="shared" ref="D195:D258" si="13">C195*86400</f>
        <v>714400.05973495427</v>
      </c>
      <c r="E195">
        <f t="shared" ref="E195:E258" si="14">D195*1000</f>
        <v>714400059.73495424</v>
      </c>
      <c r="F195" s="2">
        <f t="shared" ref="F195:F258" si="15">E195/1784500000</f>
        <v>0.40033626210980905</v>
      </c>
      <c r="G195" s="3">
        <v>14</v>
      </c>
      <c r="H195">
        <v>0</v>
      </c>
    </row>
    <row r="196" spans="1:8" x14ac:dyDescent="0.25">
      <c r="A196" s="1">
        <v>36263</v>
      </c>
      <c r="B196">
        <v>270</v>
      </c>
      <c r="C196" s="2">
        <f t="shared" si="12"/>
        <v>7.645548584492234</v>
      </c>
      <c r="D196">
        <f t="shared" si="13"/>
        <v>660575.39770012896</v>
      </c>
      <c r="E196">
        <f t="shared" si="14"/>
        <v>660575397.70012891</v>
      </c>
      <c r="F196" s="2">
        <f t="shared" si="15"/>
        <v>0.37017394099194673</v>
      </c>
      <c r="G196" s="3">
        <v>13</v>
      </c>
      <c r="H196">
        <v>0</v>
      </c>
    </row>
    <row r="197" spans="1:8" x14ac:dyDescent="0.25">
      <c r="A197" s="1">
        <v>36264</v>
      </c>
      <c r="B197">
        <v>253</v>
      </c>
      <c r="C197" s="2">
        <f t="shared" si="12"/>
        <v>7.1641621921353158</v>
      </c>
      <c r="D197">
        <f t="shared" si="13"/>
        <v>618983.6134004913</v>
      </c>
      <c r="E197">
        <f t="shared" si="14"/>
        <v>618983613.40049136</v>
      </c>
      <c r="F197" s="2">
        <f t="shared" si="15"/>
        <v>0.34686669285541682</v>
      </c>
      <c r="G197" s="3">
        <v>15</v>
      </c>
      <c r="H197">
        <v>0</v>
      </c>
    </row>
    <row r="198" spans="1:8" x14ac:dyDescent="0.25">
      <c r="A198" s="1">
        <v>36265</v>
      </c>
      <c r="B198">
        <v>239</v>
      </c>
      <c r="C198" s="2">
        <f t="shared" si="12"/>
        <v>6.7677263396060887</v>
      </c>
      <c r="D198">
        <f t="shared" si="13"/>
        <v>584731.55574196612</v>
      </c>
      <c r="E198">
        <f t="shared" si="14"/>
        <v>584731555.74196613</v>
      </c>
      <c r="F198" s="2">
        <f t="shared" si="15"/>
        <v>0.32767248850768627</v>
      </c>
      <c r="G198" s="3">
        <v>15</v>
      </c>
      <c r="H198">
        <v>0</v>
      </c>
    </row>
    <row r="199" spans="1:8" x14ac:dyDescent="0.25">
      <c r="A199" s="1">
        <v>36266</v>
      </c>
      <c r="B199">
        <v>232</v>
      </c>
      <c r="C199" s="2">
        <f t="shared" si="12"/>
        <v>6.5695084133414747</v>
      </c>
      <c r="D199">
        <f t="shared" si="13"/>
        <v>567605.52691270341</v>
      </c>
      <c r="E199">
        <f t="shared" si="14"/>
        <v>567605526.91270339</v>
      </c>
      <c r="F199" s="2">
        <f t="shared" si="15"/>
        <v>0.31807538633382088</v>
      </c>
      <c r="G199" s="3">
        <v>15</v>
      </c>
      <c r="H199">
        <v>0</v>
      </c>
    </row>
    <row r="200" spans="1:8" x14ac:dyDescent="0.25">
      <c r="A200" s="1">
        <v>36267</v>
      </c>
      <c r="B200">
        <v>228</v>
      </c>
      <c r="C200" s="2">
        <f t="shared" si="12"/>
        <v>6.4562410269045527</v>
      </c>
      <c r="D200">
        <f t="shared" si="13"/>
        <v>557819.22472455341</v>
      </c>
      <c r="E200">
        <f t="shared" si="14"/>
        <v>557819224.72455347</v>
      </c>
      <c r="F200" s="2">
        <f t="shared" si="15"/>
        <v>0.3125913279487551</v>
      </c>
      <c r="G200" s="3">
        <v>14</v>
      </c>
      <c r="H200">
        <v>0</v>
      </c>
    </row>
    <row r="201" spans="1:8" x14ac:dyDescent="0.25">
      <c r="A201" s="1">
        <v>36268</v>
      </c>
      <c r="B201">
        <v>226</v>
      </c>
      <c r="C201" s="2">
        <f t="shared" si="12"/>
        <v>6.3996073336860917</v>
      </c>
      <c r="D201">
        <f t="shared" si="13"/>
        <v>552926.07363047835</v>
      </c>
      <c r="E201">
        <f t="shared" si="14"/>
        <v>552926073.63047838</v>
      </c>
      <c r="F201" s="2">
        <f t="shared" si="15"/>
        <v>0.30984929875622214</v>
      </c>
      <c r="G201" s="3">
        <v>13</v>
      </c>
      <c r="H201">
        <v>1.778</v>
      </c>
    </row>
    <row r="202" spans="1:8" x14ac:dyDescent="0.25">
      <c r="A202" s="1">
        <v>36269</v>
      </c>
      <c r="B202">
        <v>232</v>
      </c>
      <c r="C202" s="2">
        <f t="shared" si="12"/>
        <v>6.5695084133414747</v>
      </c>
      <c r="D202">
        <f t="shared" si="13"/>
        <v>567605.52691270341</v>
      </c>
      <c r="E202">
        <f t="shared" si="14"/>
        <v>567605526.91270339</v>
      </c>
      <c r="F202" s="2">
        <f t="shared" si="15"/>
        <v>0.31807538633382088</v>
      </c>
      <c r="G202" s="3">
        <v>13</v>
      </c>
      <c r="H202">
        <v>0.50800000000000001</v>
      </c>
    </row>
    <row r="203" spans="1:8" x14ac:dyDescent="0.25">
      <c r="A203" s="1">
        <v>36270</v>
      </c>
      <c r="B203">
        <v>265</v>
      </c>
      <c r="C203" s="2">
        <f t="shared" si="12"/>
        <v>7.503964351446081</v>
      </c>
      <c r="D203">
        <f t="shared" si="13"/>
        <v>648342.51996494143</v>
      </c>
      <c r="E203">
        <f t="shared" si="14"/>
        <v>648342519.96494138</v>
      </c>
      <c r="F203" s="2">
        <f t="shared" si="15"/>
        <v>0.36331886801061442</v>
      </c>
      <c r="G203" s="3">
        <v>17</v>
      </c>
      <c r="H203">
        <v>0.7619999999999999</v>
      </c>
    </row>
    <row r="204" spans="1:8" x14ac:dyDescent="0.25">
      <c r="A204" s="1">
        <v>36271</v>
      </c>
      <c r="B204">
        <v>284</v>
      </c>
      <c r="C204" s="2">
        <f t="shared" si="12"/>
        <v>8.0419844370214602</v>
      </c>
      <c r="D204">
        <f t="shared" si="13"/>
        <v>694827.45535865414</v>
      </c>
      <c r="E204">
        <f t="shared" si="14"/>
        <v>694827455.35865414</v>
      </c>
      <c r="F204" s="2">
        <f t="shared" si="15"/>
        <v>0.38936814533967729</v>
      </c>
      <c r="G204" s="3">
        <v>21</v>
      </c>
      <c r="H204">
        <v>0</v>
      </c>
    </row>
    <row r="205" spans="1:8" x14ac:dyDescent="0.25">
      <c r="A205" s="1">
        <v>36272</v>
      </c>
      <c r="B205">
        <v>264</v>
      </c>
      <c r="C205" s="2">
        <f t="shared" si="12"/>
        <v>7.4756475048368509</v>
      </c>
      <c r="D205">
        <f t="shared" si="13"/>
        <v>645895.9444179039</v>
      </c>
      <c r="E205">
        <f t="shared" si="14"/>
        <v>645895944.4179039</v>
      </c>
      <c r="F205" s="2">
        <f t="shared" si="15"/>
        <v>0.36194785341434793</v>
      </c>
      <c r="G205" s="3">
        <v>18</v>
      </c>
      <c r="H205">
        <v>0.254</v>
      </c>
    </row>
    <row r="206" spans="1:8" x14ac:dyDescent="0.25">
      <c r="A206" s="1">
        <v>36273</v>
      </c>
      <c r="B206">
        <v>240</v>
      </c>
      <c r="C206" s="2">
        <f t="shared" si="12"/>
        <v>6.7960431862153188</v>
      </c>
      <c r="D206">
        <f t="shared" si="13"/>
        <v>587178.13128900353</v>
      </c>
      <c r="E206">
        <f t="shared" si="14"/>
        <v>587178131.28900349</v>
      </c>
      <c r="F206" s="2">
        <f t="shared" si="15"/>
        <v>0.32904350310395264</v>
      </c>
      <c r="G206" s="3">
        <v>15</v>
      </c>
      <c r="H206">
        <v>0</v>
      </c>
    </row>
    <row r="207" spans="1:8" x14ac:dyDescent="0.25">
      <c r="A207" s="1">
        <v>36274</v>
      </c>
      <c r="B207">
        <v>216</v>
      </c>
      <c r="C207" s="2">
        <f t="shared" si="12"/>
        <v>6.1164388675937866</v>
      </c>
      <c r="D207">
        <f t="shared" si="13"/>
        <v>528460.31816010317</v>
      </c>
      <c r="E207">
        <f t="shared" si="14"/>
        <v>528460318.16010314</v>
      </c>
      <c r="F207" s="2">
        <f t="shared" si="15"/>
        <v>0.2961391527935574</v>
      </c>
      <c r="G207" s="3">
        <v>15</v>
      </c>
      <c r="H207">
        <v>0</v>
      </c>
    </row>
    <row r="208" spans="1:8" x14ac:dyDescent="0.25">
      <c r="A208" s="1">
        <v>36275</v>
      </c>
      <c r="B208">
        <v>201</v>
      </c>
      <c r="C208" s="2">
        <f t="shared" si="12"/>
        <v>5.6916861684553295</v>
      </c>
      <c r="D208">
        <f t="shared" si="13"/>
        <v>491761.68495454045</v>
      </c>
      <c r="E208">
        <f t="shared" si="14"/>
        <v>491761684.95454043</v>
      </c>
      <c r="F208" s="2">
        <f t="shared" si="15"/>
        <v>0.27557393384956036</v>
      </c>
      <c r="G208" s="3">
        <v>12</v>
      </c>
      <c r="H208">
        <v>0.7619999999999999</v>
      </c>
    </row>
    <row r="209" spans="1:8" x14ac:dyDescent="0.25">
      <c r="A209" s="1">
        <v>36276</v>
      </c>
      <c r="B209">
        <v>194</v>
      </c>
      <c r="C209" s="2">
        <f t="shared" si="12"/>
        <v>5.4934682421907164</v>
      </c>
      <c r="D209">
        <f t="shared" si="13"/>
        <v>474635.65612527792</v>
      </c>
      <c r="E209">
        <f t="shared" si="14"/>
        <v>474635656.12527794</v>
      </c>
      <c r="F209" s="2">
        <f t="shared" si="15"/>
        <v>0.26597683167569514</v>
      </c>
      <c r="G209" s="3">
        <v>10</v>
      </c>
      <c r="H209">
        <v>0</v>
      </c>
    </row>
    <row r="210" spans="1:8" x14ac:dyDescent="0.25">
      <c r="A210" s="1">
        <v>36277</v>
      </c>
      <c r="B210">
        <v>192</v>
      </c>
      <c r="C210" s="2">
        <f t="shared" si="12"/>
        <v>5.4368345489722554</v>
      </c>
      <c r="D210">
        <f t="shared" si="13"/>
        <v>469742.50503120286</v>
      </c>
      <c r="E210">
        <f t="shared" si="14"/>
        <v>469742505.03120285</v>
      </c>
      <c r="F210" s="2">
        <f t="shared" si="15"/>
        <v>0.26323480248316217</v>
      </c>
      <c r="G210" s="3">
        <v>8.3000000000000007</v>
      </c>
      <c r="H210">
        <v>0</v>
      </c>
    </row>
    <row r="211" spans="1:8" x14ac:dyDescent="0.25">
      <c r="A211" s="1">
        <v>36278</v>
      </c>
      <c r="B211">
        <v>190</v>
      </c>
      <c r="C211" s="2">
        <f t="shared" si="12"/>
        <v>5.3802008557537944</v>
      </c>
      <c r="D211">
        <f t="shared" si="13"/>
        <v>464849.35393712786</v>
      </c>
      <c r="E211">
        <f t="shared" si="14"/>
        <v>464849353.93712789</v>
      </c>
      <c r="F211" s="2">
        <f t="shared" si="15"/>
        <v>0.26049277329062925</v>
      </c>
      <c r="G211" s="3">
        <v>7.3</v>
      </c>
      <c r="H211">
        <v>0</v>
      </c>
    </row>
    <row r="212" spans="1:8" x14ac:dyDescent="0.25">
      <c r="A212" s="1">
        <v>36279</v>
      </c>
      <c r="B212">
        <v>180</v>
      </c>
      <c r="C212" s="2">
        <f t="shared" si="12"/>
        <v>5.0970323896614893</v>
      </c>
      <c r="D212">
        <f t="shared" si="13"/>
        <v>440383.59846675268</v>
      </c>
      <c r="E212">
        <f t="shared" si="14"/>
        <v>440383598.46675271</v>
      </c>
      <c r="F212" s="2">
        <f t="shared" si="15"/>
        <v>0.24678262732796452</v>
      </c>
      <c r="G212" s="3">
        <v>7.1</v>
      </c>
      <c r="H212">
        <v>0</v>
      </c>
    </row>
    <row r="213" spans="1:8" x14ac:dyDescent="0.25">
      <c r="A213" s="1">
        <v>36280</v>
      </c>
      <c r="B213">
        <v>169</v>
      </c>
      <c r="C213" s="2">
        <f t="shared" si="12"/>
        <v>4.7855470769599542</v>
      </c>
      <c r="D213">
        <f t="shared" si="13"/>
        <v>413471.26744934003</v>
      </c>
      <c r="E213">
        <f t="shared" si="14"/>
        <v>413471267.44934005</v>
      </c>
      <c r="F213" s="2">
        <f t="shared" si="15"/>
        <v>0.23170146676903336</v>
      </c>
      <c r="G213" s="3">
        <v>6.3</v>
      </c>
      <c r="H213">
        <v>0</v>
      </c>
    </row>
    <row r="214" spans="1:8" x14ac:dyDescent="0.25">
      <c r="A214" s="1">
        <v>36281</v>
      </c>
      <c r="B214">
        <v>160</v>
      </c>
      <c r="C214" s="2">
        <f t="shared" si="12"/>
        <v>4.5306954574768792</v>
      </c>
      <c r="D214">
        <f t="shared" si="13"/>
        <v>391452.08752600237</v>
      </c>
      <c r="E214">
        <f t="shared" si="14"/>
        <v>391452087.52600235</v>
      </c>
      <c r="F214" s="2">
        <f t="shared" si="15"/>
        <v>0.21936233540263511</v>
      </c>
      <c r="G214" s="3">
        <v>4.9000000000000004</v>
      </c>
      <c r="H214">
        <v>2.2859999999999996</v>
      </c>
    </row>
    <row r="215" spans="1:8" x14ac:dyDescent="0.25">
      <c r="A215" s="1">
        <v>36282</v>
      </c>
      <c r="B215">
        <v>156</v>
      </c>
      <c r="C215" s="2">
        <f t="shared" si="12"/>
        <v>4.4174280710399572</v>
      </c>
      <c r="D215">
        <f t="shared" si="13"/>
        <v>381665.78533785231</v>
      </c>
      <c r="E215">
        <f t="shared" si="14"/>
        <v>381665785.3378523</v>
      </c>
      <c r="F215" s="2">
        <f t="shared" si="15"/>
        <v>0.21387827701756923</v>
      </c>
      <c r="G215" s="3">
        <v>4.2</v>
      </c>
      <c r="H215">
        <v>3.302</v>
      </c>
    </row>
    <row r="216" spans="1:8" x14ac:dyDescent="0.25">
      <c r="A216" s="1">
        <v>36283</v>
      </c>
      <c r="B216">
        <v>163</v>
      </c>
      <c r="C216" s="2">
        <f t="shared" si="12"/>
        <v>4.6156459973045711</v>
      </c>
      <c r="D216">
        <f t="shared" si="13"/>
        <v>398791.81416711496</v>
      </c>
      <c r="E216">
        <f t="shared" si="14"/>
        <v>398791814.16711497</v>
      </c>
      <c r="F216" s="2">
        <f t="shared" si="15"/>
        <v>0.22347537919143456</v>
      </c>
      <c r="G216" s="3">
        <v>4.4000000000000004</v>
      </c>
      <c r="H216">
        <v>1.778</v>
      </c>
    </row>
    <row r="217" spans="1:8" x14ac:dyDescent="0.25">
      <c r="A217" s="1">
        <v>36284</v>
      </c>
      <c r="B217">
        <v>204</v>
      </c>
      <c r="C217" s="2">
        <f t="shared" si="12"/>
        <v>5.7766367082830214</v>
      </c>
      <c r="D217">
        <f t="shared" si="13"/>
        <v>499101.41159565304</v>
      </c>
      <c r="E217">
        <f t="shared" si="14"/>
        <v>499101411.59565306</v>
      </c>
      <c r="F217" s="2">
        <f t="shared" si="15"/>
        <v>0.27968697763835981</v>
      </c>
      <c r="G217" s="3">
        <v>5.6</v>
      </c>
      <c r="H217">
        <v>0.50800000000000001</v>
      </c>
    </row>
    <row r="218" spans="1:8" x14ac:dyDescent="0.25">
      <c r="A218" s="1">
        <v>36285</v>
      </c>
      <c r="B218">
        <v>225</v>
      </c>
      <c r="C218" s="2">
        <f t="shared" si="12"/>
        <v>6.3712904870768616</v>
      </c>
      <c r="D218">
        <f t="shared" si="13"/>
        <v>550479.49808344082</v>
      </c>
      <c r="E218">
        <f t="shared" si="14"/>
        <v>550479498.08344078</v>
      </c>
      <c r="F218" s="2">
        <f t="shared" si="15"/>
        <v>0.3084782841599556</v>
      </c>
      <c r="G218" s="3">
        <v>9.1999999999999993</v>
      </c>
      <c r="H218">
        <v>0</v>
      </c>
    </row>
    <row r="219" spans="1:8" x14ac:dyDescent="0.25">
      <c r="A219" s="1">
        <v>36286</v>
      </c>
      <c r="B219">
        <v>194</v>
      </c>
      <c r="C219" s="2">
        <f t="shared" si="12"/>
        <v>5.4934682421907164</v>
      </c>
      <c r="D219">
        <f t="shared" si="13"/>
        <v>474635.65612527792</v>
      </c>
      <c r="E219">
        <f t="shared" si="14"/>
        <v>474635656.12527794</v>
      </c>
      <c r="F219" s="2">
        <f t="shared" si="15"/>
        <v>0.26597683167569514</v>
      </c>
      <c r="G219" s="3">
        <v>6.6</v>
      </c>
      <c r="H219">
        <v>2.032</v>
      </c>
    </row>
    <row r="220" spans="1:8" x14ac:dyDescent="0.25">
      <c r="A220" s="1">
        <v>36287</v>
      </c>
      <c r="B220">
        <v>173</v>
      </c>
      <c r="C220" s="2">
        <f t="shared" si="12"/>
        <v>4.8988144633968753</v>
      </c>
      <c r="D220">
        <f t="shared" si="13"/>
        <v>423257.56963749003</v>
      </c>
      <c r="E220">
        <f t="shared" si="14"/>
        <v>423257569.63749003</v>
      </c>
      <c r="F220" s="2">
        <f t="shared" si="15"/>
        <v>0.23718552515409921</v>
      </c>
      <c r="G220" s="3">
        <v>5.4</v>
      </c>
      <c r="H220">
        <v>0.50800000000000001</v>
      </c>
    </row>
    <row r="221" spans="1:8" x14ac:dyDescent="0.25">
      <c r="A221" s="1">
        <v>36288</v>
      </c>
      <c r="B221">
        <v>161</v>
      </c>
      <c r="C221" s="2">
        <f t="shared" si="12"/>
        <v>4.5590123040861101</v>
      </c>
      <c r="D221">
        <f t="shared" si="13"/>
        <v>393898.6630730399</v>
      </c>
      <c r="E221">
        <f t="shared" si="14"/>
        <v>393898663.07303989</v>
      </c>
      <c r="F221" s="2">
        <f t="shared" si="15"/>
        <v>0.2207333499989016</v>
      </c>
      <c r="G221" s="3">
        <v>4.7</v>
      </c>
      <c r="H221">
        <v>0</v>
      </c>
    </row>
    <row r="222" spans="1:8" x14ac:dyDescent="0.25">
      <c r="A222" s="1">
        <v>36289</v>
      </c>
      <c r="B222">
        <v>157</v>
      </c>
      <c r="C222" s="2">
        <f t="shared" si="12"/>
        <v>4.4457449176491881</v>
      </c>
      <c r="D222">
        <f t="shared" si="13"/>
        <v>384112.36088488984</v>
      </c>
      <c r="E222">
        <f t="shared" si="14"/>
        <v>384112360.88488984</v>
      </c>
      <c r="F222" s="2">
        <f t="shared" si="15"/>
        <v>0.21524929161383571</v>
      </c>
      <c r="G222" s="3">
        <v>4.4000000000000004</v>
      </c>
      <c r="H222">
        <v>3.556</v>
      </c>
    </row>
    <row r="223" spans="1:8" x14ac:dyDescent="0.25">
      <c r="A223" s="1">
        <v>36290</v>
      </c>
      <c r="B223">
        <v>152</v>
      </c>
      <c r="C223" s="2">
        <f t="shared" si="12"/>
        <v>4.3041606846030351</v>
      </c>
      <c r="D223">
        <f t="shared" si="13"/>
        <v>371879.48314970225</v>
      </c>
      <c r="E223">
        <f t="shared" si="14"/>
        <v>371879483.14970225</v>
      </c>
      <c r="F223" s="2">
        <f t="shared" si="15"/>
        <v>0.20839421863250338</v>
      </c>
      <c r="G223" s="3">
        <v>3.8</v>
      </c>
      <c r="H223">
        <v>0</v>
      </c>
    </row>
    <row r="224" spans="1:8" x14ac:dyDescent="0.25">
      <c r="A224" s="1">
        <v>36291</v>
      </c>
      <c r="B224">
        <v>147</v>
      </c>
      <c r="C224" s="2">
        <f t="shared" si="12"/>
        <v>4.1625764515568831</v>
      </c>
      <c r="D224">
        <f t="shared" si="13"/>
        <v>359646.60541451472</v>
      </c>
      <c r="E224">
        <f t="shared" si="14"/>
        <v>359646605.41451472</v>
      </c>
      <c r="F224" s="2">
        <f t="shared" si="15"/>
        <v>0.20153914565117104</v>
      </c>
      <c r="G224" s="3">
        <v>3.1</v>
      </c>
      <c r="H224">
        <v>1.016</v>
      </c>
    </row>
    <row r="225" spans="1:8" x14ac:dyDescent="0.25">
      <c r="A225" s="1">
        <v>36292</v>
      </c>
      <c r="B225">
        <v>142</v>
      </c>
      <c r="C225" s="2">
        <f t="shared" si="12"/>
        <v>4.0209922185107301</v>
      </c>
      <c r="D225">
        <f t="shared" si="13"/>
        <v>347413.72767932707</v>
      </c>
      <c r="E225">
        <f t="shared" si="14"/>
        <v>347413727.67932707</v>
      </c>
      <c r="F225" s="2">
        <f t="shared" si="15"/>
        <v>0.19468407266983864</v>
      </c>
      <c r="G225" s="3">
        <v>2.8</v>
      </c>
      <c r="H225">
        <v>0</v>
      </c>
    </row>
    <row r="226" spans="1:8" x14ac:dyDescent="0.25">
      <c r="A226" s="1">
        <v>36293</v>
      </c>
      <c r="B226">
        <v>134</v>
      </c>
      <c r="C226" s="2">
        <f t="shared" si="12"/>
        <v>3.7944574456368865</v>
      </c>
      <c r="D226">
        <f t="shared" si="13"/>
        <v>327841.12330302701</v>
      </c>
      <c r="E226">
        <f t="shared" si="14"/>
        <v>327841123.30302703</v>
      </c>
      <c r="F226" s="2">
        <f t="shared" si="15"/>
        <v>0.18371595589970693</v>
      </c>
      <c r="G226" s="3">
        <v>2.8</v>
      </c>
      <c r="H226">
        <v>0.7619999999999999</v>
      </c>
    </row>
    <row r="227" spans="1:8" x14ac:dyDescent="0.25">
      <c r="A227" s="1">
        <v>36294</v>
      </c>
      <c r="B227">
        <v>129</v>
      </c>
      <c r="C227" s="2">
        <f t="shared" si="12"/>
        <v>3.6528732125907339</v>
      </c>
      <c r="D227">
        <f t="shared" si="13"/>
        <v>315608.24556783942</v>
      </c>
      <c r="E227">
        <f t="shared" si="14"/>
        <v>315608245.56783944</v>
      </c>
      <c r="F227" s="2">
        <f t="shared" si="15"/>
        <v>0.1768608829183746</v>
      </c>
      <c r="G227" s="3">
        <v>2.7</v>
      </c>
      <c r="H227">
        <v>0</v>
      </c>
    </row>
    <row r="228" spans="1:8" x14ac:dyDescent="0.25">
      <c r="A228" s="1">
        <v>36295</v>
      </c>
      <c r="B228">
        <v>123</v>
      </c>
      <c r="C228" s="2">
        <f t="shared" si="12"/>
        <v>3.4829721329353509</v>
      </c>
      <c r="D228">
        <f t="shared" si="13"/>
        <v>300928.7922856143</v>
      </c>
      <c r="E228">
        <f t="shared" si="14"/>
        <v>300928792.28561431</v>
      </c>
      <c r="F228" s="2">
        <f t="shared" si="15"/>
        <v>0.16863479534077574</v>
      </c>
      <c r="G228" s="3">
        <v>2.4</v>
      </c>
      <c r="H228">
        <v>0</v>
      </c>
    </row>
    <row r="229" spans="1:8" x14ac:dyDescent="0.25">
      <c r="A229" s="1">
        <v>36296</v>
      </c>
      <c r="B229">
        <v>118</v>
      </c>
      <c r="C229" s="2">
        <f t="shared" si="12"/>
        <v>3.3413878998891984</v>
      </c>
      <c r="D229">
        <f t="shared" si="13"/>
        <v>288695.91455042677</v>
      </c>
      <c r="E229">
        <f t="shared" si="14"/>
        <v>288695914.55042678</v>
      </c>
      <c r="F229" s="2">
        <f t="shared" si="15"/>
        <v>0.16177972235944341</v>
      </c>
      <c r="G229" s="3">
        <v>2.2000000000000002</v>
      </c>
      <c r="H229">
        <v>0</v>
      </c>
    </row>
    <row r="230" spans="1:8" x14ac:dyDescent="0.25">
      <c r="A230" s="1">
        <v>36297</v>
      </c>
      <c r="B230">
        <v>114</v>
      </c>
      <c r="C230" s="2">
        <f t="shared" si="12"/>
        <v>3.2281205134522764</v>
      </c>
      <c r="D230">
        <f t="shared" si="13"/>
        <v>278909.6123622767</v>
      </c>
      <c r="E230">
        <f t="shared" si="14"/>
        <v>278909612.36227673</v>
      </c>
      <c r="F230" s="2">
        <f t="shared" si="15"/>
        <v>0.15629566397437755</v>
      </c>
      <c r="G230" s="3">
        <v>2.2000000000000002</v>
      </c>
      <c r="H230">
        <v>1.27</v>
      </c>
    </row>
    <row r="231" spans="1:8" x14ac:dyDescent="0.25">
      <c r="A231" s="1">
        <v>36298</v>
      </c>
      <c r="B231">
        <v>112</v>
      </c>
      <c r="C231" s="2">
        <f t="shared" si="12"/>
        <v>3.1714868202338153</v>
      </c>
      <c r="D231">
        <f t="shared" si="13"/>
        <v>274016.46126820164</v>
      </c>
      <c r="E231">
        <f t="shared" si="14"/>
        <v>274016461.26820165</v>
      </c>
      <c r="F231" s="2">
        <f t="shared" si="15"/>
        <v>0.15355363478184458</v>
      </c>
      <c r="G231" s="3">
        <v>2</v>
      </c>
      <c r="H231">
        <v>0</v>
      </c>
    </row>
    <row r="232" spans="1:8" x14ac:dyDescent="0.25">
      <c r="A232" s="1">
        <v>36299</v>
      </c>
      <c r="B232">
        <v>108</v>
      </c>
      <c r="C232" s="2">
        <f t="shared" si="12"/>
        <v>3.0582194337968933</v>
      </c>
      <c r="D232">
        <f t="shared" si="13"/>
        <v>264230.15908005158</v>
      </c>
      <c r="E232">
        <f t="shared" si="14"/>
        <v>264230159.08005157</v>
      </c>
      <c r="F232" s="2">
        <f t="shared" si="15"/>
        <v>0.1480695763967787</v>
      </c>
      <c r="G232" s="3">
        <v>1.6</v>
      </c>
      <c r="H232">
        <v>0</v>
      </c>
    </row>
    <row r="233" spans="1:8" x14ac:dyDescent="0.25">
      <c r="A233" s="1">
        <v>36300</v>
      </c>
      <c r="B233">
        <v>105</v>
      </c>
      <c r="C233" s="2">
        <f t="shared" si="12"/>
        <v>2.9732688939692022</v>
      </c>
      <c r="D233">
        <f t="shared" si="13"/>
        <v>256890.43243893908</v>
      </c>
      <c r="E233">
        <f t="shared" si="14"/>
        <v>256890432.43893909</v>
      </c>
      <c r="F233" s="2">
        <f t="shared" si="15"/>
        <v>0.14395653260797933</v>
      </c>
      <c r="G233" s="3">
        <v>1.5</v>
      </c>
      <c r="H233">
        <v>0</v>
      </c>
    </row>
    <row r="234" spans="1:8" x14ac:dyDescent="0.25">
      <c r="A234" s="1">
        <v>36301</v>
      </c>
      <c r="B234">
        <v>104</v>
      </c>
      <c r="C234" s="2">
        <f t="shared" si="12"/>
        <v>2.9449520473599717</v>
      </c>
      <c r="D234">
        <f t="shared" si="13"/>
        <v>254443.85689190155</v>
      </c>
      <c r="E234">
        <f t="shared" si="14"/>
        <v>254443856.89190155</v>
      </c>
      <c r="F234" s="2">
        <f t="shared" si="15"/>
        <v>0.14258551801171285</v>
      </c>
      <c r="G234" s="3">
        <v>1.8</v>
      </c>
      <c r="H234">
        <v>0</v>
      </c>
    </row>
    <row r="235" spans="1:8" x14ac:dyDescent="0.25">
      <c r="A235" s="1">
        <v>36302</v>
      </c>
      <c r="B235">
        <v>100</v>
      </c>
      <c r="C235" s="2">
        <f t="shared" si="12"/>
        <v>2.8316846609230497</v>
      </c>
      <c r="D235">
        <f t="shared" si="13"/>
        <v>244657.55470375149</v>
      </c>
      <c r="E235">
        <f t="shared" si="14"/>
        <v>244657554.7037515</v>
      </c>
      <c r="F235" s="2">
        <f t="shared" si="15"/>
        <v>0.13710145962664697</v>
      </c>
      <c r="G235" s="3">
        <v>1.8</v>
      </c>
      <c r="H235">
        <v>0</v>
      </c>
    </row>
    <row r="236" spans="1:8" x14ac:dyDescent="0.25">
      <c r="A236" s="1">
        <v>36303</v>
      </c>
      <c r="B236">
        <v>97</v>
      </c>
      <c r="C236" s="2">
        <f t="shared" si="12"/>
        <v>2.7467341210953582</v>
      </c>
      <c r="D236">
        <f t="shared" si="13"/>
        <v>237317.82806263896</v>
      </c>
      <c r="E236">
        <f t="shared" si="14"/>
        <v>237317828.06263897</v>
      </c>
      <c r="F236" s="2">
        <f t="shared" si="15"/>
        <v>0.13298841583784757</v>
      </c>
      <c r="G236" s="3">
        <v>1.7</v>
      </c>
      <c r="H236">
        <v>0</v>
      </c>
    </row>
    <row r="237" spans="1:8" x14ac:dyDescent="0.25">
      <c r="A237" s="1">
        <v>36304</v>
      </c>
      <c r="B237">
        <v>93</v>
      </c>
      <c r="C237" s="2">
        <f t="shared" si="12"/>
        <v>2.6334667346584362</v>
      </c>
      <c r="D237">
        <f t="shared" si="13"/>
        <v>227531.52587448887</v>
      </c>
      <c r="E237">
        <f t="shared" si="14"/>
        <v>227531525.87448886</v>
      </c>
      <c r="F237" s="2">
        <f t="shared" si="15"/>
        <v>0.12750435745278166</v>
      </c>
      <c r="G237" s="3">
        <v>1.6</v>
      </c>
      <c r="H237">
        <v>0</v>
      </c>
    </row>
    <row r="238" spans="1:8" x14ac:dyDescent="0.25">
      <c r="A238" s="1">
        <v>36305</v>
      </c>
      <c r="B238">
        <v>88</v>
      </c>
      <c r="C238" s="2">
        <f t="shared" si="12"/>
        <v>2.4918825016122836</v>
      </c>
      <c r="D238">
        <f t="shared" si="13"/>
        <v>215298.64813930131</v>
      </c>
      <c r="E238">
        <f t="shared" si="14"/>
        <v>215298648.1393013</v>
      </c>
      <c r="F238" s="2">
        <f t="shared" si="15"/>
        <v>0.12064928447144932</v>
      </c>
      <c r="G238" s="3">
        <v>1.6</v>
      </c>
      <c r="H238">
        <v>0</v>
      </c>
    </row>
    <row r="239" spans="1:8" x14ac:dyDescent="0.25">
      <c r="A239" s="1">
        <v>36306</v>
      </c>
      <c r="B239">
        <v>84</v>
      </c>
      <c r="C239" s="2">
        <f t="shared" si="12"/>
        <v>2.3786151151753616</v>
      </c>
      <c r="D239">
        <f t="shared" si="13"/>
        <v>205512.34595115125</v>
      </c>
      <c r="E239">
        <f t="shared" si="14"/>
        <v>205512345.95115125</v>
      </c>
      <c r="F239" s="2">
        <f t="shared" si="15"/>
        <v>0.11516522608638344</v>
      </c>
      <c r="G239" s="3">
        <v>1.6</v>
      </c>
      <c r="H239">
        <v>0</v>
      </c>
    </row>
    <row r="240" spans="1:8" x14ac:dyDescent="0.25">
      <c r="A240" s="1">
        <v>36307</v>
      </c>
      <c r="B240">
        <v>80</v>
      </c>
      <c r="C240" s="2">
        <f t="shared" si="12"/>
        <v>2.2653477287384396</v>
      </c>
      <c r="D240">
        <f t="shared" si="13"/>
        <v>195726.04376300119</v>
      </c>
      <c r="E240">
        <f t="shared" si="14"/>
        <v>195726043.76300117</v>
      </c>
      <c r="F240" s="2">
        <f t="shared" si="15"/>
        <v>0.10968116770131756</v>
      </c>
      <c r="G240" s="3">
        <v>1.5</v>
      </c>
      <c r="H240">
        <v>0</v>
      </c>
    </row>
    <row r="241" spans="1:8" x14ac:dyDescent="0.25">
      <c r="A241" s="1">
        <v>36308</v>
      </c>
      <c r="B241">
        <v>77</v>
      </c>
      <c r="C241" s="2">
        <f t="shared" si="12"/>
        <v>2.1803971889107481</v>
      </c>
      <c r="D241">
        <f t="shared" si="13"/>
        <v>188386.31712188863</v>
      </c>
      <c r="E241">
        <f t="shared" si="14"/>
        <v>188386317.12188864</v>
      </c>
      <c r="F241" s="2">
        <f t="shared" si="15"/>
        <v>0.10556812391251814</v>
      </c>
      <c r="G241" s="3">
        <v>1.5</v>
      </c>
      <c r="H241">
        <v>0</v>
      </c>
    </row>
    <row r="242" spans="1:8" x14ac:dyDescent="0.25">
      <c r="A242" s="1">
        <v>36309</v>
      </c>
      <c r="B242">
        <v>74</v>
      </c>
      <c r="C242" s="2">
        <f t="shared" si="12"/>
        <v>2.0954466490830566</v>
      </c>
      <c r="D242">
        <f t="shared" si="13"/>
        <v>181046.5904807761</v>
      </c>
      <c r="E242">
        <f t="shared" si="14"/>
        <v>181046590.4807761</v>
      </c>
      <c r="F242" s="2">
        <f t="shared" si="15"/>
        <v>0.10145508012371875</v>
      </c>
      <c r="G242" s="3">
        <v>1.4</v>
      </c>
      <c r="H242">
        <v>0</v>
      </c>
    </row>
    <row r="243" spans="1:8" x14ac:dyDescent="0.25">
      <c r="A243" s="1">
        <v>36310</v>
      </c>
      <c r="B243">
        <v>71</v>
      </c>
      <c r="C243" s="2">
        <f t="shared" si="12"/>
        <v>2.010496109255365</v>
      </c>
      <c r="D243">
        <f t="shared" si="13"/>
        <v>173706.86383966354</v>
      </c>
      <c r="E243">
        <f t="shared" si="14"/>
        <v>173706863.83966354</v>
      </c>
      <c r="F243" s="2">
        <f t="shared" si="15"/>
        <v>9.7342036334919321E-2</v>
      </c>
      <c r="G243" s="3">
        <v>1.4</v>
      </c>
      <c r="H243">
        <v>0</v>
      </c>
    </row>
    <row r="244" spans="1:8" x14ac:dyDescent="0.25">
      <c r="A244" s="1">
        <v>36311</v>
      </c>
      <c r="B244">
        <v>70</v>
      </c>
      <c r="C244" s="2">
        <f t="shared" si="12"/>
        <v>1.9821792626461348</v>
      </c>
      <c r="D244">
        <f t="shared" si="13"/>
        <v>171260.28829262604</v>
      </c>
      <c r="E244">
        <f t="shared" si="14"/>
        <v>171260288.29262602</v>
      </c>
      <c r="F244" s="2">
        <f t="shared" si="15"/>
        <v>9.5971021738652851E-2</v>
      </c>
      <c r="G244" s="3">
        <v>1.3</v>
      </c>
      <c r="H244">
        <v>1.5239999999999998</v>
      </c>
    </row>
    <row r="245" spans="1:8" x14ac:dyDescent="0.25">
      <c r="A245" s="1">
        <v>36312</v>
      </c>
      <c r="B245">
        <v>68</v>
      </c>
      <c r="C245" s="2">
        <f t="shared" si="12"/>
        <v>1.9255455694276737</v>
      </c>
      <c r="D245">
        <f t="shared" si="13"/>
        <v>166367.137198551</v>
      </c>
      <c r="E245">
        <f t="shared" si="14"/>
        <v>166367137.198551</v>
      </c>
      <c r="F245" s="2">
        <f t="shared" si="15"/>
        <v>9.3228992546119924E-2</v>
      </c>
      <c r="G245" s="3">
        <v>1.3</v>
      </c>
      <c r="H245">
        <v>0</v>
      </c>
    </row>
    <row r="246" spans="1:8" x14ac:dyDescent="0.25">
      <c r="A246" s="1">
        <v>36313</v>
      </c>
      <c r="B246">
        <v>70</v>
      </c>
      <c r="C246" s="2">
        <f t="shared" si="12"/>
        <v>1.9821792626461348</v>
      </c>
      <c r="D246">
        <f t="shared" si="13"/>
        <v>171260.28829262604</v>
      </c>
      <c r="E246">
        <f t="shared" si="14"/>
        <v>171260288.29262602</v>
      </c>
      <c r="F246" s="2">
        <f t="shared" si="15"/>
        <v>9.5971021738652851E-2</v>
      </c>
      <c r="G246" s="3">
        <v>1.3</v>
      </c>
      <c r="H246">
        <v>6.0959999999999992</v>
      </c>
    </row>
    <row r="247" spans="1:8" x14ac:dyDescent="0.25">
      <c r="A247" s="1">
        <v>36314</v>
      </c>
      <c r="B247">
        <v>75</v>
      </c>
      <c r="C247" s="2">
        <f t="shared" si="12"/>
        <v>2.1237634956922871</v>
      </c>
      <c r="D247">
        <f t="shared" si="13"/>
        <v>183493.1660278136</v>
      </c>
      <c r="E247">
        <f t="shared" si="14"/>
        <v>183493166.02781358</v>
      </c>
      <c r="F247" s="2">
        <f t="shared" si="15"/>
        <v>0.1028260947199852</v>
      </c>
      <c r="G247" s="3">
        <v>1.4</v>
      </c>
      <c r="H247">
        <v>0.254</v>
      </c>
    </row>
    <row r="248" spans="1:8" x14ac:dyDescent="0.25">
      <c r="A248" s="1">
        <v>36315</v>
      </c>
      <c r="B248">
        <v>80</v>
      </c>
      <c r="C248" s="2">
        <f t="shared" si="12"/>
        <v>2.2653477287384396</v>
      </c>
      <c r="D248">
        <f t="shared" si="13"/>
        <v>195726.04376300119</v>
      </c>
      <c r="E248">
        <f t="shared" si="14"/>
        <v>195726043.76300117</v>
      </c>
      <c r="F248" s="2">
        <f t="shared" si="15"/>
        <v>0.10968116770131756</v>
      </c>
      <c r="G248" s="3">
        <v>1.5</v>
      </c>
      <c r="H248">
        <v>0</v>
      </c>
    </row>
    <row r="249" spans="1:8" x14ac:dyDescent="0.25">
      <c r="A249" s="1">
        <v>36316</v>
      </c>
      <c r="B249">
        <v>76</v>
      </c>
      <c r="C249" s="2">
        <f t="shared" si="12"/>
        <v>2.1520803423015176</v>
      </c>
      <c r="D249">
        <f t="shared" si="13"/>
        <v>185939.74157485113</v>
      </c>
      <c r="E249">
        <f t="shared" si="14"/>
        <v>185939741.57485113</v>
      </c>
      <c r="F249" s="2">
        <f t="shared" si="15"/>
        <v>0.10419710931625169</v>
      </c>
      <c r="G249" s="3">
        <v>1.6</v>
      </c>
      <c r="H249">
        <v>0.50800000000000001</v>
      </c>
    </row>
    <row r="250" spans="1:8" x14ac:dyDescent="0.25">
      <c r="A250" s="1">
        <v>36317</v>
      </c>
      <c r="B250">
        <v>78</v>
      </c>
      <c r="C250" s="2">
        <f t="shared" si="12"/>
        <v>2.2087140355199786</v>
      </c>
      <c r="D250">
        <f t="shared" si="13"/>
        <v>190832.89266892616</v>
      </c>
      <c r="E250">
        <f t="shared" si="14"/>
        <v>190832892.66892615</v>
      </c>
      <c r="F250" s="2">
        <f t="shared" si="15"/>
        <v>0.10693913850878461</v>
      </c>
      <c r="G250" s="3">
        <v>2.2000000000000002</v>
      </c>
      <c r="H250">
        <v>0</v>
      </c>
    </row>
    <row r="251" spans="1:8" x14ac:dyDescent="0.25">
      <c r="A251" s="1">
        <v>36318</v>
      </c>
      <c r="B251">
        <v>72</v>
      </c>
      <c r="C251" s="2">
        <f t="shared" si="12"/>
        <v>2.0388129558645955</v>
      </c>
      <c r="D251">
        <f t="shared" si="13"/>
        <v>176153.43938670107</v>
      </c>
      <c r="E251">
        <f t="shared" si="14"/>
        <v>176153439.38670108</v>
      </c>
      <c r="F251" s="2">
        <f t="shared" si="15"/>
        <v>9.8713050931185806E-2</v>
      </c>
      <c r="G251" s="3">
        <v>2.6</v>
      </c>
      <c r="H251">
        <v>0</v>
      </c>
    </row>
    <row r="252" spans="1:8" x14ac:dyDescent="0.25">
      <c r="A252" s="1">
        <v>36319</v>
      </c>
      <c r="B252">
        <v>68</v>
      </c>
      <c r="C252" s="2">
        <f t="shared" si="12"/>
        <v>1.9255455694276737</v>
      </c>
      <c r="D252">
        <f t="shared" si="13"/>
        <v>166367.137198551</v>
      </c>
      <c r="E252">
        <f t="shared" si="14"/>
        <v>166367137.198551</v>
      </c>
      <c r="F252" s="2">
        <f t="shared" si="15"/>
        <v>9.3228992546119924E-2</v>
      </c>
      <c r="G252" s="3">
        <v>3</v>
      </c>
      <c r="H252">
        <v>1.27</v>
      </c>
    </row>
    <row r="253" spans="1:8" x14ac:dyDescent="0.25">
      <c r="A253" s="1">
        <v>36320</v>
      </c>
      <c r="B253">
        <v>66</v>
      </c>
      <c r="C253" s="2">
        <f t="shared" si="12"/>
        <v>1.8689118762092127</v>
      </c>
      <c r="D253">
        <f t="shared" si="13"/>
        <v>161473.98610447597</v>
      </c>
      <c r="E253">
        <f t="shared" si="14"/>
        <v>161473986.10447598</v>
      </c>
      <c r="F253" s="2">
        <f t="shared" si="15"/>
        <v>9.0486963353586983E-2</v>
      </c>
      <c r="G253" s="3">
        <v>2.9</v>
      </c>
      <c r="H253">
        <v>0</v>
      </c>
    </row>
    <row r="254" spans="1:8" x14ac:dyDescent="0.25">
      <c r="A254" s="1">
        <v>36321</v>
      </c>
      <c r="B254">
        <v>63</v>
      </c>
      <c r="C254" s="2">
        <f t="shared" si="12"/>
        <v>1.7839613363815212</v>
      </c>
      <c r="D254">
        <f t="shared" si="13"/>
        <v>154134.25946336344</v>
      </c>
      <c r="E254">
        <f t="shared" si="14"/>
        <v>154134259.46336344</v>
      </c>
      <c r="F254" s="2">
        <f t="shared" si="15"/>
        <v>8.6373919564787585E-2</v>
      </c>
      <c r="G254" s="3">
        <v>2.7</v>
      </c>
      <c r="H254">
        <v>0.50800000000000001</v>
      </c>
    </row>
    <row r="255" spans="1:8" x14ac:dyDescent="0.25">
      <c r="A255" s="1">
        <v>36322</v>
      </c>
      <c r="B255">
        <v>60</v>
      </c>
      <c r="C255" s="2">
        <f t="shared" si="12"/>
        <v>1.6990107965538297</v>
      </c>
      <c r="D255">
        <f t="shared" si="13"/>
        <v>146794.53282225088</v>
      </c>
      <c r="E255">
        <f t="shared" si="14"/>
        <v>146794532.82225087</v>
      </c>
      <c r="F255" s="2">
        <f t="shared" si="15"/>
        <v>8.226087577598816E-2</v>
      </c>
      <c r="G255" s="3">
        <v>2.6</v>
      </c>
      <c r="H255">
        <v>0</v>
      </c>
    </row>
    <row r="256" spans="1:8" x14ac:dyDescent="0.25">
      <c r="A256" s="1">
        <v>36323</v>
      </c>
      <c r="B256">
        <v>58</v>
      </c>
      <c r="C256" s="2">
        <f t="shared" si="12"/>
        <v>1.6423771033353687</v>
      </c>
      <c r="D256">
        <f t="shared" si="13"/>
        <v>141901.38172817585</v>
      </c>
      <c r="E256">
        <f t="shared" si="14"/>
        <v>141901381.72817585</v>
      </c>
      <c r="F256" s="2">
        <f t="shared" si="15"/>
        <v>7.9518846583455219E-2</v>
      </c>
      <c r="G256" s="3">
        <v>2.5</v>
      </c>
      <c r="H256">
        <v>0</v>
      </c>
    </row>
    <row r="257" spans="1:8" x14ac:dyDescent="0.25">
      <c r="A257" s="1">
        <v>36324</v>
      </c>
      <c r="B257">
        <v>56</v>
      </c>
      <c r="C257" s="2">
        <f t="shared" si="12"/>
        <v>1.5857434101169077</v>
      </c>
      <c r="D257">
        <f t="shared" si="13"/>
        <v>137008.23063410082</v>
      </c>
      <c r="E257">
        <f t="shared" si="14"/>
        <v>137008230.63410082</v>
      </c>
      <c r="F257" s="2">
        <f t="shared" si="15"/>
        <v>7.6776817390922292E-2</v>
      </c>
      <c r="G257" s="3">
        <v>2.2999999999999998</v>
      </c>
      <c r="H257">
        <v>0</v>
      </c>
    </row>
    <row r="258" spans="1:8" x14ac:dyDescent="0.25">
      <c r="A258" s="1">
        <v>36325</v>
      </c>
      <c r="B258">
        <v>53</v>
      </c>
      <c r="C258" s="2">
        <f t="shared" si="12"/>
        <v>1.5007928702892164</v>
      </c>
      <c r="D258">
        <f t="shared" si="13"/>
        <v>129668.50399298829</v>
      </c>
      <c r="E258">
        <f t="shared" si="14"/>
        <v>129668503.99298829</v>
      </c>
      <c r="F258" s="2">
        <f t="shared" si="15"/>
        <v>7.266377360212288E-2</v>
      </c>
      <c r="G258" s="3">
        <v>2.1</v>
      </c>
      <c r="H258">
        <v>0</v>
      </c>
    </row>
    <row r="259" spans="1:8" x14ac:dyDescent="0.25">
      <c r="A259" s="1">
        <v>36326</v>
      </c>
      <c r="B259">
        <v>50</v>
      </c>
      <c r="C259" s="2">
        <f t="shared" ref="C259:C322" si="16">B259/35.3146667</f>
        <v>1.4158423304615249</v>
      </c>
      <c r="D259">
        <f t="shared" ref="D259:D322" si="17">C259*86400</f>
        <v>122328.77735187575</v>
      </c>
      <c r="E259">
        <f t="shared" ref="E259:E322" si="18">D259*1000</f>
        <v>122328777.35187575</v>
      </c>
      <c r="F259" s="2">
        <f t="shared" ref="F259:F322" si="19">E259/1784500000</f>
        <v>6.8550729813323483E-2</v>
      </c>
      <c r="G259" s="3">
        <v>1.9</v>
      </c>
      <c r="H259">
        <v>0</v>
      </c>
    </row>
    <row r="260" spans="1:8" x14ac:dyDescent="0.25">
      <c r="A260" s="1">
        <v>36327</v>
      </c>
      <c r="B260">
        <v>48</v>
      </c>
      <c r="C260" s="2">
        <f t="shared" si="16"/>
        <v>1.3592086372430638</v>
      </c>
      <c r="D260">
        <f t="shared" si="17"/>
        <v>117435.62625780072</v>
      </c>
      <c r="E260">
        <f t="shared" si="18"/>
        <v>117435626.25780071</v>
      </c>
      <c r="F260" s="2">
        <f t="shared" si="19"/>
        <v>6.5808700620790542E-2</v>
      </c>
      <c r="G260" s="3">
        <v>1.8</v>
      </c>
      <c r="H260">
        <v>0</v>
      </c>
    </row>
    <row r="261" spans="1:8" x14ac:dyDescent="0.25">
      <c r="A261" s="1">
        <v>36328</v>
      </c>
      <c r="B261">
        <v>46</v>
      </c>
      <c r="C261" s="2">
        <f t="shared" si="16"/>
        <v>1.3025749440246028</v>
      </c>
      <c r="D261">
        <f t="shared" si="17"/>
        <v>112542.47516372568</v>
      </c>
      <c r="E261">
        <f t="shared" si="18"/>
        <v>112542475.16372569</v>
      </c>
      <c r="F261" s="2">
        <f t="shared" si="19"/>
        <v>6.3066671428257601E-2</v>
      </c>
      <c r="G261" s="3">
        <v>1.7</v>
      </c>
      <c r="H261">
        <v>0</v>
      </c>
    </row>
    <row r="262" spans="1:8" x14ac:dyDescent="0.25">
      <c r="A262" s="1">
        <v>36329</v>
      </c>
      <c r="B262">
        <v>44</v>
      </c>
      <c r="C262" s="2">
        <f t="shared" si="16"/>
        <v>1.2459412508061418</v>
      </c>
      <c r="D262">
        <f t="shared" si="17"/>
        <v>107649.32406965065</v>
      </c>
      <c r="E262">
        <f t="shared" si="18"/>
        <v>107649324.06965065</v>
      </c>
      <c r="F262" s="2">
        <f t="shared" si="19"/>
        <v>6.032464223572466E-2</v>
      </c>
      <c r="G262" s="3">
        <v>1.5</v>
      </c>
      <c r="H262">
        <v>0</v>
      </c>
    </row>
    <row r="263" spans="1:8" x14ac:dyDescent="0.25">
      <c r="A263" s="1">
        <v>36330</v>
      </c>
      <c r="B263">
        <v>42</v>
      </c>
      <c r="C263" s="2">
        <f t="shared" si="16"/>
        <v>1.1893075575876808</v>
      </c>
      <c r="D263">
        <f t="shared" si="17"/>
        <v>102756.17297557562</v>
      </c>
      <c r="E263">
        <f t="shared" si="18"/>
        <v>102756172.97557563</v>
      </c>
      <c r="F263" s="2">
        <f t="shared" si="19"/>
        <v>5.7582613043191719E-2</v>
      </c>
      <c r="G263" s="3">
        <v>1.4</v>
      </c>
      <c r="H263">
        <v>0</v>
      </c>
    </row>
    <row r="264" spans="1:8" x14ac:dyDescent="0.25">
      <c r="A264" s="1">
        <v>36331</v>
      </c>
      <c r="B264">
        <v>41</v>
      </c>
      <c r="C264" s="2">
        <f t="shared" si="16"/>
        <v>1.1609907109784503</v>
      </c>
      <c r="D264">
        <f t="shared" si="17"/>
        <v>100309.59742853811</v>
      </c>
      <c r="E264">
        <f t="shared" si="18"/>
        <v>100309597.42853811</v>
      </c>
      <c r="F264" s="2">
        <f t="shared" si="19"/>
        <v>5.6211598446925255E-2</v>
      </c>
      <c r="G264" s="3">
        <v>1.4</v>
      </c>
      <c r="H264">
        <v>0</v>
      </c>
    </row>
    <row r="265" spans="1:8" x14ac:dyDescent="0.25">
      <c r="A265" s="1">
        <v>36332</v>
      </c>
      <c r="B265">
        <v>42</v>
      </c>
      <c r="C265" s="2">
        <f t="shared" si="16"/>
        <v>1.1893075575876808</v>
      </c>
      <c r="D265">
        <f t="shared" si="17"/>
        <v>102756.17297557562</v>
      </c>
      <c r="E265">
        <f t="shared" si="18"/>
        <v>102756172.97557563</v>
      </c>
      <c r="F265" s="2">
        <f t="shared" si="19"/>
        <v>5.7582613043191719E-2</v>
      </c>
      <c r="G265" s="3">
        <v>1.3</v>
      </c>
      <c r="H265">
        <v>3.0479999999999996</v>
      </c>
    </row>
    <row r="266" spans="1:8" x14ac:dyDescent="0.25">
      <c r="A266" s="1">
        <v>36333</v>
      </c>
      <c r="B266">
        <v>43</v>
      </c>
      <c r="C266" s="2">
        <f t="shared" si="16"/>
        <v>1.2176244041969113</v>
      </c>
      <c r="D266">
        <f t="shared" si="17"/>
        <v>105202.74852261314</v>
      </c>
      <c r="E266">
        <f t="shared" si="18"/>
        <v>105202748.52261314</v>
      </c>
      <c r="F266" s="2">
        <f t="shared" si="19"/>
        <v>5.8953627639458189E-2</v>
      </c>
      <c r="G266" s="3">
        <v>1.3</v>
      </c>
      <c r="H266">
        <v>0</v>
      </c>
    </row>
    <row r="267" spans="1:8" x14ac:dyDescent="0.25">
      <c r="A267" s="1">
        <v>36334</v>
      </c>
      <c r="B267">
        <v>43</v>
      </c>
      <c r="C267" s="2">
        <f t="shared" si="16"/>
        <v>1.2176244041969113</v>
      </c>
      <c r="D267">
        <f t="shared" si="17"/>
        <v>105202.74852261314</v>
      </c>
      <c r="E267">
        <f t="shared" si="18"/>
        <v>105202748.52261314</v>
      </c>
      <c r="F267" s="2">
        <f t="shared" si="19"/>
        <v>5.8953627639458189E-2</v>
      </c>
      <c r="G267" s="3">
        <v>1.4</v>
      </c>
      <c r="H267">
        <v>0</v>
      </c>
    </row>
    <row r="268" spans="1:8" x14ac:dyDescent="0.25">
      <c r="A268" s="1">
        <v>36335</v>
      </c>
      <c r="B268">
        <v>42</v>
      </c>
      <c r="C268" s="2">
        <f t="shared" si="16"/>
        <v>1.1893075575876808</v>
      </c>
      <c r="D268">
        <f t="shared" si="17"/>
        <v>102756.17297557562</v>
      </c>
      <c r="E268">
        <f t="shared" si="18"/>
        <v>102756172.97557563</v>
      </c>
      <c r="F268" s="2">
        <f t="shared" si="19"/>
        <v>5.7582613043191719E-2</v>
      </c>
      <c r="G268" s="3">
        <v>1.5</v>
      </c>
      <c r="H268">
        <v>1.016</v>
      </c>
    </row>
    <row r="269" spans="1:8" x14ac:dyDescent="0.25">
      <c r="A269" s="1">
        <v>36336</v>
      </c>
      <c r="B269">
        <v>51</v>
      </c>
      <c r="C269" s="2">
        <f t="shared" si="16"/>
        <v>1.4441591770707554</v>
      </c>
      <c r="D269">
        <f t="shared" si="17"/>
        <v>124775.35289891326</v>
      </c>
      <c r="E269">
        <f t="shared" si="18"/>
        <v>124775352.89891326</v>
      </c>
      <c r="F269" s="2">
        <f t="shared" si="19"/>
        <v>6.9921744409589953E-2</v>
      </c>
      <c r="G269" s="3">
        <v>1.8</v>
      </c>
      <c r="H269">
        <v>21.59</v>
      </c>
    </row>
    <row r="270" spans="1:8" x14ac:dyDescent="0.25">
      <c r="A270" s="1">
        <v>36337</v>
      </c>
      <c r="B270">
        <v>51</v>
      </c>
      <c r="C270" s="2">
        <f t="shared" si="16"/>
        <v>1.4441591770707554</v>
      </c>
      <c r="D270">
        <f t="shared" si="17"/>
        <v>124775.35289891326</v>
      </c>
      <c r="E270">
        <f t="shared" si="18"/>
        <v>124775352.89891326</v>
      </c>
      <c r="F270" s="2">
        <f t="shared" si="19"/>
        <v>6.9921744409589953E-2</v>
      </c>
      <c r="G270" s="3">
        <v>1.6</v>
      </c>
      <c r="H270">
        <v>0</v>
      </c>
    </row>
    <row r="271" spans="1:8" x14ac:dyDescent="0.25">
      <c r="A271" s="1">
        <v>36338</v>
      </c>
      <c r="B271">
        <v>51</v>
      </c>
      <c r="C271" s="2">
        <f t="shared" si="16"/>
        <v>1.4441591770707554</v>
      </c>
      <c r="D271">
        <f t="shared" si="17"/>
        <v>124775.35289891326</v>
      </c>
      <c r="E271">
        <f t="shared" si="18"/>
        <v>124775352.89891326</v>
      </c>
      <c r="F271" s="2">
        <f t="shared" si="19"/>
        <v>6.9921744409589953E-2</v>
      </c>
      <c r="G271" s="3">
        <v>1.6</v>
      </c>
      <c r="H271">
        <v>0</v>
      </c>
    </row>
    <row r="272" spans="1:8" x14ac:dyDescent="0.25">
      <c r="A272" s="1">
        <v>36339</v>
      </c>
      <c r="B272">
        <v>49</v>
      </c>
      <c r="C272" s="2">
        <f t="shared" si="16"/>
        <v>1.3875254838522944</v>
      </c>
      <c r="D272">
        <f t="shared" si="17"/>
        <v>119882.20180483823</v>
      </c>
      <c r="E272">
        <f t="shared" si="18"/>
        <v>119882201.80483823</v>
      </c>
      <c r="F272" s="2">
        <f t="shared" si="19"/>
        <v>6.7179715217056998E-2</v>
      </c>
      <c r="G272" s="3">
        <v>1.5</v>
      </c>
      <c r="H272">
        <v>0.254</v>
      </c>
    </row>
    <row r="273" spans="1:8" x14ac:dyDescent="0.25">
      <c r="A273" s="1">
        <v>36340</v>
      </c>
      <c r="B273">
        <v>51</v>
      </c>
      <c r="C273" s="2">
        <f t="shared" si="16"/>
        <v>1.4441591770707554</v>
      </c>
      <c r="D273">
        <f t="shared" si="17"/>
        <v>124775.35289891326</v>
      </c>
      <c r="E273">
        <f t="shared" si="18"/>
        <v>124775352.89891326</v>
      </c>
      <c r="F273" s="2">
        <f t="shared" si="19"/>
        <v>6.9921744409589953E-2</v>
      </c>
      <c r="G273" s="3">
        <v>1.5</v>
      </c>
      <c r="H273">
        <v>0</v>
      </c>
    </row>
    <row r="274" spans="1:8" x14ac:dyDescent="0.25">
      <c r="A274" s="1">
        <v>36341</v>
      </c>
      <c r="B274">
        <v>49</v>
      </c>
      <c r="C274" s="2">
        <f t="shared" si="16"/>
        <v>1.3875254838522944</v>
      </c>
      <c r="D274">
        <f t="shared" si="17"/>
        <v>119882.20180483823</v>
      </c>
      <c r="E274">
        <f t="shared" si="18"/>
        <v>119882201.80483823</v>
      </c>
      <c r="F274" s="2">
        <f t="shared" si="19"/>
        <v>6.7179715217056998E-2</v>
      </c>
      <c r="G274" s="3">
        <v>1.5</v>
      </c>
      <c r="H274">
        <v>0</v>
      </c>
    </row>
    <row r="275" spans="1:8" x14ac:dyDescent="0.25">
      <c r="A275" s="1">
        <v>36342</v>
      </c>
      <c r="B275">
        <v>45</v>
      </c>
      <c r="C275" s="2">
        <f t="shared" si="16"/>
        <v>1.2742580974153723</v>
      </c>
      <c r="D275">
        <f t="shared" si="17"/>
        <v>110095.89961668817</v>
      </c>
      <c r="E275">
        <f t="shared" si="18"/>
        <v>110095899.61668818</v>
      </c>
      <c r="F275" s="2">
        <f t="shared" si="19"/>
        <v>6.169565683199113E-2</v>
      </c>
      <c r="G275" s="3">
        <v>1.3</v>
      </c>
      <c r="H275">
        <v>0</v>
      </c>
    </row>
    <row r="276" spans="1:8" x14ac:dyDescent="0.25">
      <c r="A276" s="1">
        <v>36343</v>
      </c>
      <c r="B276">
        <v>41</v>
      </c>
      <c r="C276" s="2">
        <f t="shared" si="16"/>
        <v>1.1609907109784503</v>
      </c>
      <c r="D276">
        <f t="shared" si="17"/>
        <v>100309.59742853811</v>
      </c>
      <c r="E276">
        <f t="shared" si="18"/>
        <v>100309597.42853811</v>
      </c>
      <c r="F276" s="2">
        <f t="shared" si="19"/>
        <v>5.6211598446925255E-2</v>
      </c>
      <c r="G276" s="3">
        <v>1.2</v>
      </c>
      <c r="H276">
        <v>0</v>
      </c>
    </row>
    <row r="277" spans="1:8" x14ac:dyDescent="0.25">
      <c r="A277" s="1">
        <v>36344</v>
      </c>
      <c r="B277">
        <v>40</v>
      </c>
      <c r="C277" s="2">
        <f t="shared" si="16"/>
        <v>1.1326738643692198</v>
      </c>
      <c r="D277">
        <f t="shared" si="17"/>
        <v>97863.021881500594</v>
      </c>
      <c r="E277">
        <f t="shared" si="18"/>
        <v>97863021.881500587</v>
      </c>
      <c r="F277" s="2">
        <f t="shared" si="19"/>
        <v>5.4840583850658778E-2</v>
      </c>
      <c r="G277" s="3">
        <v>1.1000000000000001</v>
      </c>
      <c r="H277">
        <v>0</v>
      </c>
    </row>
    <row r="278" spans="1:8" x14ac:dyDescent="0.25">
      <c r="A278" s="1">
        <v>36345</v>
      </c>
      <c r="B278">
        <v>39</v>
      </c>
      <c r="C278" s="2">
        <f t="shared" si="16"/>
        <v>1.1043570177599893</v>
      </c>
      <c r="D278">
        <f t="shared" si="17"/>
        <v>95416.446334463079</v>
      </c>
      <c r="E278">
        <f t="shared" si="18"/>
        <v>95416446.334463075</v>
      </c>
      <c r="F278" s="2">
        <f t="shared" si="19"/>
        <v>5.3469569254392307E-2</v>
      </c>
      <c r="G278" s="3">
        <v>1.1000000000000001</v>
      </c>
      <c r="H278">
        <v>0.7619999999999999</v>
      </c>
    </row>
    <row r="279" spans="1:8" x14ac:dyDescent="0.25">
      <c r="A279" s="1">
        <v>36346</v>
      </c>
      <c r="B279">
        <v>38</v>
      </c>
      <c r="C279" s="2">
        <f t="shared" si="16"/>
        <v>1.0760401711507588</v>
      </c>
      <c r="D279">
        <f t="shared" si="17"/>
        <v>92969.870787425563</v>
      </c>
      <c r="E279">
        <f t="shared" si="18"/>
        <v>92969870.787425563</v>
      </c>
      <c r="F279" s="2">
        <f t="shared" si="19"/>
        <v>5.2098554658125844E-2</v>
      </c>
      <c r="G279" s="3">
        <v>1.3</v>
      </c>
      <c r="H279">
        <v>0</v>
      </c>
    </row>
    <row r="280" spans="1:8" x14ac:dyDescent="0.25">
      <c r="A280" s="1">
        <v>36347</v>
      </c>
      <c r="B280">
        <v>36</v>
      </c>
      <c r="C280" s="2">
        <f t="shared" si="16"/>
        <v>1.0194064779322978</v>
      </c>
      <c r="D280">
        <f t="shared" si="17"/>
        <v>88076.719693350533</v>
      </c>
      <c r="E280">
        <f t="shared" si="18"/>
        <v>88076719.693350539</v>
      </c>
      <c r="F280" s="2">
        <f t="shared" si="19"/>
        <v>4.9356525465592903E-2</v>
      </c>
      <c r="G280" s="3">
        <v>1.3</v>
      </c>
      <c r="H280">
        <v>0</v>
      </c>
    </row>
    <row r="281" spans="1:8" x14ac:dyDescent="0.25">
      <c r="A281" s="1">
        <v>36348</v>
      </c>
      <c r="B281">
        <v>35</v>
      </c>
      <c r="C281" s="2">
        <f t="shared" si="16"/>
        <v>0.99108963132306738</v>
      </c>
      <c r="D281">
        <f t="shared" si="17"/>
        <v>85630.144146313018</v>
      </c>
      <c r="E281">
        <f t="shared" si="18"/>
        <v>85630144.146313012</v>
      </c>
      <c r="F281" s="2">
        <f t="shared" si="19"/>
        <v>4.7985510869326425E-2</v>
      </c>
      <c r="G281" s="3">
        <v>0.9</v>
      </c>
      <c r="H281">
        <v>0</v>
      </c>
    </row>
    <row r="282" spans="1:8" x14ac:dyDescent="0.25">
      <c r="A282" s="1">
        <v>36349</v>
      </c>
      <c r="B282">
        <v>34</v>
      </c>
      <c r="C282" s="2">
        <f t="shared" si="16"/>
        <v>0.96277278471383687</v>
      </c>
      <c r="D282">
        <f t="shared" si="17"/>
        <v>83183.568599275502</v>
      </c>
      <c r="E282">
        <f t="shared" si="18"/>
        <v>83183568.5992755</v>
      </c>
      <c r="F282" s="2">
        <f t="shared" si="19"/>
        <v>4.6614496273059962E-2</v>
      </c>
      <c r="G282" s="3">
        <v>0.8</v>
      </c>
      <c r="H282">
        <v>0</v>
      </c>
    </row>
    <row r="283" spans="1:8" x14ac:dyDescent="0.25">
      <c r="A283" s="1">
        <v>36350</v>
      </c>
      <c r="B283">
        <v>33</v>
      </c>
      <c r="C283" s="2">
        <f t="shared" si="16"/>
        <v>0.93445593810460637</v>
      </c>
      <c r="D283">
        <f t="shared" si="17"/>
        <v>80736.993052237987</v>
      </c>
      <c r="E283">
        <f t="shared" si="18"/>
        <v>80736993.052237988</v>
      </c>
      <c r="F283" s="2">
        <f t="shared" si="19"/>
        <v>4.5243481676793491E-2</v>
      </c>
      <c r="G283" s="3">
        <v>0.8</v>
      </c>
      <c r="H283">
        <v>0</v>
      </c>
    </row>
    <row r="284" spans="1:8" x14ac:dyDescent="0.25">
      <c r="A284" s="1">
        <v>36351</v>
      </c>
      <c r="B284">
        <v>32</v>
      </c>
      <c r="C284" s="2">
        <f t="shared" si="16"/>
        <v>0.90613909149537586</v>
      </c>
      <c r="D284">
        <f t="shared" si="17"/>
        <v>78290.417505200472</v>
      </c>
      <c r="E284">
        <f t="shared" si="18"/>
        <v>78290417.505200475</v>
      </c>
      <c r="F284" s="2">
        <f t="shared" si="19"/>
        <v>4.3872467080527028E-2</v>
      </c>
      <c r="G284" s="3">
        <v>0.7</v>
      </c>
      <c r="H284">
        <v>0</v>
      </c>
    </row>
    <row r="285" spans="1:8" x14ac:dyDescent="0.25">
      <c r="A285" s="1">
        <v>36352</v>
      </c>
      <c r="B285">
        <v>31</v>
      </c>
      <c r="C285" s="2">
        <f t="shared" si="16"/>
        <v>0.87782224488614535</v>
      </c>
      <c r="D285">
        <f t="shared" si="17"/>
        <v>75843.841958162957</v>
      </c>
      <c r="E285">
        <f t="shared" si="18"/>
        <v>75843841.958162963</v>
      </c>
      <c r="F285" s="2">
        <f t="shared" si="19"/>
        <v>4.2501452484260557E-2</v>
      </c>
      <c r="G285" s="3">
        <v>0.7</v>
      </c>
      <c r="H285">
        <v>0</v>
      </c>
    </row>
    <row r="286" spans="1:8" x14ac:dyDescent="0.25">
      <c r="A286" s="1">
        <v>36353</v>
      </c>
      <c r="B286">
        <v>30</v>
      </c>
      <c r="C286" s="2">
        <f t="shared" si="16"/>
        <v>0.84950539827691485</v>
      </c>
      <c r="D286">
        <f t="shared" si="17"/>
        <v>73397.266411125442</v>
      </c>
      <c r="E286">
        <f t="shared" si="18"/>
        <v>73397266.411125436</v>
      </c>
      <c r="F286" s="2">
        <f t="shared" si="19"/>
        <v>4.113043788799408E-2</v>
      </c>
      <c r="G286" s="3">
        <v>0.6</v>
      </c>
      <c r="H286">
        <v>0</v>
      </c>
    </row>
    <row r="287" spans="1:8" x14ac:dyDescent="0.25">
      <c r="A287" s="1">
        <v>36354</v>
      </c>
      <c r="B287">
        <v>29</v>
      </c>
      <c r="C287" s="2">
        <f t="shared" si="16"/>
        <v>0.82118855166768434</v>
      </c>
      <c r="D287">
        <f t="shared" si="17"/>
        <v>70950.690864087926</v>
      </c>
      <c r="E287">
        <f t="shared" si="18"/>
        <v>70950690.864087924</v>
      </c>
      <c r="F287" s="2">
        <f t="shared" si="19"/>
        <v>3.9759423291727609E-2</v>
      </c>
      <c r="G287" s="3">
        <v>0.6</v>
      </c>
      <c r="H287">
        <v>0</v>
      </c>
    </row>
    <row r="288" spans="1:8" x14ac:dyDescent="0.25">
      <c r="A288" s="1">
        <v>36355</v>
      </c>
      <c r="B288">
        <v>29</v>
      </c>
      <c r="C288" s="2">
        <f t="shared" si="16"/>
        <v>0.82118855166768434</v>
      </c>
      <c r="D288">
        <f t="shared" si="17"/>
        <v>70950.690864087926</v>
      </c>
      <c r="E288">
        <f t="shared" si="18"/>
        <v>70950690.864087924</v>
      </c>
      <c r="F288" s="2">
        <f t="shared" si="19"/>
        <v>3.9759423291727609E-2</v>
      </c>
      <c r="G288" s="3">
        <v>0.8</v>
      </c>
      <c r="H288">
        <v>0</v>
      </c>
    </row>
    <row r="289" spans="1:8" x14ac:dyDescent="0.25">
      <c r="A289" s="1">
        <v>36356</v>
      </c>
      <c r="B289">
        <v>28</v>
      </c>
      <c r="C289" s="2">
        <f t="shared" si="16"/>
        <v>0.79287170505845384</v>
      </c>
      <c r="D289">
        <f t="shared" si="17"/>
        <v>68504.115317050411</v>
      </c>
      <c r="E289">
        <f t="shared" si="18"/>
        <v>68504115.317050412</v>
      </c>
      <c r="F289" s="2">
        <f t="shared" si="19"/>
        <v>3.8388408695461146E-2</v>
      </c>
      <c r="G289" s="3">
        <v>0.9</v>
      </c>
      <c r="H289">
        <v>0</v>
      </c>
    </row>
    <row r="290" spans="1:8" x14ac:dyDescent="0.25">
      <c r="A290" s="1">
        <v>36357</v>
      </c>
      <c r="B290">
        <v>29</v>
      </c>
      <c r="C290" s="2">
        <f t="shared" si="16"/>
        <v>0.82118855166768434</v>
      </c>
      <c r="D290">
        <f t="shared" si="17"/>
        <v>70950.690864087926</v>
      </c>
      <c r="E290">
        <f t="shared" si="18"/>
        <v>70950690.864087924</v>
      </c>
      <c r="F290" s="2">
        <f t="shared" si="19"/>
        <v>3.9759423291727609E-2</v>
      </c>
      <c r="G290" s="3">
        <v>1</v>
      </c>
      <c r="H290">
        <v>2.2859999999999996</v>
      </c>
    </row>
    <row r="291" spans="1:8" x14ac:dyDescent="0.25">
      <c r="A291" s="1">
        <v>36358</v>
      </c>
      <c r="B291">
        <v>29</v>
      </c>
      <c r="C291" s="2">
        <f t="shared" si="16"/>
        <v>0.82118855166768434</v>
      </c>
      <c r="D291">
        <f t="shared" si="17"/>
        <v>70950.690864087926</v>
      </c>
      <c r="E291">
        <f t="shared" si="18"/>
        <v>70950690.864087924</v>
      </c>
      <c r="F291" s="2">
        <f t="shared" si="19"/>
        <v>3.9759423291727609E-2</v>
      </c>
      <c r="G291" s="3">
        <v>1</v>
      </c>
      <c r="H291">
        <v>0.254</v>
      </c>
    </row>
    <row r="292" spans="1:8" x14ac:dyDescent="0.25">
      <c r="A292" s="1">
        <v>36359</v>
      </c>
      <c r="B292">
        <v>28</v>
      </c>
      <c r="C292" s="2">
        <f t="shared" si="16"/>
        <v>0.79287170505845384</v>
      </c>
      <c r="D292">
        <f t="shared" si="17"/>
        <v>68504.115317050411</v>
      </c>
      <c r="E292">
        <f t="shared" si="18"/>
        <v>68504115.317050412</v>
      </c>
      <c r="F292" s="2">
        <f t="shared" si="19"/>
        <v>3.8388408695461146E-2</v>
      </c>
      <c r="G292" s="3">
        <v>1</v>
      </c>
      <c r="H292">
        <v>0</v>
      </c>
    </row>
    <row r="293" spans="1:8" x14ac:dyDescent="0.25">
      <c r="A293" s="1">
        <v>36360</v>
      </c>
      <c r="B293">
        <v>28</v>
      </c>
      <c r="C293" s="2">
        <f t="shared" si="16"/>
        <v>0.79287170505845384</v>
      </c>
      <c r="D293">
        <f t="shared" si="17"/>
        <v>68504.115317050411</v>
      </c>
      <c r="E293">
        <f t="shared" si="18"/>
        <v>68504115.317050412</v>
      </c>
      <c r="F293" s="2">
        <f t="shared" si="19"/>
        <v>3.8388408695461146E-2</v>
      </c>
      <c r="G293" s="3">
        <v>1.1000000000000001</v>
      </c>
      <c r="H293">
        <v>0</v>
      </c>
    </row>
    <row r="294" spans="1:8" x14ac:dyDescent="0.25">
      <c r="A294" s="1">
        <v>36361</v>
      </c>
      <c r="B294">
        <v>27</v>
      </c>
      <c r="C294" s="2">
        <f t="shared" si="16"/>
        <v>0.76455485844922333</v>
      </c>
      <c r="D294">
        <f t="shared" si="17"/>
        <v>66057.539770012896</v>
      </c>
      <c r="E294">
        <f t="shared" si="18"/>
        <v>66057539.770012893</v>
      </c>
      <c r="F294" s="2">
        <f t="shared" si="19"/>
        <v>3.7017394099194675E-2</v>
      </c>
      <c r="G294" s="3">
        <v>0.99</v>
      </c>
      <c r="H294">
        <v>0</v>
      </c>
    </row>
    <row r="295" spans="1:8" x14ac:dyDescent="0.25">
      <c r="A295" s="1">
        <v>36362</v>
      </c>
      <c r="B295">
        <v>26</v>
      </c>
      <c r="C295" s="2">
        <f t="shared" si="16"/>
        <v>0.73623801183999293</v>
      </c>
      <c r="D295">
        <f t="shared" si="17"/>
        <v>63610.964222975388</v>
      </c>
      <c r="E295">
        <f t="shared" si="18"/>
        <v>63610964.222975388</v>
      </c>
      <c r="F295" s="2">
        <f t="shared" si="19"/>
        <v>3.5646379502928212E-2</v>
      </c>
      <c r="G295" s="3">
        <v>0.75</v>
      </c>
      <c r="H295">
        <v>0</v>
      </c>
    </row>
    <row r="296" spans="1:8" x14ac:dyDescent="0.25">
      <c r="A296" s="1">
        <v>36363</v>
      </c>
      <c r="B296">
        <v>25</v>
      </c>
      <c r="C296" s="2">
        <f t="shared" si="16"/>
        <v>0.70792116523076243</v>
      </c>
      <c r="D296">
        <f t="shared" si="17"/>
        <v>61164.388675937873</v>
      </c>
      <c r="E296">
        <f t="shared" si="18"/>
        <v>61164388.675937876</v>
      </c>
      <c r="F296" s="2">
        <f t="shared" si="19"/>
        <v>3.4275364906661741E-2</v>
      </c>
      <c r="G296" s="3">
        <v>0.56999999999999995</v>
      </c>
      <c r="H296">
        <v>0</v>
      </c>
    </row>
    <row r="297" spans="1:8" x14ac:dyDescent="0.25">
      <c r="A297" s="1">
        <v>36364</v>
      </c>
      <c r="B297">
        <v>25</v>
      </c>
      <c r="C297" s="2">
        <f t="shared" si="16"/>
        <v>0.70792116523076243</v>
      </c>
      <c r="D297">
        <f t="shared" si="17"/>
        <v>61164.388675937873</v>
      </c>
      <c r="E297">
        <f t="shared" si="18"/>
        <v>61164388.675937876</v>
      </c>
      <c r="F297" s="2">
        <f t="shared" si="19"/>
        <v>3.4275364906661741E-2</v>
      </c>
      <c r="G297" s="3">
        <v>0.43</v>
      </c>
      <c r="H297">
        <v>0</v>
      </c>
    </row>
    <row r="298" spans="1:8" x14ac:dyDescent="0.25">
      <c r="A298" s="1">
        <v>36365</v>
      </c>
      <c r="B298">
        <v>25</v>
      </c>
      <c r="C298" s="2">
        <f t="shared" si="16"/>
        <v>0.70792116523076243</v>
      </c>
      <c r="D298">
        <f t="shared" si="17"/>
        <v>61164.388675937873</v>
      </c>
      <c r="E298">
        <f t="shared" si="18"/>
        <v>61164388.675937876</v>
      </c>
      <c r="F298" s="2">
        <f t="shared" si="19"/>
        <v>3.4275364906661741E-2</v>
      </c>
      <c r="G298" s="3">
        <v>0.35</v>
      </c>
      <c r="H298">
        <v>0</v>
      </c>
    </row>
    <row r="299" spans="1:8" x14ac:dyDescent="0.25">
      <c r="A299" s="1">
        <v>36366</v>
      </c>
      <c r="B299">
        <v>24</v>
      </c>
      <c r="C299" s="2">
        <f t="shared" si="16"/>
        <v>0.67960431862153192</v>
      </c>
      <c r="D299">
        <f t="shared" si="17"/>
        <v>58717.813128900358</v>
      </c>
      <c r="E299">
        <f t="shared" si="18"/>
        <v>58717813.128900357</v>
      </c>
      <c r="F299" s="2">
        <f t="shared" si="19"/>
        <v>3.2904350310395271E-2</v>
      </c>
      <c r="G299" s="3">
        <v>0.35</v>
      </c>
      <c r="H299">
        <v>0</v>
      </c>
    </row>
    <row r="300" spans="1:8" x14ac:dyDescent="0.25">
      <c r="A300" s="1">
        <v>36367</v>
      </c>
      <c r="B300">
        <v>24</v>
      </c>
      <c r="C300" s="2">
        <f t="shared" si="16"/>
        <v>0.67960431862153192</v>
      </c>
      <c r="D300">
        <f t="shared" si="17"/>
        <v>58717.813128900358</v>
      </c>
      <c r="E300">
        <f t="shared" si="18"/>
        <v>58717813.128900357</v>
      </c>
      <c r="F300" s="2">
        <f t="shared" si="19"/>
        <v>3.2904350310395271E-2</v>
      </c>
      <c r="G300" s="3">
        <v>0.36</v>
      </c>
      <c r="H300">
        <v>0</v>
      </c>
    </row>
    <row r="301" spans="1:8" x14ac:dyDescent="0.25">
      <c r="A301" s="1">
        <v>36368</v>
      </c>
      <c r="B301">
        <v>25</v>
      </c>
      <c r="C301" s="2">
        <f t="shared" si="16"/>
        <v>0.70792116523076243</v>
      </c>
      <c r="D301">
        <f t="shared" si="17"/>
        <v>61164.388675937873</v>
      </c>
      <c r="E301">
        <f t="shared" si="18"/>
        <v>61164388.675937876</v>
      </c>
      <c r="F301" s="2">
        <f t="shared" si="19"/>
        <v>3.4275364906661741E-2</v>
      </c>
      <c r="G301" s="3">
        <v>0.4</v>
      </c>
      <c r="H301">
        <v>0</v>
      </c>
    </row>
    <row r="302" spans="1:8" x14ac:dyDescent="0.25">
      <c r="A302" s="1">
        <v>36369</v>
      </c>
      <c r="B302">
        <v>23</v>
      </c>
      <c r="C302" s="2">
        <f t="shared" si="16"/>
        <v>0.65128747201230142</v>
      </c>
      <c r="D302">
        <f t="shared" si="17"/>
        <v>56271.237581862842</v>
      </c>
      <c r="E302">
        <f t="shared" si="18"/>
        <v>56271237.581862845</v>
      </c>
      <c r="F302" s="2">
        <f t="shared" si="19"/>
        <v>3.15333357141288E-2</v>
      </c>
      <c r="G302" s="3">
        <v>0.37</v>
      </c>
      <c r="H302">
        <v>0</v>
      </c>
    </row>
    <row r="303" spans="1:8" x14ac:dyDescent="0.25">
      <c r="A303" s="1">
        <v>36370</v>
      </c>
      <c r="B303">
        <v>20</v>
      </c>
      <c r="C303" s="2">
        <f t="shared" si="16"/>
        <v>0.5663369321846099</v>
      </c>
      <c r="D303">
        <f t="shared" si="17"/>
        <v>48931.510940750297</v>
      </c>
      <c r="E303">
        <f t="shared" si="18"/>
        <v>48931510.940750293</v>
      </c>
      <c r="F303" s="2">
        <f t="shared" si="19"/>
        <v>2.7420291925329389E-2</v>
      </c>
      <c r="G303" s="3">
        <v>0.32</v>
      </c>
      <c r="H303">
        <v>0</v>
      </c>
    </row>
    <row r="304" spans="1:8" x14ac:dyDescent="0.25">
      <c r="A304" s="1">
        <v>36371</v>
      </c>
      <c r="B304">
        <v>20</v>
      </c>
      <c r="C304" s="2">
        <f t="shared" si="16"/>
        <v>0.5663369321846099</v>
      </c>
      <c r="D304">
        <f t="shared" si="17"/>
        <v>48931.510940750297</v>
      </c>
      <c r="E304">
        <f t="shared" si="18"/>
        <v>48931510.940750293</v>
      </c>
      <c r="F304" s="2">
        <f t="shared" si="19"/>
        <v>2.7420291925329389E-2</v>
      </c>
      <c r="G304" s="3">
        <v>0.32</v>
      </c>
      <c r="H304">
        <v>0</v>
      </c>
    </row>
    <row r="305" spans="1:8" x14ac:dyDescent="0.25">
      <c r="A305" s="1">
        <v>36372</v>
      </c>
      <c r="B305">
        <v>18</v>
      </c>
      <c r="C305" s="2">
        <f t="shared" si="16"/>
        <v>0.50970323896614889</v>
      </c>
      <c r="D305">
        <f t="shared" si="17"/>
        <v>44038.359846675266</v>
      </c>
      <c r="E305">
        <f t="shared" si="18"/>
        <v>44038359.846675269</v>
      </c>
      <c r="F305" s="2">
        <f t="shared" si="19"/>
        <v>2.4678262732796451E-2</v>
      </c>
      <c r="G305" s="3">
        <v>0.28999999999999998</v>
      </c>
      <c r="H305">
        <v>0</v>
      </c>
    </row>
    <row r="306" spans="1:8" x14ac:dyDescent="0.25">
      <c r="A306" s="1">
        <v>36373</v>
      </c>
      <c r="B306">
        <v>19</v>
      </c>
      <c r="C306" s="2">
        <f t="shared" si="16"/>
        <v>0.53802008557537939</v>
      </c>
      <c r="D306">
        <f t="shared" si="17"/>
        <v>46484.935393712782</v>
      </c>
      <c r="E306">
        <f t="shared" si="18"/>
        <v>46484935.393712781</v>
      </c>
      <c r="F306" s="2">
        <f t="shared" si="19"/>
        <v>2.6049277329062922E-2</v>
      </c>
      <c r="G306" s="3">
        <v>0.31</v>
      </c>
      <c r="H306">
        <v>0</v>
      </c>
    </row>
    <row r="307" spans="1:8" x14ac:dyDescent="0.25">
      <c r="A307" s="1">
        <v>36374</v>
      </c>
      <c r="B307">
        <v>20</v>
      </c>
      <c r="C307" s="2">
        <f t="shared" si="16"/>
        <v>0.5663369321846099</v>
      </c>
      <c r="D307">
        <f t="shared" si="17"/>
        <v>48931.510940750297</v>
      </c>
      <c r="E307">
        <f t="shared" si="18"/>
        <v>48931510.940750293</v>
      </c>
      <c r="F307" s="2">
        <f t="shared" si="19"/>
        <v>2.7420291925329389E-2</v>
      </c>
      <c r="G307" s="3">
        <v>0.32</v>
      </c>
      <c r="H307">
        <v>0</v>
      </c>
    </row>
    <row r="308" spans="1:8" x14ac:dyDescent="0.25">
      <c r="A308" s="1">
        <v>36375</v>
      </c>
      <c r="B308">
        <v>19</v>
      </c>
      <c r="C308" s="2">
        <f t="shared" si="16"/>
        <v>0.53802008557537939</v>
      </c>
      <c r="D308">
        <f t="shared" si="17"/>
        <v>46484.935393712782</v>
      </c>
      <c r="E308">
        <f t="shared" si="18"/>
        <v>46484935.393712781</v>
      </c>
      <c r="F308" s="2">
        <f t="shared" si="19"/>
        <v>2.6049277329062922E-2</v>
      </c>
      <c r="G308" s="3">
        <v>0.31</v>
      </c>
      <c r="H308">
        <v>0</v>
      </c>
    </row>
    <row r="309" spans="1:8" x14ac:dyDescent="0.25">
      <c r="A309" s="1">
        <v>36376</v>
      </c>
      <c r="B309">
        <v>18</v>
      </c>
      <c r="C309" s="2">
        <f t="shared" si="16"/>
        <v>0.50970323896614889</v>
      </c>
      <c r="D309">
        <f t="shared" si="17"/>
        <v>44038.359846675266</v>
      </c>
      <c r="E309">
        <f t="shared" si="18"/>
        <v>44038359.846675269</v>
      </c>
      <c r="F309" s="2">
        <f t="shared" si="19"/>
        <v>2.4678262732796451E-2</v>
      </c>
      <c r="G309" s="3">
        <v>0.28999999999999998</v>
      </c>
      <c r="H309">
        <v>0</v>
      </c>
    </row>
    <row r="310" spans="1:8" x14ac:dyDescent="0.25">
      <c r="A310" s="1">
        <v>36377</v>
      </c>
      <c r="B310">
        <v>17</v>
      </c>
      <c r="C310" s="2">
        <f t="shared" si="16"/>
        <v>0.48138639235691844</v>
      </c>
      <c r="D310">
        <f t="shared" si="17"/>
        <v>41591.784299637751</v>
      </c>
      <c r="E310">
        <f t="shared" si="18"/>
        <v>41591784.29963775</v>
      </c>
      <c r="F310" s="2">
        <f t="shared" si="19"/>
        <v>2.3307248136529981E-2</v>
      </c>
      <c r="G310" s="3">
        <v>0.31</v>
      </c>
      <c r="H310">
        <v>0</v>
      </c>
    </row>
    <row r="311" spans="1:8" x14ac:dyDescent="0.25">
      <c r="A311" s="1">
        <v>36378</v>
      </c>
      <c r="B311">
        <v>19</v>
      </c>
      <c r="C311" s="2">
        <f t="shared" si="16"/>
        <v>0.53802008557537939</v>
      </c>
      <c r="D311">
        <f t="shared" si="17"/>
        <v>46484.935393712782</v>
      </c>
      <c r="E311">
        <f t="shared" si="18"/>
        <v>46484935.393712781</v>
      </c>
      <c r="F311" s="2">
        <f t="shared" si="19"/>
        <v>2.6049277329062922E-2</v>
      </c>
      <c r="G311" s="3">
        <v>0.36</v>
      </c>
      <c r="H311">
        <v>0.50800000000000001</v>
      </c>
    </row>
    <row r="312" spans="1:8" x14ac:dyDescent="0.25">
      <c r="A312" s="1">
        <v>36379</v>
      </c>
      <c r="B312">
        <v>23</v>
      </c>
      <c r="C312" s="2">
        <f t="shared" si="16"/>
        <v>0.65128747201230142</v>
      </c>
      <c r="D312">
        <f t="shared" si="17"/>
        <v>56271.237581862842</v>
      </c>
      <c r="E312">
        <f t="shared" si="18"/>
        <v>56271237.581862845</v>
      </c>
      <c r="F312" s="2">
        <f t="shared" si="19"/>
        <v>3.15333357141288E-2</v>
      </c>
      <c r="G312" s="3">
        <v>0.5</v>
      </c>
      <c r="H312">
        <v>10.667999999999999</v>
      </c>
    </row>
    <row r="313" spans="1:8" x14ac:dyDescent="0.25">
      <c r="A313" s="1">
        <v>36380</v>
      </c>
      <c r="B313">
        <v>23</v>
      </c>
      <c r="C313" s="2">
        <f t="shared" si="16"/>
        <v>0.65128747201230142</v>
      </c>
      <c r="D313">
        <f t="shared" si="17"/>
        <v>56271.237581862842</v>
      </c>
      <c r="E313">
        <f t="shared" si="18"/>
        <v>56271237.581862845</v>
      </c>
      <c r="F313" s="2">
        <f t="shared" si="19"/>
        <v>3.15333357141288E-2</v>
      </c>
      <c r="G313" s="3">
        <v>0.56000000000000005</v>
      </c>
      <c r="H313">
        <v>0</v>
      </c>
    </row>
    <row r="314" spans="1:8" x14ac:dyDescent="0.25">
      <c r="A314" s="1">
        <v>36381</v>
      </c>
      <c r="B314">
        <v>21</v>
      </c>
      <c r="C314" s="2">
        <f t="shared" si="16"/>
        <v>0.5946537787938404</v>
      </c>
      <c r="D314">
        <f t="shared" si="17"/>
        <v>51378.086487787812</v>
      </c>
      <c r="E314">
        <f t="shared" si="18"/>
        <v>51378086.487787813</v>
      </c>
      <c r="F314" s="2">
        <f t="shared" si="19"/>
        <v>2.8791306521595859E-2</v>
      </c>
      <c r="G314" s="3">
        <v>0.56999999999999995</v>
      </c>
      <c r="H314">
        <v>0</v>
      </c>
    </row>
    <row r="315" spans="1:8" x14ac:dyDescent="0.25">
      <c r="A315" s="1">
        <v>36382</v>
      </c>
      <c r="B315">
        <v>20</v>
      </c>
      <c r="C315" s="2">
        <f t="shared" si="16"/>
        <v>0.5663369321846099</v>
      </c>
      <c r="D315">
        <f t="shared" si="17"/>
        <v>48931.510940750297</v>
      </c>
      <c r="E315">
        <f t="shared" si="18"/>
        <v>48931510.940750293</v>
      </c>
      <c r="F315" s="2">
        <f t="shared" si="19"/>
        <v>2.7420291925329389E-2</v>
      </c>
      <c r="G315" s="3">
        <v>0.59</v>
      </c>
      <c r="H315">
        <v>0</v>
      </c>
    </row>
    <row r="316" spans="1:8" x14ac:dyDescent="0.25">
      <c r="A316" s="1">
        <v>36383</v>
      </c>
      <c r="B316">
        <v>20</v>
      </c>
      <c r="C316" s="2">
        <f t="shared" si="16"/>
        <v>0.5663369321846099</v>
      </c>
      <c r="D316">
        <f t="shared" si="17"/>
        <v>48931.510940750297</v>
      </c>
      <c r="E316">
        <f t="shared" si="18"/>
        <v>48931510.940750293</v>
      </c>
      <c r="F316" s="2">
        <f t="shared" si="19"/>
        <v>2.7420291925329389E-2</v>
      </c>
      <c r="G316" s="3">
        <v>0.49</v>
      </c>
      <c r="H316">
        <v>0</v>
      </c>
    </row>
    <row r="317" spans="1:8" x14ac:dyDescent="0.25">
      <c r="A317" s="1">
        <v>36384</v>
      </c>
      <c r="B317">
        <v>19</v>
      </c>
      <c r="C317" s="2">
        <f t="shared" si="16"/>
        <v>0.53802008557537939</v>
      </c>
      <c r="D317">
        <f t="shared" si="17"/>
        <v>46484.935393712782</v>
      </c>
      <c r="E317">
        <f t="shared" si="18"/>
        <v>46484935.393712781</v>
      </c>
      <c r="F317" s="2">
        <f t="shared" si="19"/>
        <v>2.6049277329062922E-2</v>
      </c>
      <c r="G317" s="3">
        <v>0.37</v>
      </c>
      <c r="H317">
        <v>0</v>
      </c>
    </row>
    <row r="318" spans="1:8" x14ac:dyDescent="0.25">
      <c r="A318" s="1">
        <v>36385</v>
      </c>
      <c r="B318">
        <v>20</v>
      </c>
      <c r="C318" s="2">
        <f t="shared" si="16"/>
        <v>0.5663369321846099</v>
      </c>
      <c r="D318">
        <f t="shared" si="17"/>
        <v>48931.510940750297</v>
      </c>
      <c r="E318">
        <f t="shared" si="18"/>
        <v>48931510.940750293</v>
      </c>
      <c r="F318" s="2">
        <f t="shared" si="19"/>
        <v>2.7420291925329389E-2</v>
      </c>
      <c r="G318" s="3">
        <v>0.27</v>
      </c>
      <c r="H318">
        <v>0</v>
      </c>
    </row>
    <row r="319" spans="1:8" x14ac:dyDescent="0.25">
      <c r="A319" s="1">
        <v>36386</v>
      </c>
      <c r="B319">
        <v>23</v>
      </c>
      <c r="C319" s="2">
        <f t="shared" si="16"/>
        <v>0.65128747201230142</v>
      </c>
      <c r="D319">
        <f t="shared" si="17"/>
        <v>56271.237581862842</v>
      </c>
      <c r="E319">
        <f t="shared" si="18"/>
        <v>56271237.581862845</v>
      </c>
      <c r="F319" s="2">
        <f t="shared" si="19"/>
        <v>3.15333357141288E-2</v>
      </c>
      <c r="G319" s="3">
        <v>0.25</v>
      </c>
      <c r="H319">
        <v>10.667999999999999</v>
      </c>
    </row>
    <row r="320" spans="1:8" x14ac:dyDescent="0.25">
      <c r="A320" s="1">
        <v>36387</v>
      </c>
      <c r="B320">
        <v>23</v>
      </c>
      <c r="C320" s="2">
        <f t="shared" si="16"/>
        <v>0.65128747201230142</v>
      </c>
      <c r="D320">
        <f t="shared" si="17"/>
        <v>56271.237581862842</v>
      </c>
      <c r="E320">
        <f t="shared" si="18"/>
        <v>56271237.581862845</v>
      </c>
      <c r="F320" s="2">
        <f t="shared" si="19"/>
        <v>3.15333357141288E-2</v>
      </c>
      <c r="G320" s="3">
        <v>0.19</v>
      </c>
      <c r="H320">
        <v>0</v>
      </c>
    </row>
    <row r="321" spans="1:8" x14ac:dyDescent="0.25">
      <c r="A321" s="1">
        <v>36388</v>
      </c>
      <c r="B321">
        <v>22</v>
      </c>
      <c r="C321" s="2">
        <f t="shared" si="16"/>
        <v>0.62297062540307091</v>
      </c>
      <c r="D321">
        <f t="shared" si="17"/>
        <v>53824.662034825327</v>
      </c>
      <c r="E321">
        <f t="shared" si="18"/>
        <v>53824662.034825325</v>
      </c>
      <c r="F321" s="2">
        <f t="shared" si="19"/>
        <v>3.016232111786233E-2</v>
      </c>
      <c r="G321" s="3">
        <v>0.18</v>
      </c>
      <c r="H321">
        <v>0</v>
      </c>
    </row>
    <row r="322" spans="1:8" x14ac:dyDescent="0.25">
      <c r="A322" s="1">
        <v>36389</v>
      </c>
      <c r="B322">
        <v>22</v>
      </c>
      <c r="C322" s="2">
        <f t="shared" si="16"/>
        <v>0.62297062540307091</v>
      </c>
      <c r="D322">
        <f t="shared" si="17"/>
        <v>53824.662034825327</v>
      </c>
      <c r="E322">
        <f t="shared" si="18"/>
        <v>53824662.034825325</v>
      </c>
      <c r="F322" s="2">
        <f t="shared" si="19"/>
        <v>3.016232111786233E-2</v>
      </c>
      <c r="G322" s="3">
        <v>0.12</v>
      </c>
      <c r="H322">
        <v>0</v>
      </c>
    </row>
    <row r="323" spans="1:8" x14ac:dyDescent="0.25">
      <c r="A323" s="1">
        <v>36390</v>
      </c>
      <c r="B323">
        <v>22</v>
      </c>
      <c r="C323" s="2">
        <f t="shared" ref="C323:C366" si="20">B323/35.3146667</f>
        <v>0.62297062540307091</v>
      </c>
      <c r="D323">
        <f t="shared" ref="D323:D366" si="21">C323*86400</f>
        <v>53824.662034825327</v>
      </c>
      <c r="E323">
        <f t="shared" ref="E323:E366" si="22">D323*1000</f>
        <v>53824662.034825325</v>
      </c>
      <c r="F323" s="2">
        <f t="shared" ref="F323:F366" si="23">E323/1784500000</f>
        <v>3.016232111786233E-2</v>
      </c>
      <c r="G323" s="3">
        <v>0.12</v>
      </c>
      <c r="H323">
        <v>0</v>
      </c>
    </row>
    <row r="324" spans="1:8" x14ac:dyDescent="0.25">
      <c r="A324" s="1">
        <v>36391</v>
      </c>
      <c r="B324">
        <v>23</v>
      </c>
      <c r="C324" s="2">
        <f t="shared" si="20"/>
        <v>0.65128747201230142</v>
      </c>
      <c r="D324">
        <f t="shared" si="21"/>
        <v>56271.237581862842</v>
      </c>
      <c r="E324">
        <f t="shared" si="22"/>
        <v>56271237.581862845</v>
      </c>
      <c r="F324" s="2">
        <f t="shared" si="23"/>
        <v>3.15333357141288E-2</v>
      </c>
      <c r="G324" s="3">
        <v>0.12</v>
      </c>
      <c r="H324">
        <v>0.50800000000000001</v>
      </c>
    </row>
    <row r="325" spans="1:8" x14ac:dyDescent="0.25">
      <c r="A325" s="1">
        <v>36392</v>
      </c>
      <c r="B325">
        <v>22</v>
      </c>
      <c r="C325" s="2">
        <f t="shared" si="20"/>
        <v>0.62297062540307091</v>
      </c>
      <c r="D325">
        <f t="shared" si="21"/>
        <v>53824.662034825327</v>
      </c>
      <c r="E325">
        <f t="shared" si="22"/>
        <v>53824662.034825325</v>
      </c>
      <c r="F325" s="2">
        <f t="shared" si="23"/>
        <v>3.016232111786233E-2</v>
      </c>
      <c r="G325" s="3">
        <v>0.12</v>
      </c>
      <c r="H325">
        <v>0</v>
      </c>
    </row>
    <row r="326" spans="1:8" x14ac:dyDescent="0.25">
      <c r="A326" s="1">
        <v>36393</v>
      </c>
      <c r="B326">
        <v>22</v>
      </c>
      <c r="C326" s="2">
        <f t="shared" si="20"/>
        <v>0.62297062540307091</v>
      </c>
      <c r="D326">
        <f t="shared" si="21"/>
        <v>53824.662034825327</v>
      </c>
      <c r="E326">
        <f t="shared" si="22"/>
        <v>53824662.034825325</v>
      </c>
      <c r="F326" s="2">
        <f t="shared" si="23"/>
        <v>3.016232111786233E-2</v>
      </c>
      <c r="G326" s="3">
        <v>0.06</v>
      </c>
      <c r="H326">
        <v>0</v>
      </c>
    </row>
    <row r="327" spans="1:8" x14ac:dyDescent="0.25">
      <c r="A327" s="1">
        <v>36394</v>
      </c>
      <c r="B327">
        <v>21</v>
      </c>
      <c r="C327" s="2">
        <f t="shared" si="20"/>
        <v>0.5946537787938404</v>
      </c>
      <c r="D327">
        <f t="shared" si="21"/>
        <v>51378.086487787812</v>
      </c>
      <c r="E327">
        <f t="shared" si="22"/>
        <v>51378086.487787813</v>
      </c>
      <c r="F327" s="2">
        <f t="shared" si="23"/>
        <v>2.8791306521595859E-2</v>
      </c>
      <c r="G327" s="3">
        <v>0.06</v>
      </c>
      <c r="H327">
        <v>0</v>
      </c>
    </row>
    <row r="328" spans="1:8" x14ac:dyDescent="0.25">
      <c r="A328" s="1">
        <v>36395</v>
      </c>
      <c r="B328">
        <v>21</v>
      </c>
      <c r="C328" s="2">
        <f t="shared" si="20"/>
        <v>0.5946537787938404</v>
      </c>
      <c r="D328">
        <f t="shared" si="21"/>
        <v>51378.086487787812</v>
      </c>
      <c r="E328">
        <f t="shared" si="22"/>
        <v>51378086.487787813</v>
      </c>
      <c r="F328" s="2">
        <f t="shared" si="23"/>
        <v>2.8791306521595859E-2</v>
      </c>
      <c r="G328" s="3">
        <v>0.06</v>
      </c>
      <c r="H328">
        <v>0</v>
      </c>
    </row>
    <row r="329" spans="1:8" x14ac:dyDescent="0.25">
      <c r="A329" s="1">
        <v>36396</v>
      </c>
      <c r="B329">
        <v>20</v>
      </c>
      <c r="C329" s="2">
        <f t="shared" si="20"/>
        <v>0.5663369321846099</v>
      </c>
      <c r="D329">
        <f t="shared" si="21"/>
        <v>48931.510940750297</v>
      </c>
      <c r="E329">
        <f t="shared" si="22"/>
        <v>48931510.940750293</v>
      </c>
      <c r="F329" s="2">
        <f t="shared" si="23"/>
        <v>2.7420291925329389E-2</v>
      </c>
      <c r="G329" s="3">
        <v>0.05</v>
      </c>
      <c r="H329">
        <v>0</v>
      </c>
    </row>
    <row r="330" spans="1:8" x14ac:dyDescent="0.25">
      <c r="A330" s="1">
        <v>36397</v>
      </c>
      <c r="B330">
        <v>20</v>
      </c>
      <c r="C330" s="2">
        <f t="shared" si="20"/>
        <v>0.5663369321846099</v>
      </c>
      <c r="D330">
        <f t="shared" si="21"/>
        <v>48931.510940750297</v>
      </c>
      <c r="E330">
        <f t="shared" si="22"/>
        <v>48931510.940750293</v>
      </c>
      <c r="F330" s="2">
        <f t="shared" si="23"/>
        <v>2.7420291925329389E-2</v>
      </c>
      <c r="G330" s="3">
        <v>0.05</v>
      </c>
      <c r="H330">
        <v>0</v>
      </c>
    </row>
    <row r="331" spans="1:8" x14ac:dyDescent="0.25">
      <c r="A331" s="1">
        <v>36398</v>
      </c>
      <c r="B331">
        <v>20</v>
      </c>
      <c r="C331" s="2">
        <f t="shared" si="20"/>
        <v>0.5663369321846099</v>
      </c>
      <c r="D331">
        <f t="shared" si="21"/>
        <v>48931.510940750297</v>
      </c>
      <c r="E331">
        <f t="shared" si="22"/>
        <v>48931510.940750293</v>
      </c>
      <c r="F331" s="2">
        <f t="shared" si="23"/>
        <v>2.7420291925329389E-2</v>
      </c>
      <c r="G331" s="3">
        <v>0.05</v>
      </c>
      <c r="H331">
        <v>0</v>
      </c>
    </row>
    <row r="332" spans="1:8" x14ac:dyDescent="0.25">
      <c r="A332" s="1">
        <v>36399</v>
      </c>
      <c r="B332">
        <v>19</v>
      </c>
      <c r="C332" s="2">
        <f t="shared" si="20"/>
        <v>0.53802008557537939</v>
      </c>
      <c r="D332">
        <f t="shared" si="21"/>
        <v>46484.935393712782</v>
      </c>
      <c r="E332">
        <f t="shared" si="22"/>
        <v>46484935.393712781</v>
      </c>
      <c r="F332" s="2">
        <f t="shared" si="23"/>
        <v>2.6049277329062922E-2</v>
      </c>
      <c r="G332" s="3">
        <v>0.05</v>
      </c>
      <c r="H332">
        <v>0</v>
      </c>
    </row>
    <row r="333" spans="1:8" x14ac:dyDescent="0.25">
      <c r="A333" s="1">
        <v>36400</v>
      </c>
      <c r="B333">
        <v>19</v>
      </c>
      <c r="C333" s="2">
        <f t="shared" si="20"/>
        <v>0.53802008557537939</v>
      </c>
      <c r="D333">
        <f t="shared" si="21"/>
        <v>46484.935393712782</v>
      </c>
      <c r="E333">
        <f t="shared" si="22"/>
        <v>46484935.393712781</v>
      </c>
      <c r="F333" s="2">
        <f t="shared" si="23"/>
        <v>2.6049277329062922E-2</v>
      </c>
      <c r="G333" s="3">
        <v>0.05</v>
      </c>
      <c r="H333">
        <v>0</v>
      </c>
    </row>
    <row r="334" spans="1:8" x14ac:dyDescent="0.25">
      <c r="A334" s="1">
        <v>36401</v>
      </c>
      <c r="B334">
        <v>20</v>
      </c>
      <c r="C334" s="2">
        <f t="shared" si="20"/>
        <v>0.5663369321846099</v>
      </c>
      <c r="D334">
        <f t="shared" si="21"/>
        <v>48931.510940750297</v>
      </c>
      <c r="E334">
        <f t="shared" si="22"/>
        <v>48931510.940750293</v>
      </c>
      <c r="F334" s="2">
        <f t="shared" si="23"/>
        <v>2.7420291925329389E-2</v>
      </c>
      <c r="G334" s="3">
        <v>0.08</v>
      </c>
      <c r="H334">
        <v>0</v>
      </c>
    </row>
    <row r="335" spans="1:8" x14ac:dyDescent="0.25">
      <c r="A335" s="1">
        <v>36402</v>
      </c>
      <c r="B335">
        <v>20</v>
      </c>
      <c r="C335" s="2">
        <f t="shared" si="20"/>
        <v>0.5663369321846099</v>
      </c>
      <c r="D335">
        <f t="shared" si="21"/>
        <v>48931.510940750297</v>
      </c>
      <c r="E335">
        <f t="shared" si="22"/>
        <v>48931510.940750293</v>
      </c>
      <c r="F335" s="2">
        <f t="shared" si="23"/>
        <v>2.7420291925329389E-2</v>
      </c>
      <c r="G335" s="3">
        <v>0.09</v>
      </c>
      <c r="H335">
        <v>4.5719999999999992</v>
      </c>
    </row>
    <row r="336" spans="1:8" x14ac:dyDescent="0.25">
      <c r="A336" s="1">
        <v>36403</v>
      </c>
      <c r="B336">
        <v>21</v>
      </c>
      <c r="C336" s="2">
        <f t="shared" si="20"/>
        <v>0.5946537787938404</v>
      </c>
      <c r="D336">
        <f t="shared" si="21"/>
        <v>51378.086487787812</v>
      </c>
      <c r="E336">
        <f t="shared" si="22"/>
        <v>51378086.487787813</v>
      </c>
      <c r="F336" s="2">
        <f t="shared" si="23"/>
        <v>2.8791306521595859E-2</v>
      </c>
      <c r="G336" s="3">
        <v>0.1</v>
      </c>
      <c r="H336">
        <v>0.254</v>
      </c>
    </row>
    <row r="337" spans="1:8" x14ac:dyDescent="0.25">
      <c r="A337" s="1">
        <v>36404</v>
      </c>
      <c r="B337">
        <v>20</v>
      </c>
      <c r="C337" s="2">
        <f t="shared" si="20"/>
        <v>0.5663369321846099</v>
      </c>
      <c r="D337">
        <f t="shared" si="21"/>
        <v>48931.510940750297</v>
      </c>
      <c r="E337">
        <f t="shared" si="22"/>
        <v>48931510.940750293</v>
      </c>
      <c r="F337" s="2">
        <f t="shared" si="23"/>
        <v>2.7420291925329389E-2</v>
      </c>
      <c r="G337" s="3">
        <v>0.1</v>
      </c>
      <c r="H337">
        <v>0</v>
      </c>
    </row>
    <row r="338" spans="1:8" x14ac:dyDescent="0.25">
      <c r="A338" s="1">
        <v>36405</v>
      </c>
      <c r="B338">
        <v>20</v>
      </c>
      <c r="C338" s="2">
        <f t="shared" si="20"/>
        <v>0.5663369321846099</v>
      </c>
      <c r="D338">
        <f t="shared" si="21"/>
        <v>48931.510940750297</v>
      </c>
      <c r="E338">
        <f t="shared" si="22"/>
        <v>48931510.940750293</v>
      </c>
      <c r="F338" s="2">
        <f t="shared" si="23"/>
        <v>2.7420291925329389E-2</v>
      </c>
      <c r="G338" s="3">
        <v>0.11</v>
      </c>
      <c r="H338">
        <v>0</v>
      </c>
    </row>
    <row r="339" spans="1:8" x14ac:dyDescent="0.25">
      <c r="A339" s="1">
        <v>36406</v>
      </c>
      <c r="B339">
        <v>20</v>
      </c>
      <c r="C339" s="2">
        <f t="shared" si="20"/>
        <v>0.5663369321846099</v>
      </c>
      <c r="D339">
        <f t="shared" si="21"/>
        <v>48931.510940750297</v>
      </c>
      <c r="E339">
        <f t="shared" si="22"/>
        <v>48931510.940750293</v>
      </c>
      <c r="F339" s="2">
        <f t="shared" si="23"/>
        <v>2.7420291925329389E-2</v>
      </c>
      <c r="G339" s="3">
        <v>0.11</v>
      </c>
      <c r="H339">
        <v>0</v>
      </c>
    </row>
    <row r="340" spans="1:8" x14ac:dyDescent="0.25">
      <c r="A340" s="1">
        <v>36407</v>
      </c>
      <c r="B340">
        <v>20</v>
      </c>
      <c r="C340" s="2">
        <f t="shared" si="20"/>
        <v>0.5663369321846099</v>
      </c>
      <c r="D340">
        <f t="shared" si="21"/>
        <v>48931.510940750297</v>
      </c>
      <c r="E340">
        <f t="shared" si="22"/>
        <v>48931510.940750293</v>
      </c>
      <c r="F340" s="2">
        <f t="shared" si="23"/>
        <v>2.7420291925329389E-2</v>
      </c>
      <c r="G340" s="3">
        <v>0.11</v>
      </c>
      <c r="H340">
        <v>0</v>
      </c>
    </row>
    <row r="341" spans="1:8" x14ac:dyDescent="0.25">
      <c r="A341" s="1">
        <v>36408</v>
      </c>
      <c r="B341">
        <v>20</v>
      </c>
      <c r="C341" s="2">
        <f t="shared" si="20"/>
        <v>0.5663369321846099</v>
      </c>
      <c r="D341">
        <f t="shared" si="21"/>
        <v>48931.510940750297</v>
      </c>
      <c r="E341">
        <f t="shared" si="22"/>
        <v>48931510.940750293</v>
      </c>
      <c r="F341" s="2">
        <f t="shared" si="23"/>
        <v>2.7420291925329389E-2</v>
      </c>
      <c r="G341" s="3">
        <v>0.11</v>
      </c>
      <c r="H341">
        <v>0</v>
      </c>
    </row>
    <row r="342" spans="1:8" x14ac:dyDescent="0.25">
      <c r="A342" s="1">
        <v>36409</v>
      </c>
      <c r="B342">
        <v>20</v>
      </c>
      <c r="C342" s="2">
        <f t="shared" si="20"/>
        <v>0.5663369321846099</v>
      </c>
      <c r="D342">
        <f t="shared" si="21"/>
        <v>48931.510940750297</v>
      </c>
      <c r="E342">
        <f t="shared" si="22"/>
        <v>48931510.940750293</v>
      </c>
      <c r="F342" s="2">
        <f t="shared" si="23"/>
        <v>2.7420291925329389E-2</v>
      </c>
      <c r="G342" s="3">
        <v>0.11</v>
      </c>
      <c r="H342">
        <v>0</v>
      </c>
    </row>
    <row r="343" spans="1:8" x14ac:dyDescent="0.25">
      <c r="A343" s="1">
        <v>36410</v>
      </c>
      <c r="B343">
        <v>20</v>
      </c>
      <c r="C343" s="2">
        <f t="shared" si="20"/>
        <v>0.5663369321846099</v>
      </c>
      <c r="D343">
        <f t="shared" si="21"/>
        <v>48931.510940750297</v>
      </c>
      <c r="E343">
        <f t="shared" si="22"/>
        <v>48931510.940750293</v>
      </c>
      <c r="F343" s="2">
        <f t="shared" si="23"/>
        <v>2.7420291925329389E-2</v>
      </c>
      <c r="G343" s="3">
        <v>0.11</v>
      </c>
      <c r="H343">
        <v>0</v>
      </c>
    </row>
    <row r="344" spans="1:8" x14ac:dyDescent="0.25">
      <c r="A344" s="1">
        <v>36411</v>
      </c>
      <c r="B344">
        <v>20</v>
      </c>
      <c r="C344" s="2">
        <f t="shared" si="20"/>
        <v>0.5663369321846099</v>
      </c>
      <c r="D344">
        <f t="shared" si="21"/>
        <v>48931.510940750297</v>
      </c>
      <c r="E344">
        <f t="shared" si="22"/>
        <v>48931510.940750293</v>
      </c>
      <c r="F344" s="2">
        <f t="shared" si="23"/>
        <v>2.7420291925329389E-2</v>
      </c>
      <c r="G344" s="3">
        <v>0.11</v>
      </c>
      <c r="H344">
        <v>0</v>
      </c>
    </row>
    <row r="345" spans="1:8" x14ac:dyDescent="0.25">
      <c r="A345" s="1">
        <v>36412</v>
      </c>
      <c r="B345">
        <v>20</v>
      </c>
      <c r="C345" s="2">
        <f t="shared" si="20"/>
        <v>0.5663369321846099</v>
      </c>
      <c r="D345">
        <f t="shared" si="21"/>
        <v>48931.510940750297</v>
      </c>
      <c r="E345">
        <f t="shared" si="22"/>
        <v>48931510.940750293</v>
      </c>
      <c r="F345" s="2">
        <f t="shared" si="23"/>
        <v>2.7420291925329389E-2</v>
      </c>
      <c r="G345" s="3">
        <v>0.11</v>
      </c>
      <c r="H345">
        <v>0</v>
      </c>
    </row>
    <row r="346" spans="1:8" x14ac:dyDescent="0.25">
      <c r="A346" s="1">
        <v>36413</v>
      </c>
      <c r="B346">
        <v>20</v>
      </c>
      <c r="C346" s="2">
        <f t="shared" si="20"/>
        <v>0.5663369321846099</v>
      </c>
      <c r="D346">
        <f t="shared" si="21"/>
        <v>48931.510940750297</v>
      </c>
      <c r="E346">
        <f t="shared" si="22"/>
        <v>48931510.940750293</v>
      </c>
      <c r="F346" s="2">
        <f t="shared" si="23"/>
        <v>2.7420291925329389E-2</v>
      </c>
      <c r="G346" s="3">
        <v>0.11</v>
      </c>
      <c r="H346">
        <v>0</v>
      </c>
    </row>
    <row r="347" spans="1:8" x14ac:dyDescent="0.25">
      <c r="A347" s="1">
        <v>36414</v>
      </c>
      <c r="B347">
        <v>20</v>
      </c>
      <c r="C347" s="2">
        <f t="shared" si="20"/>
        <v>0.5663369321846099</v>
      </c>
      <c r="D347">
        <f t="shared" si="21"/>
        <v>48931.510940750297</v>
      </c>
      <c r="E347">
        <f t="shared" si="22"/>
        <v>48931510.940750293</v>
      </c>
      <c r="F347" s="2">
        <f t="shared" si="23"/>
        <v>2.7420291925329389E-2</v>
      </c>
      <c r="G347" s="3">
        <v>0.11</v>
      </c>
      <c r="H347">
        <v>0</v>
      </c>
    </row>
    <row r="348" spans="1:8" x14ac:dyDescent="0.25">
      <c r="A348" s="1">
        <v>36415</v>
      </c>
      <c r="B348">
        <v>20</v>
      </c>
      <c r="C348" s="2">
        <f t="shared" si="20"/>
        <v>0.5663369321846099</v>
      </c>
      <c r="D348">
        <f t="shared" si="21"/>
        <v>48931.510940750297</v>
      </c>
      <c r="E348">
        <f t="shared" si="22"/>
        <v>48931510.940750293</v>
      </c>
      <c r="F348" s="2">
        <f t="shared" si="23"/>
        <v>2.7420291925329389E-2</v>
      </c>
      <c r="G348" s="3">
        <v>0.11</v>
      </c>
      <c r="H348">
        <v>0</v>
      </c>
    </row>
    <row r="349" spans="1:8" x14ac:dyDescent="0.25">
      <c r="A349" s="1">
        <v>36416</v>
      </c>
      <c r="B349">
        <v>20</v>
      </c>
      <c r="C349" s="2">
        <f t="shared" si="20"/>
        <v>0.5663369321846099</v>
      </c>
      <c r="D349">
        <f t="shared" si="21"/>
        <v>48931.510940750297</v>
      </c>
      <c r="E349">
        <f t="shared" si="22"/>
        <v>48931510.940750293</v>
      </c>
      <c r="F349" s="2">
        <f t="shared" si="23"/>
        <v>2.7420291925329389E-2</v>
      </c>
      <c r="G349" s="3">
        <v>0.11</v>
      </c>
      <c r="H349">
        <v>0</v>
      </c>
    </row>
    <row r="350" spans="1:8" x14ac:dyDescent="0.25">
      <c r="A350" s="1">
        <v>36417</v>
      </c>
      <c r="B350">
        <v>20</v>
      </c>
      <c r="C350" s="2">
        <f t="shared" si="20"/>
        <v>0.5663369321846099</v>
      </c>
      <c r="D350">
        <f t="shared" si="21"/>
        <v>48931.510940750297</v>
      </c>
      <c r="E350">
        <f t="shared" si="22"/>
        <v>48931510.940750293</v>
      </c>
      <c r="F350" s="2">
        <f t="shared" si="23"/>
        <v>2.7420291925329389E-2</v>
      </c>
      <c r="G350" s="3">
        <v>0.11</v>
      </c>
      <c r="H350">
        <v>0</v>
      </c>
    </row>
    <row r="351" spans="1:8" x14ac:dyDescent="0.25">
      <c r="A351" s="1">
        <v>36418</v>
      </c>
      <c r="B351">
        <v>20</v>
      </c>
      <c r="C351" s="2">
        <f t="shared" si="20"/>
        <v>0.5663369321846099</v>
      </c>
      <c r="D351">
        <f t="shared" si="21"/>
        <v>48931.510940750297</v>
      </c>
      <c r="E351">
        <f t="shared" si="22"/>
        <v>48931510.940750293</v>
      </c>
      <c r="F351" s="2">
        <f t="shared" si="23"/>
        <v>2.7420291925329389E-2</v>
      </c>
      <c r="G351" s="3">
        <v>0.11</v>
      </c>
      <c r="H351">
        <v>0</v>
      </c>
    </row>
    <row r="352" spans="1:8" x14ac:dyDescent="0.25">
      <c r="A352" s="1">
        <v>36419</v>
      </c>
      <c r="B352">
        <v>20</v>
      </c>
      <c r="C352" s="2">
        <f t="shared" si="20"/>
        <v>0.5663369321846099</v>
      </c>
      <c r="D352">
        <f t="shared" si="21"/>
        <v>48931.510940750297</v>
      </c>
      <c r="E352">
        <f t="shared" si="22"/>
        <v>48931510.940750293</v>
      </c>
      <c r="F352" s="2">
        <f t="shared" si="23"/>
        <v>2.7420291925329389E-2</v>
      </c>
      <c r="G352" s="3">
        <v>0.11</v>
      </c>
      <c r="H352">
        <v>0</v>
      </c>
    </row>
    <row r="353" spans="1:8" x14ac:dyDescent="0.25">
      <c r="A353" s="1">
        <v>36420</v>
      </c>
      <c r="B353">
        <v>19</v>
      </c>
      <c r="C353" s="2">
        <f t="shared" si="20"/>
        <v>0.53802008557537939</v>
      </c>
      <c r="D353">
        <f t="shared" si="21"/>
        <v>46484.935393712782</v>
      </c>
      <c r="E353">
        <f t="shared" si="22"/>
        <v>46484935.393712781</v>
      </c>
      <c r="F353" s="2">
        <f t="shared" si="23"/>
        <v>2.6049277329062922E-2</v>
      </c>
      <c r="G353" s="3">
        <v>0.1</v>
      </c>
      <c r="H353">
        <v>0</v>
      </c>
    </row>
    <row r="354" spans="1:8" x14ac:dyDescent="0.25">
      <c r="A354" s="1">
        <v>36421</v>
      </c>
      <c r="B354">
        <v>19</v>
      </c>
      <c r="C354" s="2">
        <f t="shared" si="20"/>
        <v>0.53802008557537939</v>
      </c>
      <c r="D354">
        <f t="shared" si="21"/>
        <v>46484.935393712782</v>
      </c>
      <c r="E354">
        <f t="shared" si="22"/>
        <v>46484935.393712781</v>
      </c>
      <c r="F354" s="2">
        <f t="shared" si="23"/>
        <v>2.6049277329062922E-2</v>
      </c>
      <c r="G354" s="3">
        <v>0.1</v>
      </c>
      <c r="H354">
        <v>0</v>
      </c>
    </row>
    <row r="355" spans="1:8" x14ac:dyDescent="0.25">
      <c r="A355" s="1">
        <v>36422</v>
      </c>
      <c r="B355">
        <v>19</v>
      </c>
      <c r="C355" s="2">
        <f t="shared" si="20"/>
        <v>0.53802008557537939</v>
      </c>
      <c r="D355">
        <f t="shared" si="21"/>
        <v>46484.935393712782</v>
      </c>
      <c r="E355">
        <f t="shared" si="22"/>
        <v>46484935.393712781</v>
      </c>
      <c r="F355" s="2">
        <f t="shared" si="23"/>
        <v>2.6049277329062922E-2</v>
      </c>
      <c r="G355" s="3">
        <v>0.1</v>
      </c>
      <c r="H355">
        <v>0</v>
      </c>
    </row>
    <row r="356" spans="1:8" x14ac:dyDescent="0.25">
      <c r="A356" s="1">
        <v>36423</v>
      </c>
      <c r="B356">
        <v>19</v>
      </c>
      <c r="C356" s="2">
        <f t="shared" si="20"/>
        <v>0.53802008557537939</v>
      </c>
      <c r="D356">
        <f t="shared" si="21"/>
        <v>46484.935393712782</v>
      </c>
      <c r="E356">
        <f t="shared" si="22"/>
        <v>46484935.393712781</v>
      </c>
      <c r="F356" s="2">
        <f t="shared" si="23"/>
        <v>2.6049277329062922E-2</v>
      </c>
      <c r="G356" s="3">
        <v>0.1</v>
      </c>
      <c r="H356">
        <v>0</v>
      </c>
    </row>
    <row r="357" spans="1:8" x14ac:dyDescent="0.25">
      <c r="A357" s="1">
        <v>36424</v>
      </c>
      <c r="B357">
        <v>18</v>
      </c>
      <c r="C357" s="2">
        <f t="shared" si="20"/>
        <v>0.50970323896614889</v>
      </c>
      <c r="D357">
        <f t="shared" si="21"/>
        <v>44038.359846675266</v>
      </c>
      <c r="E357">
        <f t="shared" si="22"/>
        <v>44038359.846675269</v>
      </c>
      <c r="F357" s="2">
        <f t="shared" si="23"/>
        <v>2.4678262732796451E-2</v>
      </c>
      <c r="G357" s="3">
        <v>0.09</v>
      </c>
      <c r="H357">
        <v>0</v>
      </c>
    </row>
    <row r="358" spans="1:8" x14ac:dyDescent="0.25">
      <c r="A358" s="1">
        <v>36425</v>
      </c>
      <c r="B358">
        <v>19</v>
      </c>
      <c r="C358" s="2">
        <f t="shared" si="20"/>
        <v>0.53802008557537939</v>
      </c>
      <c r="D358">
        <f t="shared" si="21"/>
        <v>46484.935393712782</v>
      </c>
      <c r="E358">
        <f t="shared" si="22"/>
        <v>46484935.393712781</v>
      </c>
      <c r="F358" s="2">
        <f t="shared" si="23"/>
        <v>2.6049277329062922E-2</v>
      </c>
      <c r="G358" s="3">
        <v>0.09</v>
      </c>
      <c r="H358">
        <v>0</v>
      </c>
    </row>
    <row r="359" spans="1:8" x14ac:dyDescent="0.25">
      <c r="A359" s="1">
        <v>36426</v>
      </c>
      <c r="B359">
        <v>19</v>
      </c>
      <c r="C359" s="2">
        <f t="shared" si="20"/>
        <v>0.53802008557537939</v>
      </c>
      <c r="D359">
        <f t="shared" si="21"/>
        <v>46484.935393712782</v>
      </c>
      <c r="E359">
        <f t="shared" si="22"/>
        <v>46484935.393712781</v>
      </c>
      <c r="F359" s="2">
        <f t="shared" si="23"/>
        <v>2.6049277329062922E-2</v>
      </c>
      <c r="G359" s="3">
        <v>0.08</v>
      </c>
      <c r="H359">
        <v>0</v>
      </c>
    </row>
    <row r="360" spans="1:8" x14ac:dyDescent="0.25">
      <c r="A360" s="1">
        <v>36427</v>
      </c>
      <c r="B360">
        <v>20</v>
      </c>
      <c r="C360" s="2">
        <f t="shared" si="20"/>
        <v>0.5663369321846099</v>
      </c>
      <c r="D360">
        <f t="shared" si="21"/>
        <v>48931.510940750297</v>
      </c>
      <c r="E360">
        <f t="shared" si="22"/>
        <v>48931510.940750293</v>
      </c>
      <c r="F360" s="2">
        <f t="shared" si="23"/>
        <v>2.7420291925329389E-2</v>
      </c>
      <c r="G360" s="3">
        <v>0.08</v>
      </c>
      <c r="H360">
        <v>0</v>
      </c>
    </row>
    <row r="361" spans="1:8" x14ac:dyDescent="0.25">
      <c r="A361" s="1">
        <v>36428</v>
      </c>
      <c r="B361">
        <v>19</v>
      </c>
      <c r="C361" s="2">
        <f t="shared" si="20"/>
        <v>0.53802008557537939</v>
      </c>
      <c r="D361">
        <f t="shared" si="21"/>
        <v>46484.935393712782</v>
      </c>
      <c r="E361">
        <f t="shared" si="22"/>
        <v>46484935.393712781</v>
      </c>
      <c r="F361" s="2">
        <f t="shared" si="23"/>
        <v>2.6049277329062922E-2</v>
      </c>
      <c r="G361" s="3">
        <v>7.0000000000000007E-2</v>
      </c>
      <c r="H361">
        <v>0</v>
      </c>
    </row>
    <row r="362" spans="1:8" x14ac:dyDescent="0.25">
      <c r="A362" s="1">
        <v>36429</v>
      </c>
      <c r="B362">
        <v>20</v>
      </c>
      <c r="C362" s="2">
        <f t="shared" si="20"/>
        <v>0.5663369321846099</v>
      </c>
      <c r="D362">
        <f t="shared" si="21"/>
        <v>48931.510940750297</v>
      </c>
      <c r="E362">
        <f t="shared" si="22"/>
        <v>48931510.940750293</v>
      </c>
      <c r="F362" s="2">
        <f t="shared" si="23"/>
        <v>2.7420291925329389E-2</v>
      </c>
      <c r="G362" s="3">
        <v>7.0000000000000007E-2</v>
      </c>
      <c r="H362">
        <v>0</v>
      </c>
    </row>
    <row r="363" spans="1:8" x14ac:dyDescent="0.25">
      <c r="A363" s="1">
        <v>36430</v>
      </c>
      <c r="B363">
        <v>20</v>
      </c>
      <c r="C363" s="2">
        <f t="shared" si="20"/>
        <v>0.5663369321846099</v>
      </c>
      <c r="D363">
        <f t="shared" si="21"/>
        <v>48931.510940750297</v>
      </c>
      <c r="E363">
        <f t="shared" si="22"/>
        <v>48931510.940750293</v>
      </c>
      <c r="F363" s="2">
        <f t="shared" si="23"/>
        <v>2.7420291925329389E-2</v>
      </c>
      <c r="G363" s="3">
        <v>0.06</v>
      </c>
      <c r="H363">
        <v>0</v>
      </c>
    </row>
    <row r="364" spans="1:8" x14ac:dyDescent="0.25">
      <c r="A364" s="1">
        <v>36431</v>
      </c>
      <c r="B364">
        <v>20</v>
      </c>
      <c r="C364" s="2">
        <f t="shared" si="20"/>
        <v>0.5663369321846099</v>
      </c>
      <c r="D364">
        <f t="shared" si="21"/>
        <v>48931.510940750297</v>
      </c>
      <c r="E364">
        <f t="shared" si="22"/>
        <v>48931510.940750293</v>
      </c>
      <c r="F364" s="2">
        <f t="shared" si="23"/>
        <v>2.7420291925329389E-2</v>
      </c>
      <c r="G364" s="3">
        <v>0.06</v>
      </c>
      <c r="H364">
        <v>0</v>
      </c>
    </row>
    <row r="365" spans="1:8" x14ac:dyDescent="0.25">
      <c r="A365" s="1">
        <v>36432</v>
      </c>
      <c r="B365">
        <v>21</v>
      </c>
      <c r="C365" s="2">
        <f t="shared" si="20"/>
        <v>0.5946537787938404</v>
      </c>
      <c r="D365">
        <f t="shared" si="21"/>
        <v>51378.086487787812</v>
      </c>
      <c r="E365">
        <f t="shared" si="22"/>
        <v>51378086.487787813</v>
      </c>
      <c r="F365" s="2">
        <f t="shared" si="23"/>
        <v>2.8791306521595859E-2</v>
      </c>
      <c r="G365" s="3">
        <v>0.06</v>
      </c>
      <c r="H365">
        <v>0</v>
      </c>
    </row>
    <row r="366" spans="1:8" x14ac:dyDescent="0.25">
      <c r="A366" s="1">
        <v>36433</v>
      </c>
      <c r="B366">
        <v>21</v>
      </c>
      <c r="C366" s="2">
        <f t="shared" si="20"/>
        <v>0.5946537787938404</v>
      </c>
      <c r="D366">
        <f t="shared" si="21"/>
        <v>51378.086487787812</v>
      </c>
      <c r="E366">
        <f t="shared" si="22"/>
        <v>51378086.487787813</v>
      </c>
      <c r="F366" s="2">
        <f t="shared" si="23"/>
        <v>2.8791306521595859E-2</v>
      </c>
      <c r="G366" s="3">
        <v>0.06</v>
      </c>
      <c r="H366">
        <v>0</v>
      </c>
    </row>
    <row r="367" spans="1:8" x14ac:dyDescent="0.25">
      <c r="A367" s="1"/>
      <c r="C367" s="2"/>
      <c r="F367" s="2"/>
    </row>
    <row r="368" spans="1:8" x14ac:dyDescent="0.25">
      <c r="A368" s="1"/>
      <c r="C368" s="2"/>
      <c r="F368" s="2"/>
    </row>
    <row r="369" spans="1:6" x14ac:dyDescent="0.25">
      <c r="A369" s="1"/>
      <c r="C369" s="2"/>
      <c r="F369" s="2"/>
    </row>
    <row r="370" spans="1:6" x14ac:dyDescent="0.25">
      <c r="A370" s="1"/>
      <c r="C370" s="2"/>
      <c r="F370" s="2"/>
    </row>
    <row r="371" spans="1:6" x14ac:dyDescent="0.25">
      <c r="A371" s="1"/>
      <c r="C371" s="2"/>
      <c r="F371" s="2"/>
    </row>
    <row r="372" spans="1:6" x14ac:dyDescent="0.25">
      <c r="A372" s="1"/>
      <c r="C372" s="2"/>
      <c r="F372" s="2"/>
    </row>
    <row r="373" spans="1:6" x14ac:dyDescent="0.25">
      <c r="A373" s="1"/>
      <c r="C373" s="2"/>
      <c r="F373" s="2"/>
    </row>
    <row r="374" spans="1:6" x14ac:dyDescent="0.25">
      <c r="A374" s="1"/>
      <c r="C374" s="2"/>
      <c r="F374" s="2"/>
    </row>
    <row r="375" spans="1:6" x14ac:dyDescent="0.25">
      <c r="A375" s="1"/>
      <c r="C375" s="2"/>
      <c r="F375" s="2"/>
    </row>
    <row r="376" spans="1:6" x14ac:dyDescent="0.25">
      <c r="A376" s="1"/>
      <c r="C376" s="2"/>
      <c r="F376" s="2"/>
    </row>
    <row r="377" spans="1:6" x14ac:dyDescent="0.25">
      <c r="A377" s="1"/>
      <c r="C377" s="2"/>
      <c r="F377" s="2"/>
    </row>
    <row r="378" spans="1:6" x14ac:dyDescent="0.25">
      <c r="A378" s="1"/>
      <c r="C378" s="2"/>
      <c r="F378" s="2"/>
    </row>
    <row r="379" spans="1:6" x14ac:dyDescent="0.25">
      <c r="A379" s="1"/>
      <c r="C379" s="2"/>
      <c r="F379" s="2"/>
    </row>
    <row r="380" spans="1:6" x14ac:dyDescent="0.25">
      <c r="A380" s="1"/>
      <c r="C380" s="2"/>
      <c r="F380" s="2"/>
    </row>
    <row r="381" spans="1:6" x14ac:dyDescent="0.25">
      <c r="A381" s="1"/>
      <c r="C381" s="2"/>
      <c r="F381" s="2"/>
    </row>
    <row r="382" spans="1:6" x14ac:dyDescent="0.25">
      <c r="A382" s="1"/>
      <c r="C382" s="2"/>
      <c r="F382" s="2"/>
    </row>
    <row r="383" spans="1:6" x14ac:dyDescent="0.25">
      <c r="A383" s="1"/>
      <c r="C383" s="2"/>
      <c r="F383" s="2"/>
    </row>
    <row r="384" spans="1:6" x14ac:dyDescent="0.25">
      <c r="A384" s="1"/>
      <c r="C384" s="2"/>
      <c r="F384" s="2"/>
    </row>
    <row r="385" spans="1:6" x14ac:dyDescent="0.25">
      <c r="A385" s="1"/>
      <c r="C385" s="2"/>
      <c r="F385" s="2"/>
    </row>
    <row r="386" spans="1:6" x14ac:dyDescent="0.25">
      <c r="A386" s="1"/>
      <c r="C386" s="2"/>
      <c r="F386" s="2"/>
    </row>
    <row r="387" spans="1:6" x14ac:dyDescent="0.25">
      <c r="A387" s="1"/>
      <c r="C387" s="2"/>
      <c r="F387" s="2"/>
    </row>
    <row r="388" spans="1:6" x14ac:dyDescent="0.25">
      <c r="A388" s="1"/>
      <c r="C388" s="2"/>
      <c r="F388" s="2"/>
    </row>
    <row r="389" spans="1:6" x14ac:dyDescent="0.25">
      <c r="A389" s="1"/>
      <c r="C389" s="2"/>
      <c r="F389" s="2"/>
    </row>
    <row r="390" spans="1:6" x14ac:dyDescent="0.25">
      <c r="A390" s="1"/>
      <c r="C390" s="2"/>
      <c r="F390" s="2"/>
    </row>
    <row r="391" spans="1:6" x14ac:dyDescent="0.25">
      <c r="A391" s="1"/>
      <c r="C391" s="2"/>
      <c r="F391" s="2"/>
    </row>
    <row r="392" spans="1:6" x14ac:dyDescent="0.25">
      <c r="A392" s="1"/>
      <c r="C392" s="2"/>
      <c r="F392" s="2"/>
    </row>
    <row r="393" spans="1:6" x14ac:dyDescent="0.25">
      <c r="A393" s="1"/>
      <c r="C393" s="2"/>
      <c r="F393" s="2"/>
    </row>
    <row r="394" spans="1:6" x14ac:dyDescent="0.25">
      <c r="A394" s="1"/>
      <c r="C394" s="2"/>
      <c r="F394" s="2"/>
    </row>
    <row r="395" spans="1:6" x14ac:dyDescent="0.25">
      <c r="A395" s="1"/>
      <c r="C395" s="2"/>
      <c r="F395" s="2"/>
    </row>
    <row r="396" spans="1:6" x14ac:dyDescent="0.25">
      <c r="A396" s="1"/>
      <c r="C396" s="2"/>
      <c r="F396" s="2"/>
    </row>
    <row r="397" spans="1:6" x14ac:dyDescent="0.25">
      <c r="A397" s="1"/>
      <c r="C397" s="2"/>
      <c r="F397" s="2"/>
    </row>
    <row r="398" spans="1:6" x14ac:dyDescent="0.25">
      <c r="A398" s="1"/>
      <c r="C398" s="2"/>
      <c r="F398" s="2"/>
    </row>
    <row r="399" spans="1:6" x14ac:dyDescent="0.25">
      <c r="A399" s="1"/>
      <c r="C399" s="2"/>
      <c r="F399" s="2"/>
    </row>
    <row r="400" spans="1:6" x14ac:dyDescent="0.25">
      <c r="A400" s="1"/>
      <c r="C400" s="2"/>
      <c r="F400" s="2"/>
    </row>
    <row r="401" spans="1:6" x14ac:dyDescent="0.25">
      <c r="A401" s="1"/>
      <c r="C401" s="2"/>
      <c r="F401" s="2"/>
    </row>
    <row r="402" spans="1:6" x14ac:dyDescent="0.25">
      <c r="A402" s="1"/>
      <c r="C402" s="2"/>
      <c r="F402" s="2"/>
    </row>
    <row r="403" spans="1:6" x14ac:dyDescent="0.25">
      <c r="A403" s="1"/>
      <c r="C403" s="2"/>
      <c r="F403" s="2"/>
    </row>
    <row r="404" spans="1:6" x14ac:dyDescent="0.25">
      <c r="A404" s="1"/>
      <c r="C404" s="2"/>
      <c r="F404" s="2"/>
    </row>
    <row r="405" spans="1:6" x14ac:dyDescent="0.25">
      <c r="A405" s="1"/>
      <c r="C405" s="2"/>
      <c r="F405" s="2"/>
    </row>
    <row r="406" spans="1:6" x14ac:dyDescent="0.25">
      <c r="A406" s="1"/>
      <c r="C406" s="2"/>
      <c r="F406" s="2"/>
    </row>
    <row r="407" spans="1:6" x14ac:dyDescent="0.25">
      <c r="A407" s="1"/>
      <c r="C407" s="2"/>
      <c r="F407" s="2"/>
    </row>
    <row r="408" spans="1:6" x14ac:dyDescent="0.25">
      <c r="A408" s="1"/>
      <c r="C408" s="2"/>
      <c r="F408" s="2"/>
    </row>
    <row r="409" spans="1:6" x14ac:dyDescent="0.25">
      <c r="A409" s="1"/>
      <c r="C409" s="2"/>
      <c r="F409" s="2"/>
    </row>
    <row r="410" spans="1:6" x14ac:dyDescent="0.25">
      <c r="A410" s="1"/>
      <c r="C410" s="2"/>
      <c r="F410" s="2"/>
    </row>
    <row r="411" spans="1:6" x14ac:dyDescent="0.25">
      <c r="A411" s="1"/>
      <c r="C411" s="2"/>
      <c r="F411" s="2"/>
    </row>
    <row r="412" spans="1:6" x14ac:dyDescent="0.25">
      <c r="A412" s="1"/>
      <c r="C412" s="2"/>
      <c r="F412" s="2"/>
    </row>
    <row r="413" spans="1:6" x14ac:dyDescent="0.25">
      <c r="A413" s="1"/>
      <c r="C413" s="2"/>
      <c r="F413" s="2"/>
    </row>
    <row r="414" spans="1:6" x14ac:dyDescent="0.25">
      <c r="A414" s="1"/>
      <c r="C414" s="2"/>
      <c r="F414" s="2"/>
    </row>
    <row r="415" spans="1:6" x14ac:dyDescent="0.25">
      <c r="A415" s="1"/>
      <c r="C415" s="2"/>
      <c r="F415" s="2"/>
    </row>
    <row r="416" spans="1:6" x14ac:dyDescent="0.25">
      <c r="A416" s="1"/>
      <c r="C416" s="2"/>
      <c r="F416" s="2"/>
    </row>
    <row r="417" spans="1:6" x14ac:dyDescent="0.25">
      <c r="A417" s="1"/>
      <c r="C417" s="2"/>
      <c r="F417" s="2"/>
    </row>
    <row r="418" spans="1:6" x14ac:dyDescent="0.25">
      <c r="A418" s="1"/>
      <c r="C418" s="2"/>
      <c r="F418" s="2"/>
    </row>
    <row r="419" spans="1:6" x14ac:dyDescent="0.25">
      <c r="A419" s="1"/>
      <c r="C419" s="2"/>
      <c r="F419" s="2"/>
    </row>
    <row r="420" spans="1:6" x14ac:dyDescent="0.25">
      <c r="A420" s="1"/>
      <c r="C420" s="2"/>
      <c r="F420" s="2"/>
    </row>
    <row r="421" spans="1:6" x14ac:dyDescent="0.25">
      <c r="A421" s="1"/>
      <c r="C421" s="2"/>
      <c r="F421" s="2"/>
    </row>
    <row r="422" spans="1:6" x14ac:dyDescent="0.25">
      <c r="A422" s="1"/>
      <c r="C422" s="2"/>
      <c r="F422" s="2"/>
    </row>
    <row r="423" spans="1:6" x14ac:dyDescent="0.25">
      <c r="A423" s="1"/>
      <c r="C423" s="2"/>
      <c r="F423" s="2"/>
    </row>
    <row r="424" spans="1:6" x14ac:dyDescent="0.25">
      <c r="A424" s="1"/>
      <c r="C424" s="2"/>
      <c r="F424" s="2"/>
    </row>
    <row r="425" spans="1:6" x14ac:dyDescent="0.25">
      <c r="A425" s="1"/>
      <c r="C425" s="2"/>
      <c r="F425" s="2"/>
    </row>
    <row r="426" spans="1:6" x14ac:dyDescent="0.25">
      <c r="A426" s="1"/>
      <c r="C426" s="2"/>
      <c r="F426" s="2"/>
    </row>
    <row r="427" spans="1:6" x14ac:dyDescent="0.25">
      <c r="A427" s="1"/>
      <c r="C427" s="2"/>
      <c r="F427" s="2"/>
    </row>
    <row r="428" spans="1:6" x14ac:dyDescent="0.25">
      <c r="A428" s="1"/>
      <c r="C428" s="2"/>
      <c r="F428" s="2"/>
    </row>
    <row r="429" spans="1:6" x14ac:dyDescent="0.25">
      <c r="A429" s="1"/>
      <c r="C429" s="2"/>
      <c r="F429" s="2"/>
    </row>
    <row r="430" spans="1:6" x14ac:dyDescent="0.25">
      <c r="A430" s="1"/>
      <c r="C430" s="2"/>
      <c r="F430" s="2"/>
    </row>
    <row r="431" spans="1:6" x14ac:dyDescent="0.25">
      <c r="A431" s="1"/>
      <c r="C431" s="2"/>
      <c r="F431" s="2"/>
    </row>
    <row r="432" spans="1:6" x14ac:dyDescent="0.25">
      <c r="A432" s="1"/>
      <c r="C432" s="2"/>
      <c r="F432" s="2"/>
    </row>
    <row r="433" spans="1:6" x14ac:dyDescent="0.25">
      <c r="A433" s="1"/>
      <c r="C433" s="2"/>
      <c r="F433" s="2"/>
    </row>
    <row r="434" spans="1:6" x14ac:dyDescent="0.25">
      <c r="A434" s="1"/>
      <c r="C434" s="2"/>
      <c r="F434" s="2"/>
    </row>
    <row r="435" spans="1:6" x14ac:dyDescent="0.25">
      <c r="A435" s="1"/>
      <c r="C435" s="2"/>
      <c r="F435" s="2"/>
    </row>
    <row r="436" spans="1:6" x14ac:dyDescent="0.25">
      <c r="A436" s="1"/>
      <c r="C436" s="2"/>
      <c r="F436" s="2"/>
    </row>
    <row r="437" spans="1:6" x14ac:dyDescent="0.25">
      <c r="A437" s="1"/>
      <c r="C437" s="2"/>
      <c r="F437" s="2"/>
    </row>
    <row r="438" spans="1:6" x14ac:dyDescent="0.25">
      <c r="A438" s="1"/>
      <c r="C438" s="2"/>
      <c r="F438" s="2"/>
    </row>
    <row r="439" spans="1:6" x14ac:dyDescent="0.25">
      <c r="A439" s="1"/>
      <c r="C439" s="2"/>
      <c r="F439" s="2"/>
    </row>
    <row r="440" spans="1:6" x14ac:dyDescent="0.25">
      <c r="A440" s="1"/>
      <c r="C440" s="2"/>
      <c r="F440" s="2"/>
    </row>
    <row r="441" spans="1:6" x14ac:dyDescent="0.25">
      <c r="A441" s="1"/>
      <c r="C441" s="2"/>
      <c r="F441" s="2"/>
    </row>
    <row r="442" spans="1:6" x14ac:dyDescent="0.25">
      <c r="A442" s="1"/>
      <c r="C442" s="2"/>
      <c r="F442" s="2"/>
    </row>
    <row r="443" spans="1:6" x14ac:dyDescent="0.25">
      <c r="A443" s="1"/>
      <c r="C443" s="2"/>
      <c r="F443" s="2"/>
    </row>
    <row r="444" spans="1:6" x14ac:dyDescent="0.25">
      <c r="A444" s="1"/>
      <c r="C444" s="2"/>
      <c r="F444" s="2"/>
    </row>
    <row r="445" spans="1:6" x14ac:dyDescent="0.25">
      <c r="A445" s="1"/>
      <c r="C445" s="2"/>
      <c r="F445" s="2"/>
    </row>
    <row r="446" spans="1:6" x14ac:dyDescent="0.25">
      <c r="A446" s="1"/>
      <c r="C446" s="2"/>
      <c r="F446" s="2"/>
    </row>
    <row r="447" spans="1:6" x14ac:dyDescent="0.25">
      <c r="A447" s="1"/>
      <c r="C447" s="2"/>
      <c r="F447" s="2"/>
    </row>
    <row r="448" spans="1:6" x14ac:dyDescent="0.25">
      <c r="A448" s="1"/>
      <c r="C448" s="2"/>
      <c r="F448" s="2"/>
    </row>
    <row r="449" spans="1:6" x14ac:dyDescent="0.25">
      <c r="A449" s="1"/>
      <c r="C449" s="2"/>
      <c r="F449" s="2"/>
    </row>
    <row r="450" spans="1:6" x14ac:dyDescent="0.25">
      <c r="A450" s="1"/>
      <c r="C450" s="2"/>
      <c r="F450" s="2"/>
    </row>
    <row r="451" spans="1:6" x14ac:dyDescent="0.25">
      <c r="A451" s="1"/>
      <c r="C451" s="2"/>
      <c r="F451" s="2"/>
    </row>
    <row r="452" spans="1:6" x14ac:dyDescent="0.25">
      <c r="A452" s="1"/>
      <c r="C452" s="2"/>
      <c r="F452" s="2"/>
    </row>
    <row r="453" spans="1:6" x14ac:dyDescent="0.25">
      <c r="A453" s="1"/>
      <c r="C453" s="2"/>
      <c r="F453" s="2"/>
    </row>
    <row r="454" spans="1:6" x14ac:dyDescent="0.25">
      <c r="A454" s="1"/>
      <c r="C454" s="2"/>
      <c r="F454" s="2"/>
    </row>
    <row r="455" spans="1:6" x14ac:dyDescent="0.25">
      <c r="A455" s="1"/>
      <c r="C455" s="2"/>
      <c r="F455" s="2"/>
    </row>
    <row r="456" spans="1:6" x14ac:dyDescent="0.25">
      <c r="A456" s="1"/>
      <c r="C456" s="2"/>
      <c r="F456" s="2"/>
    </row>
    <row r="457" spans="1:6" x14ac:dyDescent="0.25">
      <c r="A457" s="1"/>
      <c r="C457" s="2"/>
      <c r="F457" s="2"/>
    </row>
    <row r="458" spans="1:6" x14ac:dyDescent="0.25">
      <c r="A458" s="1"/>
      <c r="C458" s="2"/>
      <c r="F458" s="2"/>
    </row>
    <row r="459" spans="1:6" x14ac:dyDescent="0.25">
      <c r="A459" s="1"/>
      <c r="C459" s="2"/>
      <c r="F459" s="2"/>
    </row>
    <row r="460" spans="1:6" x14ac:dyDescent="0.25">
      <c r="A460" s="1"/>
      <c r="C460" s="2"/>
      <c r="F460" s="2"/>
    </row>
    <row r="461" spans="1:6" x14ac:dyDescent="0.25">
      <c r="A461" s="1"/>
      <c r="C461" s="2"/>
      <c r="F461" s="2"/>
    </row>
    <row r="462" spans="1:6" x14ac:dyDescent="0.25">
      <c r="A462" s="1"/>
      <c r="C462" s="2"/>
      <c r="F462" s="2"/>
    </row>
    <row r="463" spans="1:6" x14ac:dyDescent="0.25">
      <c r="A463" s="1"/>
      <c r="C463" s="2"/>
      <c r="F463" s="2"/>
    </row>
    <row r="464" spans="1:6" x14ac:dyDescent="0.25">
      <c r="A464" s="1"/>
      <c r="C464" s="2"/>
      <c r="F464" s="2"/>
    </row>
    <row r="465" spans="1:6" x14ac:dyDescent="0.25">
      <c r="A465" s="1"/>
      <c r="C465" s="2"/>
      <c r="F465" s="2"/>
    </row>
    <row r="466" spans="1:6" x14ac:dyDescent="0.25">
      <c r="A466" s="1"/>
      <c r="C466" s="2"/>
      <c r="F466" s="2"/>
    </row>
    <row r="467" spans="1:6" x14ac:dyDescent="0.25">
      <c r="A467" s="1"/>
      <c r="C467" s="2"/>
      <c r="F467" s="2"/>
    </row>
    <row r="468" spans="1:6" x14ac:dyDescent="0.25">
      <c r="A468" s="1"/>
      <c r="C468" s="2"/>
      <c r="F468" s="2"/>
    </row>
    <row r="469" spans="1:6" x14ac:dyDescent="0.25">
      <c r="A469" s="1"/>
      <c r="C469" s="2"/>
      <c r="F469" s="2"/>
    </row>
    <row r="470" spans="1:6" x14ac:dyDescent="0.25">
      <c r="A470" s="1"/>
      <c r="C470" s="2"/>
      <c r="F470" s="2"/>
    </row>
    <row r="471" spans="1:6" x14ac:dyDescent="0.25">
      <c r="A471" s="1"/>
      <c r="C471" s="2"/>
      <c r="F471" s="2"/>
    </row>
    <row r="472" spans="1:6" x14ac:dyDescent="0.25">
      <c r="A472" s="1"/>
      <c r="C472" s="2"/>
      <c r="F472" s="2"/>
    </row>
    <row r="473" spans="1:6" x14ac:dyDescent="0.25">
      <c r="A473" s="1"/>
      <c r="C473" s="2"/>
      <c r="F473" s="2"/>
    </row>
    <row r="474" spans="1:6" x14ac:dyDescent="0.25">
      <c r="A474" s="1"/>
      <c r="C474" s="2"/>
      <c r="F474" s="2"/>
    </row>
    <row r="475" spans="1:6" x14ac:dyDescent="0.25">
      <c r="A475" s="1"/>
      <c r="C475" s="2"/>
      <c r="F475" s="2"/>
    </row>
    <row r="476" spans="1:6" x14ac:dyDescent="0.25">
      <c r="A476" s="1"/>
      <c r="C476" s="2"/>
      <c r="F476" s="2"/>
    </row>
    <row r="477" spans="1:6" x14ac:dyDescent="0.25">
      <c r="A477" s="1"/>
      <c r="C477" s="2"/>
      <c r="F477" s="2"/>
    </row>
    <row r="478" spans="1:6" x14ac:dyDescent="0.25">
      <c r="A478" s="1"/>
      <c r="C478" s="2"/>
      <c r="F478" s="2"/>
    </row>
    <row r="479" spans="1:6" x14ac:dyDescent="0.25">
      <c r="A479" s="1"/>
      <c r="C479" s="2"/>
      <c r="F479" s="2"/>
    </row>
    <row r="480" spans="1:6" x14ac:dyDescent="0.25">
      <c r="A480" s="1"/>
      <c r="C480" s="2"/>
      <c r="F480" s="2"/>
    </row>
    <row r="481" spans="1:6" x14ac:dyDescent="0.25">
      <c r="A481" s="1"/>
      <c r="C481" s="2"/>
      <c r="F481" s="2"/>
    </row>
    <row r="482" spans="1:6" x14ac:dyDescent="0.25">
      <c r="A482" s="1"/>
      <c r="C482" s="2"/>
      <c r="F482" s="2"/>
    </row>
    <row r="483" spans="1:6" x14ac:dyDescent="0.25">
      <c r="A483" s="1"/>
      <c r="C483" s="2"/>
      <c r="F483" s="2"/>
    </row>
    <row r="484" spans="1:6" x14ac:dyDescent="0.25">
      <c r="A484" s="1"/>
      <c r="C484" s="2"/>
      <c r="F484" s="2"/>
    </row>
    <row r="485" spans="1:6" x14ac:dyDescent="0.25">
      <c r="A485" s="1"/>
      <c r="C485" s="2"/>
      <c r="F485" s="2"/>
    </row>
    <row r="486" spans="1:6" x14ac:dyDescent="0.25">
      <c r="A486" s="1"/>
      <c r="C486" s="2"/>
      <c r="F486" s="2"/>
    </row>
    <row r="487" spans="1:6" x14ac:dyDescent="0.25">
      <c r="A487" s="1"/>
      <c r="C487" s="2"/>
      <c r="F487" s="2"/>
    </row>
    <row r="488" spans="1:6" x14ac:dyDescent="0.25">
      <c r="A488" s="1"/>
      <c r="C488" s="2"/>
      <c r="F488" s="2"/>
    </row>
    <row r="489" spans="1:6" x14ac:dyDescent="0.25">
      <c r="A489" s="1"/>
      <c r="C489" s="2"/>
      <c r="F489" s="2"/>
    </row>
    <row r="490" spans="1:6" x14ac:dyDescent="0.25">
      <c r="A490" s="1"/>
      <c r="C490" s="2"/>
      <c r="F490" s="2"/>
    </row>
    <row r="491" spans="1:6" x14ac:dyDescent="0.25">
      <c r="A491" s="1"/>
      <c r="C491" s="2"/>
      <c r="F491" s="2"/>
    </row>
    <row r="492" spans="1:6" x14ac:dyDescent="0.25">
      <c r="A492" s="1"/>
      <c r="C492" s="2"/>
      <c r="F492" s="2"/>
    </row>
    <row r="493" spans="1:6" x14ac:dyDescent="0.25">
      <c r="A493" s="1"/>
      <c r="C493" s="2"/>
      <c r="F493" s="2"/>
    </row>
    <row r="494" spans="1:6" x14ac:dyDescent="0.25">
      <c r="A494" s="1"/>
      <c r="C494" s="2"/>
      <c r="F494" s="2"/>
    </row>
    <row r="495" spans="1:6" x14ac:dyDescent="0.25">
      <c r="A495" s="1"/>
      <c r="C495" s="2"/>
      <c r="F495" s="2"/>
    </row>
    <row r="496" spans="1:6" x14ac:dyDescent="0.25">
      <c r="A496" s="1"/>
      <c r="C496" s="2"/>
      <c r="F496" s="2"/>
    </row>
    <row r="497" spans="1:6" x14ac:dyDescent="0.25">
      <c r="A497" s="1"/>
      <c r="C497" s="2"/>
      <c r="F497" s="2"/>
    </row>
    <row r="498" spans="1:6" x14ac:dyDescent="0.25">
      <c r="A498" s="1"/>
      <c r="C498" s="2"/>
      <c r="F498" s="2"/>
    </row>
    <row r="499" spans="1:6" x14ac:dyDescent="0.25">
      <c r="A499" s="1"/>
      <c r="C499" s="2"/>
      <c r="F499" s="2"/>
    </row>
    <row r="500" spans="1:6" x14ac:dyDescent="0.25">
      <c r="A500" s="1"/>
      <c r="C500" s="2"/>
      <c r="F500" s="2"/>
    </row>
    <row r="501" spans="1:6" x14ac:dyDescent="0.25">
      <c r="A501" s="1"/>
      <c r="C501" s="2"/>
      <c r="F501" s="2"/>
    </row>
    <row r="502" spans="1:6" x14ac:dyDescent="0.25">
      <c r="A502" s="1"/>
      <c r="C502" s="2"/>
      <c r="F502" s="2"/>
    </row>
    <row r="503" spans="1:6" x14ac:dyDescent="0.25">
      <c r="A503" s="1"/>
      <c r="C503" s="2"/>
      <c r="F503" s="2"/>
    </row>
    <row r="504" spans="1:6" x14ac:dyDescent="0.25">
      <c r="A504" s="1"/>
      <c r="C504" s="2"/>
      <c r="F504" s="2"/>
    </row>
    <row r="505" spans="1:6" x14ac:dyDescent="0.25">
      <c r="A505" s="1"/>
      <c r="C505" s="2"/>
      <c r="F505" s="2"/>
    </row>
    <row r="506" spans="1:6" x14ac:dyDescent="0.25">
      <c r="A506" s="1"/>
      <c r="C506" s="2"/>
      <c r="F506" s="2"/>
    </row>
    <row r="507" spans="1:6" x14ac:dyDescent="0.25">
      <c r="A507" s="1"/>
      <c r="C507" s="2"/>
      <c r="F507" s="2"/>
    </row>
    <row r="508" spans="1:6" x14ac:dyDescent="0.25">
      <c r="A508" s="1"/>
      <c r="C508" s="2"/>
      <c r="F508" s="2"/>
    </row>
    <row r="509" spans="1:6" x14ac:dyDescent="0.25">
      <c r="A509" s="1"/>
      <c r="C509" s="2"/>
      <c r="F509" s="2"/>
    </row>
    <row r="510" spans="1:6" x14ac:dyDescent="0.25">
      <c r="A510" s="1"/>
      <c r="C510" s="2"/>
      <c r="F510" s="2"/>
    </row>
    <row r="511" spans="1:6" x14ac:dyDescent="0.25">
      <c r="A511" s="1"/>
      <c r="C511" s="2"/>
      <c r="F511" s="2"/>
    </row>
    <row r="512" spans="1:6" x14ac:dyDescent="0.25">
      <c r="A512" s="1"/>
      <c r="C512" s="2"/>
      <c r="F512" s="2"/>
    </row>
    <row r="513" spans="1:6" x14ac:dyDescent="0.25">
      <c r="A513" s="1"/>
      <c r="C513" s="2"/>
      <c r="F513" s="2"/>
    </row>
    <row r="514" spans="1:6" x14ac:dyDescent="0.25">
      <c r="A514" s="1"/>
      <c r="C514" s="2"/>
      <c r="F514" s="2"/>
    </row>
    <row r="515" spans="1:6" x14ac:dyDescent="0.25">
      <c r="A515" s="1"/>
      <c r="C515" s="2"/>
      <c r="F515" s="2"/>
    </row>
    <row r="516" spans="1:6" x14ac:dyDescent="0.25">
      <c r="A516" s="1"/>
      <c r="C516" s="2"/>
      <c r="F516" s="2"/>
    </row>
    <row r="517" spans="1:6" x14ac:dyDescent="0.25">
      <c r="A517" s="1"/>
      <c r="C517" s="2"/>
      <c r="F517" s="2"/>
    </row>
    <row r="518" spans="1:6" x14ac:dyDescent="0.25">
      <c r="A518" s="1"/>
      <c r="C518" s="2"/>
      <c r="F518" s="2"/>
    </row>
    <row r="519" spans="1:6" x14ac:dyDescent="0.25">
      <c r="A519" s="1"/>
      <c r="C519" s="2"/>
      <c r="F519" s="2"/>
    </row>
    <row r="520" spans="1:6" x14ac:dyDescent="0.25">
      <c r="A520" s="1"/>
      <c r="C520" s="2"/>
      <c r="F520" s="2"/>
    </row>
    <row r="521" spans="1:6" x14ac:dyDescent="0.25">
      <c r="A521" s="1"/>
      <c r="C521" s="2"/>
      <c r="F521" s="2"/>
    </row>
    <row r="522" spans="1:6" x14ac:dyDescent="0.25">
      <c r="A522" s="1"/>
      <c r="C522" s="2"/>
      <c r="F522" s="2"/>
    </row>
    <row r="523" spans="1:6" x14ac:dyDescent="0.25">
      <c r="A523" s="1"/>
      <c r="C523" s="2"/>
      <c r="F523" s="2"/>
    </row>
    <row r="524" spans="1:6" x14ac:dyDescent="0.25">
      <c r="A524" s="1"/>
      <c r="C524" s="2"/>
      <c r="F524" s="2"/>
    </row>
    <row r="525" spans="1:6" x14ac:dyDescent="0.25">
      <c r="A525" s="1"/>
      <c r="C525" s="2"/>
      <c r="F525" s="2"/>
    </row>
    <row r="526" spans="1:6" x14ac:dyDescent="0.25">
      <c r="A526" s="1"/>
      <c r="C526" s="2"/>
      <c r="F526" s="2"/>
    </row>
    <row r="527" spans="1:6" x14ac:dyDescent="0.25">
      <c r="A527" s="1"/>
      <c r="C527" s="2"/>
      <c r="F527" s="2"/>
    </row>
    <row r="528" spans="1:6" x14ac:dyDescent="0.25">
      <c r="A528" s="1"/>
      <c r="C528" s="2"/>
      <c r="F528" s="2"/>
    </row>
    <row r="529" spans="1:6" x14ac:dyDescent="0.25">
      <c r="A529" s="1"/>
      <c r="C529" s="2"/>
      <c r="F529" s="2"/>
    </row>
    <row r="530" spans="1:6" x14ac:dyDescent="0.25">
      <c r="A530" s="1"/>
      <c r="C530" s="2"/>
      <c r="F530" s="2"/>
    </row>
    <row r="531" spans="1:6" x14ac:dyDescent="0.25">
      <c r="A531" s="1"/>
      <c r="C531" s="2"/>
      <c r="F531" s="2"/>
    </row>
    <row r="532" spans="1:6" x14ac:dyDescent="0.25">
      <c r="A532" s="1"/>
      <c r="C532" s="2"/>
      <c r="F532" s="2"/>
    </row>
    <row r="533" spans="1:6" x14ac:dyDescent="0.25">
      <c r="A533" s="1"/>
      <c r="C533" s="2"/>
      <c r="F533" s="2"/>
    </row>
    <row r="534" spans="1:6" x14ac:dyDescent="0.25">
      <c r="A534" s="1"/>
      <c r="C534" s="2"/>
      <c r="F534" s="2"/>
    </row>
    <row r="535" spans="1:6" x14ac:dyDescent="0.25">
      <c r="A535" s="1"/>
      <c r="C535" s="2"/>
      <c r="F535" s="2"/>
    </row>
    <row r="536" spans="1:6" x14ac:dyDescent="0.25">
      <c r="A536" s="1"/>
      <c r="C536" s="2"/>
      <c r="F536" s="2"/>
    </row>
    <row r="537" spans="1:6" x14ac:dyDescent="0.25">
      <c r="A537" s="1"/>
      <c r="C537" s="2"/>
      <c r="F537" s="2"/>
    </row>
    <row r="538" spans="1:6" x14ac:dyDescent="0.25">
      <c r="A538" s="1"/>
      <c r="C538" s="2"/>
      <c r="F538" s="2"/>
    </row>
    <row r="539" spans="1:6" x14ac:dyDescent="0.25">
      <c r="A539" s="1"/>
      <c r="C539" s="2"/>
      <c r="F539" s="2"/>
    </row>
    <row r="540" spans="1:6" x14ac:dyDescent="0.25">
      <c r="A540" s="1"/>
      <c r="C540" s="2"/>
      <c r="F540" s="2"/>
    </row>
    <row r="541" spans="1:6" x14ac:dyDescent="0.25">
      <c r="A541" s="1"/>
      <c r="C541" s="2"/>
      <c r="F541" s="2"/>
    </row>
    <row r="542" spans="1:6" x14ac:dyDescent="0.25">
      <c r="A542" s="1"/>
      <c r="C542" s="2"/>
      <c r="F542" s="2"/>
    </row>
    <row r="543" spans="1:6" x14ac:dyDescent="0.25">
      <c r="A543" s="1"/>
      <c r="C543" s="2"/>
      <c r="F543" s="2"/>
    </row>
    <row r="544" spans="1:6" x14ac:dyDescent="0.25">
      <c r="A544" s="1"/>
      <c r="C544" s="2"/>
      <c r="F544" s="2"/>
    </row>
    <row r="545" spans="1:6" x14ac:dyDescent="0.25">
      <c r="A545" s="1"/>
      <c r="C545" s="2"/>
      <c r="F545" s="2"/>
    </row>
    <row r="546" spans="1:6" x14ac:dyDescent="0.25">
      <c r="A546" s="1"/>
      <c r="C546" s="2"/>
      <c r="F546" s="2"/>
    </row>
    <row r="547" spans="1:6" x14ac:dyDescent="0.25">
      <c r="A547" s="1"/>
      <c r="C547" s="2"/>
      <c r="F547" s="2"/>
    </row>
    <row r="548" spans="1:6" x14ac:dyDescent="0.25">
      <c r="A548" s="1"/>
      <c r="C548" s="2"/>
      <c r="F548" s="2"/>
    </row>
    <row r="549" spans="1:6" x14ac:dyDescent="0.25">
      <c r="A549" s="1"/>
      <c r="C549" s="2"/>
      <c r="F549" s="2"/>
    </row>
    <row r="550" spans="1:6" x14ac:dyDescent="0.25">
      <c r="A550" s="1"/>
      <c r="C550" s="2"/>
      <c r="F550" s="2"/>
    </row>
    <row r="551" spans="1:6" x14ac:dyDescent="0.25">
      <c r="A551" s="1"/>
      <c r="C551" s="2"/>
      <c r="F551" s="2"/>
    </row>
    <row r="552" spans="1:6" x14ac:dyDescent="0.25">
      <c r="A552" s="1"/>
      <c r="C552" s="2"/>
      <c r="F552" s="2"/>
    </row>
    <row r="553" spans="1:6" x14ac:dyDescent="0.25">
      <c r="A553" s="1"/>
      <c r="C553" s="2"/>
      <c r="F553" s="2"/>
    </row>
    <row r="554" spans="1:6" x14ac:dyDescent="0.25">
      <c r="A554" s="1"/>
      <c r="C554" s="2"/>
      <c r="F554" s="2"/>
    </row>
    <row r="555" spans="1:6" x14ac:dyDescent="0.25">
      <c r="A555" s="1"/>
      <c r="C555" s="2"/>
      <c r="F555" s="2"/>
    </row>
    <row r="556" spans="1:6" x14ac:dyDescent="0.25">
      <c r="A556" s="1"/>
      <c r="C556" s="2"/>
      <c r="F556" s="2"/>
    </row>
    <row r="557" spans="1:6" x14ac:dyDescent="0.25">
      <c r="A557" s="1"/>
      <c r="C557" s="2"/>
      <c r="F557" s="2"/>
    </row>
    <row r="558" spans="1:6" x14ac:dyDescent="0.25">
      <c r="A558" s="1"/>
      <c r="C558" s="2"/>
      <c r="F558" s="2"/>
    </row>
    <row r="559" spans="1:6" x14ac:dyDescent="0.25">
      <c r="A559" s="1"/>
      <c r="C559" s="2"/>
      <c r="F559" s="2"/>
    </row>
    <row r="560" spans="1:6" x14ac:dyDescent="0.25">
      <c r="A560" s="1"/>
      <c r="C560" s="2"/>
      <c r="F560" s="2"/>
    </row>
    <row r="561" spans="1:6" x14ac:dyDescent="0.25">
      <c r="A561" s="1"/>
      <c r="C561" s="2"/>
      <c r="F561" s="2"/>
    </row>
    <row r="562" spans="1:6" x14ac:dyDescent="0.25">
      <c r="A562" s="1"/>
      <c r="C562" s="2"/>
      <c r="F562" s="2"/>
    </row>
    <row r="563" spans="1:6" x14ac:dyDescent="0.25">
      <c r="A563" s="1"/>
      <c r="C563" s="2"/>
      <c r="F563" s="2"/>
    </row>
    <row r="564" spans="1:6" x14ac:dyDescent="0.25">
      <c r="A564" s="1"/>
      <c r="C564" s="2"/>
      <c r="F564" s="2"/>
    </row>
    <row r="565" spans="1:6" x14ac:dyDescent="0.25">
      <c r="A565" s="1"/>
      <c r="C565" s="2"/>
      <c r="F565" s="2"/>
    </row>
    <row r="566" spans="1:6" x14ac:dyDescent="0.25">
      <c r="A566" s="1"/>
      <c r="C566" s="2"/>
      <c r="F566" s="2"/>
    </row>
    <row r="567" spans="1:6" x14ac:dyDescent="0.25">
      <c r="A567" s="1"/>
      <c r="C567" s="2"/>
      <c r="F567" s="2"/>
    </row>
    <row r="568" spans="1:6" x14ac:dyDescent="0.25">
      <c r="A568" s="1"/>
      <c r="C568" s="2"/>
      <c r="F568" s="2"/>
    </row>
    <row r="569" spans="1:6" x14ac:dyDescent="0.25">
      <c r="A569" s="1"/>
      <c r="C569" s="2"/>
      <c r="F569" s="2"/>
    </row>
    <row r="570" spans="1:6" x14ac:dyDescent="0.25">
      <c r="A570" s="1"/>
      <c r="C570" s="2"/>
      <c r="F570" s="2"/>
    </row>
    <row r="571" spans="1:6" x14ac:dyDescent="0.25">
      <c r="A571" s="1"/>
      <c r="C571" s="2"/>
      <c r="F571" s="2"/>
    </row>
    <row r="572" spans="1:6" x14ac:dyDescent="0.25">
      <c r="A572" s="1"/>
      <c r="C572" s="2"/>
      <c r="F572" s="2"/>
    </row>
    <row r="573" spans="1:6" x14ac:dyDescent="0.25">
      <c r="A573" s="1"/>
      <c r="C573" s="2"/>
      <c r="F573" s="2"/>
    </row>
    <row r="574" spans="1:6" x14ac:dyDescent="0.25">
      <c r="A574" s="1"/>
      <c r="C574" s="2"/>
      <c r="F574" s="2"/>
    </row>
    <row r="575" spans="1:6" x14ac:dyDescent="0.25">
      <c r="A575" s="1"/>
      <c r="C575" s="2"/>
      <c r="F575" s="2"/>
    </row>
    <row r="576" spans="1:6" x14ac:dyDescent="0.25">
      <c r="A576" s="1"/>
      <c r="C576" s="2"/>
      <c r="F576" s="2"/>
    </row>
    <row r="577" spans="1:6" x14ac:dyDescent="0.25">
      <c r="A577" s="1"/>
      <c r="C577" s="2"/>
      <c r="F577" s="2"/>
    </row>
    <row r="578" spans="1:6" x14ac:dyDescent="0.25">
      <c r="A578" s="1"/>
      <c r="C578" s="2"/>
      <c r="F578" s="2"/>
    </row>
    <row r="579" spans="1:6" x14ac:dyDescent="0.25">
      <c r="A579" s="1"/>
      <c r="C579" s="2"/>
      <c r="F579" s="2"/>
    </row>
    <row r="580" spans="1:6" x14ac:dyDescent="0.25">
      <c r="A580" s="1"/>
      <c r="C580" s="2"/>
      <c r="F580" s="2"/>
    </row>
    <row r="581" spans="1:6" x14ac:dyDescent="0.25">
      <c r="A581" s="1"/>
      <c r="C581" s="2"/>
      <c r="F581" s="2"/>
    </row>
    <row r="582" spans="1:6" x14ac:dyDescent="0.25">
      <c r="A582" s="1"/>
      <c r="C582" s="2"/>
      <c r="F582" s="2"/>
    </row>
    <row r="583" spans="1:6" x14ac:dyDescent="0.25">
      <c r="A583" s="1"/>
      <c r="C583" s="2"/>
      <c r="F583" s="2"/>
    </row>
    <row r="584" spans="1:6" x14ac:dyDescent="0.25">
      <c r="A584" s="1"/>
      <c r="C584" s="2"/>
      <c r="F584" s="2"/>
    </row>
    <row r="585" spans="1:6" x14ac:dyDescent="0.25">
      <c r="A585" s="1"/>
      <c r="C585" s="2"/>
      <c r="F585" s="2"/>
    </row>
    <row r="586" spans="1:6" x14ac:dyDescent="0.25">
      <c r="A586" s="1"/>
      <c r="C586" s="2"/>
      <c r="F586" s="2"/>
    </row>
    <row r="587" spans="1:6" x14ac:dyDescent="0.25">
      <c r="A587" s="1"/>
      <c r="C587" s="2"/>
      <c r="F587" s="2"/>
    </row>
    <row r="588" spans="1:6" x14ac:dyDescent="0.25">
      <c r="A588" s="1"/>
      <c r="C588" s="2"/>
      <c r="F588" s="2"/>
    </row>
    <row r="589" spans="1:6" x14ac:dyDescent="0.25">
      <c r="A589" s="1"/>
      <c r="C589" s="2"/>
      <c r="F589" s="2"/>
    </row>
    <row r="590" spans="1:6" x14ac:dyDescent="0.25">
      <c r="A590" s="1"/>
      <c r="C590" s="2"/>
      <c r="F590" s="2"/>
    </row>
    <row r="591" spans="1:6" x14ac:dyDescent="0.25">
      <c r="A591" s="1"/>
      <c r="C591" s="2"/>
      <c r="F591" s="2"/>
    </row>
    <row r="592" spans="1:6" x14ac:dyDescent="0.25">
      <c r="A592" s="1"/>
      <c r="C592" s="2"/>
      <c r="F592" s="2"/>
    </row>
    <row r="593" spans="1:6" x14ac:dyDescent="0.25">
      <c r="A593" s="1"/>
      <c r="C593" s="2"/>
      <c r="F593" s="2"/>
    </row>
    <row r="594" spans="1:6" x14ac:dyDescent="0.25">
      <c r="A594" s="1"/>
      <c r="C594" s="2"/>
      <c r="F594" s="2"/>
    </row>
    <row r="595" spans="1:6" x14ac:dyDescent="0.25">
      <c r="A595" s="1"/>
      <c r="C595" s="2"/>
      <c r="F595" s="2"/>
    </row>
    <row r="596" spans="1:6" x14ac:dyDescent="0.25">
      <c r="A596" s="1"/>
      <c r="C596" s="2"/>
      <c r="F596" s="2"/>
    </row>
    <row r="597" spans="1:6" x14ac:dyDescent="0.25">
      <c r="A597" s="1"/>
      <c r="C597" s="2"/>
      <c r="F597" s="2"/>
    </row>
    <row r="598" spans="1:6" x14ac:dyDescent="0.25">
      <c r="A598" s="1"/>
      <c r="C598" s="2"/>
      <c r="F598" s="2"/>
    </row>
    <row r="599" spans="1:6" x14ac:dyDescent="0.25">
      <c r="A599" s="1"/>
      <c r="C599" s="2"/>
      <c r="F599" s="2"/>
    </row>
    <row r="600" spans="1:6" x14ac:dyDescent="0.25">
      <c r="A600" s="1"/>
      <c r="C600" s="2"/>
      <c r="F600" s="2"/>
    </row>
    <row r="601" spans="1:6" x14ac:dyDescent="0.25">
      <c r="A601" s="1"/>
      <c r="C601" s="2"/>
      <c r="F601" s="2"/>
    </row>
    <row r="602" spans="1:6" x14ac:dyDescent="0.25">
      <c r="A602" s="1"/>
      <c r="C602" s="2"/>
      <c r="F602" s="2"/>
    </row>
    <row r="603" spans="1:6" x14ac:dyDescent="0.25">
      <c r="A603" s="1"/>
      <c r="C603" s="2"/>
      <c r="F603" s="2"/>
    </row>
    <row r="604" spans="1:6" x14ac:dyDescent="0.25">
      <c r="A604" s="1"/>
      <c r="C604" s="2"/>
      <c r="F604" s="2"/>
    </row>
    <row r="605" spans="1:6" x14ac:dyDescent="0.25">
      <c r="A605" s="1"/>
      <c r="C605" s="2"/>
      <c r="F605" s="2"/>
    </row>
    <row r="606" spans="1:6" x14ac:dyDescent="0.25">
      <c r="A606" s="1"/>
      <c r="C606" s="2"/>
      <c r="F606" s="2"/>
    </row>
    <row r="607" spans="1:6" x14ac:dyDescent="0.25">
      <c r="A607" s="1"/>
      <c r="C607" s="2"/>
      <c r="F607" s="2"/>
    </row>
    <row r="608" spans="1:6" x14ac:dyDescent="0.25">
      <c r="A608" s="1"/>
      <c r="C608" s="2"/>
      <c r="F608" s="2"/>
    </row>
    <row r="609" spans="1:6" x14ac:dyDescent="0.25">
      <c r="A609" s="1"/>
      <c r="C609" s="2"/>
      <c r="F609" s="2"/>
    </row>
    <row r="610" spans="1:6" x14ac:dyDescent="0.25">
      <c r="A610" s="1"/>
      <c r="C610" s="2"/>
      <c r="F610" s="2"/>
    </row>
    <row r="611" spans="1:6" x14ac:dyDescent="0.25">
      <c r="A611" s="1"/>
      <c r="C611" s="2"/>
      <c r="F611" s="2"/>
    </row>
    <row r="612" spans="1:6" x14ac:dyDescent="0.25">
      <c r="A612" s="1"/>
      <c r="C612" s="2"/>
      <c r="F612" s="2"/>
    </row>
    <row r="613" spans="1:6" x14ac:dyDescent="0.25">
      <c r="A613" s="1"/>
      <c r="C613" s="2"/>
      <c r="F613" s="2"/>
    </row>
    <row r="614" spans="1:6" x14ac:dyDescent="0.25">
      <c r="A614" s="1"/>
      <c r="C614" s="2"/>
      <c r="F614" s="2"/>
    </row>
    <row r="615" spans="1:6" x14ac:dyDescent="0.25">
      <c r="A615" s="1"/>
      <c r="C615" s="2"/>
      <c r="F615" s="2"/>
    </row>
    <row r="616" spans="1:6" x14ac:dyDescent="0.25">
      <c r="A616" s="1"/>
      <c r="C616" s="2"/>
      <c r="F616" s="2"/>
    </row>
    <row r="617" spans="1:6" x14ac:dyDescent="0.25">
      <c r="A617" s="1"/>
      <c r="C617" s="2"/>
      <c r="F617" s="2"/>
    </row>
    <row r="618" spans="1:6" x14ac:dyDescent="0.25">
      <c r="A618" s="1"/>
      <c r="C618" s="2"/>
      <c r="F618" s="2"/>
    </row>
    <row r="619" spans="1:6" x14ac:dyDescent="0.25">
      <c r="A619" s="1"/>
      <c r="C619" s="2"/>
      <c r="F619" s="2"/>
    </row>
    <row r="620" spans="1:6" x14ac:dyDescent="0.25">
      <c r="A620" s="1"/>
      <c r="C620" s="2"/>
      <c r="F620" s="2"/>
    </row>
    <row r="621" spans="1:6" x14ac:dyDescent="0.25">
      <c r="A621" s="1"/>
      <c r="C621" s="2"/>
      <c r="F621" s="2"/>
    </row>
    <row r="622" spans="1:6" x14ac:dyDescent="0.25">
      <c r="A622" s="1"/>
      <c r="C622" s="2"/>
      <c r="F622" s="2"/>
    </row>
    <row r="623" spans="1:6" x14ac:dyDescent="0.25">
      <c r="A623" s="1"/>
      <c r="C623" s="2"/>
      <c r="F623" s="2"/>
    </row>
    <row r="624" spans="1:6" x14ac:dyDescent="0.25">
      <c r="A624" s="1"/>
      <c r="C624" s="2"/>
      <c r="F624" s="2"/>
    </row>
    <row r="625" spans="1:6" x14ac:dyDescent="0.25">
      <c r="A625" s="1"/>
      <c r="C625" s="2"/>
      <c r="F625" s="2"/>
    </row>
    <row r="626" spans="1:6" x14ac:dyDescent="0.25">
      <c r="A626" s="1"/>
      <c r="C626" s="2"/>
      <c r="F626" s="2"/>
    </row>
    <row r="627" spans="1:6" x14ac:dyDescent="0.25">
      <c r="A627" s="1"/>
      <c r="C627" s="2"/>
      <c r="F627" s="2"/>
    </row>
    <row r="628" spans="1:6" x14ac:dyDescent="0.25">
      <c r="A628" s="1"/>
      <c r="C628" s="2"/>
      <c r="F628" s="2"/>
    </row>
    <row r="629" spans="1:6" x14ac:dyDescent="0.25">
      <c r="A629" s="1"/>
      <c r="C629" s="2"/>
      <c r="F629" s="2"/>
    </row>
    <row r="630" spans="1:6" x14ac:dyDescent="0.25">
      <c r="A630" s="1"/>
      <c r="C630" s="2"/>
      <c r="F630" s="2"/>
    </row>
    <row r="631" spans="1:6" x14ac:dyDescent="0.25">
      <c r="A631" s="1"/>
      <c r="C631" s="2"/>
      <c r="F631" s="2"/>
    </row>
    <row r="632" spans="1:6" x14ac:dyDescent="0.25">
      <c r="A632" s="1"/>
      <c r="C632" s="2"/>
      <c r="F632" s="2"/>
    </row>
    <row r="633" spans="1:6" x14ac:dyDescent="0.25">
      <c r="A633" s="1"/>
      <c r="C633" s="2"/>
      <c r="F633" s="2"/>
    </row>
    <row r="634" spans="1:6" x14ac:dyDescent="0.25">
      <c r="A634" s="1"/>
      <c r="C634" s="2"/>
      <c r="F634" s="2"/>
    </row>
    <row r="635" spans="1:6" x14ac:dyDescent="0.25">
      <c r="A635" s="1"/>
      <c r="C635" s="2"/>
      <c r="F635" s="2"/>
    </row>
    <row r="636" spans="1:6" x14ac:dyDescent="0.25">
      <c r="A636" s="1"/>
      <c r="C636" s="2"/>
      <c r="F636" s="2"/>
    </row>
    <row r="637" spans="1:6" x14ac:dyDescent="0.25">
      <c r="A637" s="1"/>
      <c r="C637" s="2"/>
      <c r="F637" s="2"/>
    </row>
    <row r="638" spans="1:6" x14ac:dyDescent="0.25">
      <c r="A638" s="1"/>
      <c r="C638" s="2"/>
      <c r="F638" s="2"/>
    </row>
    <row r="639" spans="1:6" x14ac:dyDescent="0.25">
      <c r="A639" s="1"/>
      <c r="C639" s="2"/>
      <c r="F639" s="2"/>
    </row>
    <row r="640" spans="1:6" x14ac:dyDescent="0.25">
      <c r="A640" s="1"/>
      <c r="C640" s="2"/>
      <c r="F640" s="2"/>
    </row>
    <row r="641" spans="1:6" x14ac:dyDescent="0.25">
      <c r="A641" s="1"/>
      <c r="C641" s="2"/>
      <c r="F641" s="2"/>
    </row>
    <row r="642" spans="1:6" x14ac:dyDescent="0.25">
      <c r="A642" s="1"/>
      <c r="C642" s="2"/>
      <c r="F642" s="2"/>
    </row>
    <row r="643" spans="1:6" x14ac:dyDescent="0.25">
      <c r="A643" s="1"/>
      <c r="C643" s="2"/>
      <c r="F643" s="2"/>
    </row>
    <row r="644" spans="1:6" x14ac:dyDescent="0.25">
      <c r="A644" s="1"/>
      <c r="C644" s="2"/>
      <c r="F644" s="2"/>
    </row>
    <row r="645" spans="1:6" x14ac:dyDescent="0.25">
      <c r="A645" s="1"/>
      <c r="C645" s="2"/>
      <c r="F645" s="2"/>
    </row>
    <row r="646" spans="1:6" x14ac:dyDescent="0.25">
      <c r="A646" s="1"/>
      <c r="C646" s="2"/>
      <c r="F646" s="2"/>
    </row>
    <row r="647" spans="1:6" x14ac:dyDescent="0.25">
      <c r="A647" s="1"/>
      <c r="C647" s="2"/>
      <c r="F647" s="2"/>
    </row>
    <row r="648" spans="1:6" x14ac:dyDescent="0.25">
      <c r="A648" s="1"/>
      <c r="C648" s="2"/>
      <c r="F648" s="2"/>
    </row>
    <row r="649" spans="1:6" x14ac:dyDescent="0.25">
      <c r="A649" s="1"/>
      <c r="C649" s="2"/>
      <c r="F649" s="2"/>
    </row>
    <row r="650" spans="1:6" x14ac:dyDescent="0.25">
      <c r="A650" s="1"/>
      <c r="C650" s="2"/>
      <c r="F650" s="2"/>
    </row>
    <row r="651" spans="1:6" x14ac:dyDescent="0.25">
      <c r="A651" s="1"/>
      <c r="C651" s="2"/>
      <c r="F651" s="2"/>
    </row>
    <row r="652" spans="1:6" x14ac:dyDescent="0.25">
      <c r="A652" s="1"/>
      <c r="C652" s="2"/>
      <c r="F652" s="2"/>
    </row>
    <row r="653" spans="1:6" x14ac:dyDescent="0.25">
      <c r="A653" s="1"/>
      <c r="C653" s="2"/>
      <c r="F653" s="2"/>
    </row>
    <row r="654" spans="1:6" x14ac:dyDescent="0.25">
      <c r="A654" s="1"/>
      <c r="C654" s="2"/>
      <c r="F654" s="2"/>
    </row>
    <row r="655" spans="1:6" x14ac:dyDescent="0.25">
      <c r="A655" s="1"/>
      <c r="C655" s="2"/>
      <c r="F655" s="2"/>
    </row>
    <row r="656" spans="1:6" x14ac:dyDescent="0.25">
      <c r="A656" s="1"/>
      <c r="C656" s="2"/>
      <c r="F656" s="2"/>
    </row>
    <row r="657" spans="1:6" x14ac:dyDescent="0.25">
      <c r="A657" s="1"/>
      <c r="C657" s="2"/>
      <c r="F657" s="2"/>
    </row>
    <row r="658" spans="1:6" x14ac:dyDescent="0.25">
      <c r="A658" s="1"/>
      <c r="C658" s="2"/>
      <c r="F658" s="2"/>
    </row>
    <row r="659" spans="1:6" x14ac:dyDescent="0.25">
      <c r="A659" s="1"/>
      <c r="C659" s="2"/>
      <c r="F659" s="2"/>
    </row>
    <row r="660" spans="1:6" x14ac:dyDescent="0.25">
      <c r="A660" s="1"/>
      <c r="C660" s="2"/>
      <c r="F660" s="2"/>
    </row>
    <row r="661" spans="1:6" x14ac:dyDescent="0.25">
      <c r="A661" s="1"/>
      <c r="C661" s="2"/>
      <c r="F661" s="2"/>
    </row>
    <row r="662" spans="1:6" x14ac:dyDescent="0.25">
      <c r="A662" s="1"/>
      <c r="C662" s="2"/>
      <c r="F662" s="2"/>
    </row>
    <row r="663" spans="1:6" x14ac:dyDescent="0.25">
      <c r="A663" s="1"/>
      <c r="C663" s="2"/>
      <c r="F663" s="2"/>
    </row>
    <row r="664" spans="1:6" x14ac:dyDescent="0.25">
      <c r="A664" s="1"/>
      <c r="C664" s="2"/>
      <c r="F664" s="2"/>
    </row>
    <row r="665" spans="1:6" x14ac:dyDescent="0.25">
      <c r="A665" s="1"/>
      <c r="C665" s="2"/>
      <c r="F665" s="2"/>
    </row>
    <row r="666" spans="1:6" x14ac:dyDescent="0.25">
      <c r="A666" s="1"/>
      <c r="C666" s="2"/>
      <c r="F666" s="2"/>
    </row>
    <row r="667" spans="1:6" x14ac:dyDescent="0.25">
      <c r="A667" s="1"/>
      <c r="C667" s="2"/>
      <c r="F667" s="2"/>
    </row>
    <row r="668" spans="1:6" x14ac:dyDescent="0.25">
      <c r="A668" s="1"/>
      <c r="C668" s="2"/>
      <c r="F668" s="2"/>
    </row>
    <row r="669" spans="1:6" x14ac:dyDescent="0.25">
      <c r="A669" s="1"/>
      <c r="C669" s="2"/>
      <c r="F669" s="2"/>
    </row>
    <row r="670" spans="1:6" x14ac:dyDescent="0.25">
      <c r="A670" s="1"/>
      <c r="C670" s="2"/>
      <c r="F670" s="2"/>
    </row>
    <row r="671" spans="1:6" x14ac:dyDescent="0.25">
      <c r="A671" s="1"/>
      <c r="C671" s="2"/>
      <c r="F671" s="2"/>
    </row>
    <row r="672" spans="1:6" x14ac:dyDescent="0.25">
      <c r="A672" s="1"/>
      <c r="C672" s="2"/>
      <c r="F672" s="2"/>
    </row>
    <row r="673" spans="1:6" x14ac:dyDescent="0.25">
      <c r="A673" s="1"/>
      <c r="C673" s="2"/>
      <c r="F673" s="2"/>
    </row>
    <row r="674" spans="1:6" x14ac:dyDescent="0.25">
      <c r="A674" s="1"/>
      <c r="C674" s="2"/>
      <c r="F674" s="2"/>
    </row>
    <row r="675" spans="1:6" x14ac:dyDescent="0.25">
      <c r="A675" s="1"/>
      <c r="C675" s="2"/>
      <c r="F675" s="2"/>
    </row>
    <row r="676" spans="1:6" x14ac:dyDescent="0.25">
      <c r="A676" s="1"/>
      <c r="C676" s="2"/>
      <c r="F676" s="2"/>
    </row>
    <row r="677" spans="1:6" x14ac:dyDescent="0.25">
      <c r="A677" s="1"/>
      <c r="C677" s="2"/>
      <c r="F677" s="2"/>
    </row>
    <row r="678" spans="1:6" x14ac:dyDescent="0.25">
      <c r="A678" s="1"/>
      <c r="C678" s="2"/>
      <c r="F678" s="2"/>
    </row>
    <row r="679" spans="1:6" x14ac:dyDescent="0.25">
      <c r="A679" s="1"/>
      <c r="C679" s="2"/>
      <c r="F679" s="2"/>
    </row>
    <row r="680" spans="1:6" x14ac:dyDescent="0.25">
      <c r="A680" s="1"/>
      <c r="C680" s="2"/>
      <c r="F680" s="2"/>
    </row>
    <row r="681" spans="1:6" x14ac:dyDescent="0.25">
      <c r="A681" s="1"/>
      <c r="C681" s="2"/>
      <c r="F681" s="2"/>
    </row>
    <row r="682" spans="1:6" x14ac:dyDescent="0.25">
      <c r="A682" s="1"/>
      <c r="C682" s="2"/>
      <c r="F682" s="2"/>
    </row>
    <row r="683" spans="1:6" x14ac:dyDescent="0.25">
      <c r="A683" s="1"/>
      <c r="C683" s="2"/>
      <c r="F683" s="2"/>
    </row>
    <row r="684" spans="1:6" x14ac:dyDescent="0.25">
      <c r="A684" s="1"/>
      <c r="C684" s="2"/>
      <c r="F684" s="2"/>
    </row>
    <row r="685" spans="1:6" x14ac:dyDescent="0.25">
      <c r="A685" s="1"/>
      <c r="C685" s="2"/>
      <c r="F685" s="2"/>
    </row>
    <row r="686" spans="1:6" x14ac:dyDescent="0.25">
      <c r="A686" s="1"/>
      <c r="C686" s="2"/>
      <c r="F686" s="2"/>
    </row>
    <row r="687" spans="1:6" x14ac:dyDescent="0.25">
      <c r="A687" s="1"/>
      <c r="C687" s="2"/>
      <c r="F687" s="2"/>
    </row>
    <row r="688" spans="1:6" x14ac:dyDescent="0.25">
      <c r="A688" s="1"/>
      <c r="C688" s="2"/>
      <c r="F688" s="2"/>
    </row>
    <row r="689" spans="1:6" x14ac:dyDescent="0.25">
      <c r="A689" s="1"/>
      <c r="C689" s="2"/>
      <c r="F689" s="2"/>
    </row>
    <row r="690" spans="1:6" x14ac:dyDescent="0.25">
      <c r="A690" s="1"/>
      <c r="C690" s="2"/>
      <c r="F690" s="2"/>
    </row>
    <row r="691" spans="1:6" x14ac:dyDescent="0.25">
      <c r="A691" s="1"/>
      <c r="C691" s="2"/>
      <c r="F691" s="2"/>
    </row>
    <row r="692" spans="1:6" x14ac:dyDescent="0.25">
      <c r="A692" s="1"/>
      <c r="C692" s="2"/>
      <c r="F692" s="2"/>
    </row>
    <row r="693" spans="1:6" x14ac:dyDescent="0.25">
      <c r="A693" s="1"/>
      <c r="C693" s="2"/>
      <c r="F693" s="2"/>
    </row>
    <row r="694" spans="1:6" x14ac:dyDescent="0.25">
      <c r="A694" s="1"/>
      <c r="C694" s="2"/>
      <c r="F694" s="2"/>
    </row>
    <row r="695" spans="1:6" x14ac:dyDescent="0.25">
      <c r="A695" s="1"/>
      <c r="C695" s="2"/>
      <c r="F695" s="2"/>
    </row>
    <row r="696" spans="1:6" x14ac:dyDescent="0.25">
      <c r="A696" s="1"/>
      <c r="C696" s="2"/>
      <c r="F696" s="2"/>
    </row>
    <row r="697" spans="1:6" x14ac:dyDescent="0.25">
      <c r="A697" s="1"/>
      <c r="C697" s="2"/>
      <c r="F697" s="2"/>
    </row>
    <row r="698" spans="1:6" x14ac:dyDescent="0.25">
      <c r="A698" s="1"/>
      <c r="C698" s="2"/>
      <c r="F698" s="2"/>
    </row>
    <row r="699" spans="1:6" x14ac:dyDescent="0.25">
      <c r="A699" s="1"/>
      <c r="C699" s="2"/>
      <c r="F699" s="2"/>
    </row>
    <row r="700" spans="1:6" x14ac:dyDescent="0.25">
      <c r="A700" s="1"/>
      <c r="C700" s="2"/>
      <c r="F700" s="2"/>
    </row>
    <row r="701" spans="1:6" x14ac:dyDescent="0.25">
      <c r="A701" s="1"/>
      <c r="C701" s="2"/>
      <c r="F701" s="2"/>
    </row>
    <row r="702" spans="1:6" x14ac:dyDescent="0.25">
      <c r="A702" s="1"/>
      <c r="C702" s="2"/>
      <c r="F702" s="2"/>
    </row>
    <row r="703" spans="1:6" x14ac:dyDescent="0.25">
      <c r="A703" s="1"/>
      <c r="C703" s="2"/>
      <c r="F703" s="2"/>
    </row>
    <row r="704" spans="1:6" x14ac:dyDescent="0.25">
      <c r="A704" s="1"/>
      <c r="C704" s="2"/>
      <c r="F704" s="2"/>
    </row>
    <row r="705" spans="1:6" x14ac:dyDescent="0.25">
      <c r="A705" s="1"/>
      <c r="C705" s="2"/>
      <c r="F705" s="2"/>
    </row>
    <row r="706" spans="1:6" x14ac:dyDescent="0.25">
      <c r="A706" s="1"/>
      <c r="C706" s="2"/>
      <c r="F706" s="2"/>
    </row>
    <row r="707" spans="1:6" x14ac:dyDescent="0.25">
      <c r="A707" s="1"/>
      <c r="C707" s="2"/>
      <c r="F707" s="2"/>
    </row>
    <row r="708" spans="1:6" x14ac:dyDescent="0.25">
      <c r="A708" s="1"/>
      <c r="C708" s="2"/>
      <c r="F708" s="2"/>
    </row>
    <row r="709" spans="1:6" x14ac:dyDescent="0.25">
      <c r="A709" s="1"/>
      <c r="C709" s="2"/>
      <c r="F709" s="2"/>
    </row>
    <row r="710" spans="1:6" x14ac:dyDescent="0.25">
      <c r="A710" s="1"/>
      <c r="C710" s="2"/>
      <c r="F710" s="2"/>
    </row>
    <row r="711" spans="1:6" x14ac:dyDescent="0.25">
      <c r="A711" s="1"/>
      <c r="C711" s="2"/>
      <c r="F711" s="2"/>
    </row>
    <row r="712" spans="1:6" x14ac:dyDescent="0.25">
      <c r="A712" s="1"/>
      <c r="C712" s="2"/>
      <c r="F712" s="2"/>
    </row>
    <row r="713" spans="1:6" x14ac:dyDescent="0.25">
      <c r="A713" s="1"/>
      <c r="C713" s="2"/>
      <c r="F713" s="2"/>
    </row>
    <row r="714" spans="1:6" x14ac:dyDescent="0.25">
      <c r="A714" s="1"/>
      <c r="C714" s="2"/>
      <c r="F714" s="2"/>
    </row>
    <row r="715" spans="1:6" x14ac:dyDescent="0.25">
      <c r="A715" s="1"/>
      <c r="C715" s="2"/>
      <c r="F715" s="2"/>
    </row>
    <row r="716" spans="1:6" x14ac:dyDescent="0.25">
      <c r="A716" s="1"/>
      <c r="C716" s="2"/>
      <c r="F716" s="2"/>
    </row>
    <row r="717" spans="1:6" x14ac:dyDescent="0.25">
      <c r="A717" s="1"/>
      <c r="C717" s="2"/>
      <c r="F717" s="2"/>
    </row>
    <row r="718" spans="1:6" x14ac:dyDescent="0.25">
      <c r="A718" s="1"/>
      <c r="C718" s="2"/>
      <c r="F718" s="2"/>
    </row>
    <row r="719" spans="1:6" x14ac:dyDescent="0.25">
      <c r="A719" s="1"/>
      <c r="C719" s="2"/>
      <c r="F719" s="2"/>
    </row>
    <row r="720" spans="1:6" x14ac:dyDescent="0.25">
      <c r="A720" s="1"/>
      <c r="C720" s="2"/>
      <c r="F720" s="2"/>
    </row>
    <row r="721" spans="1:6" x14ac:dyDescent="0.25">
      <c r="A721" s="1"/>
      <c r="C721" s="2"/>
      <c r="F721" s="2"/>
    </row>
    <row r="722" spans="1:6" x14ac:dyDescent="0.25">
      <c r="A722" s="1"/>
      <c r="C722" s="2"/>
      <c r="F722" s="2"/>
    </row>
    <row r="723" spans="1:6" x14ac:dyDescent="0.25">
      <c r="A723" s="1"/>
      <c r="C723" s="2"/>
      <c r="F723" s="2"/>
    </row>
    <row r="724" spans="1:6" x14ac:dyDescent="0.25">
      <c r="A724" s="1"/>
      <c r="C724" s="2"/>
      <c r="F724" s="2"/>
    </row>
    <row r="725" spans="1:6" x14ac:dyDescent="0.25">
      <c r="A725" s="1"/>
      <c r="C725" s="2"/>
      <c r="F725" s="2"/>
    </row>
    <row r="726" spans="1:6" x14ac:dyDescent="0.25">
      <c r="A726" s="1"/>
      <c r="C726" s="2"/>
      <c r="F726" s="2"/>
    </row>
    <row r="727" spans="1:6" x14ac:dyDescent="0.25">
      <c r="A727" s="1"/>
      <c r="C727" s="2"/>
      <c r="F727" s="2"/>
    </row>
    <row r="728" spans="1:6" x14ac:dyDescent="0.25">
      <c r="A728" s="1"/>
      <c r="C728" s="2"/>
      <c r="F728" s="2"/>
    </row>
    <row r="729" spans="1:6" x14ac:dyDescent="0.25">
      <c r="A729" s="1"/>
      <c r="C729" s="2"/>
      <c r="F729" s="2"/>
    </row>
    <row r="730" spans="1:6" x14ac:dyDescent="0.25">
      <c r="A730" s="1"/>
      <c r="C730" s="2"/>
      <c r="F730" s="2"/>
    </row>
    <row r="731" spans="1:6" x14ac:dyDescent="0.25">
      <c r="A731" s="1"/>
      <c r="C731" s="2"/>
      <c r="F731" s="2"/>
    </row>
    <row r="732" spans="1:6" x14ac:dyDescent="0.25">
      <c r="A732" s="1"/>
      <c r="C732" s="2"/>
      <c r="F732" s="2"/>
    </row>
    <row r="733" spans="1:6" x14ac:dyDescent="0.25">
      <c r="A733" s="1"/>
      <c r="C733" s="2"/>
      <c r="F733" s="2"/>
    </row>
    <row r="734" spans="1:6" x14ac:dyDescent="0.25">
      <c r="A734" s="1"/>
      <c r="C734" s="2"/>
      <c r="F734" s="2"/>
    </row>
    <row r="735" spans="1:6" x14ac:dyDescent="0.25">
      <c r="A735" s="1"/>
      <c r="C735" s="2"/>
      <c r="F735" s="2"/>
    </row>
    <row r="736" spans="1:6" x14ac:dyDescent="0.25">
      <c r="A736" s="1"/>
      <c r="C736" s="2"/>
      <c r="F736" s="2"/>
    </row>
    <row r="737" spans="1:6" x14ac:dyDescent="0.25">
      <c r="A737" s="1"/>
      <c r="C737" s="2"/>
      <c r="F737" s="2"/>
    </row>
    <row r="738" spans="1:6" x14ac:dyDescent="0.25">
      <c r="A738" s="1"/>
      <c r="C738" s="2"/>
      <c r="F738" s="2"/>
    </row>
    <row r="739" spans="1:6" x14ac:dyDescent="0.25">
      <c r="A739" s="1"/>
      <c r="C739" s="2"/>
      <c r="F739" s="2"/>
    </row>
    <row r="740" spans="1:6" x14ac:dyDescent="0.25">
      <c r="A740" s="1"/>
      <c r="C740" s="2"/>
      <c r="F740" s="2"/>
    </row>
    <row r="741" spans="1:6" x14ac:dyDescent="0.25">
      <c r="A741" s="1"/>
      <c r="C741" s="2"/>
      <c r="F741" s="2"/>
    </row>
    <row r="742" spans="1:6" x14ac:dyDescent="0.25">
      <c r="A742" s="1"/>
      <c r="C742" s="2"/>
      <c r="F742" s="2"/>
    </row>
    <row r="743" spans="1:6" x14ac:dyDescent="0.25">
      <c r="A743" s="1"/>
      <c r="C743" s="2"/>
      <c r="F743" s="2"/>
    </row>
    <row r="744" spans="1:6" x14ac:dyDescent="0.25">
      <c r="A744" s="1"/>
      <c r="C744" s="2"/>
      <c r="F744" s="2"/>
    </row>
    <row r="745" spans="1:6" x14ac:dyDescent="0.25">
      <c r="A745" s="1"/>
      <c r="C745" s="2"/>
      <c r="F745" s="2"/>
    </row>
    <row r="746" spans="1:6" x14ac:dyDescent="0.25">
      <c r="A746" s="1"/>
      <c r="C746" s="2"/>
      <c r="F746" s="2"/>
    </row>
    <row r="747" spans="1:6" x14ac:dyDescent="0.25">
      <c r="A747" s="1"/>
      <c r="C747" s="2"/>
      <c r="F747" s="2"/>
    </row>
    <row r="748" spans="1:6" x14ac:dyDescent="0.25">
      <c r="A748" s="1"/>
      <c r="C748" s="2"/>
      <c r="F748" s="2"/>
    </row>
    <row r="749" spans="1:6" x14ac:dyDescent="0.25">
      <c r="A749" s="1"/>
      <c r="C749" s="2"/>
      <c r="F749" s="2"/>
    </row>
    <row r="750" spans="1:6" x14ac:dyDescent="0.25">
      <c r="A750" s="1"/>
      <c r="C750" s="2"/>
      <c r="F750" s="2"/>
    </row>
    <row r="751" spans="1:6" x14ac:dyDescent="0.25">
      <c r="A751" s="1"/>
      <c r="C751" s="2"/>
      <c r="F751" s="2"/>
    </row>
    <row r="752" spans="1:6" x14ac:dyDescent="0.25">
      <c r="A752" s="1"/>
      <c r="C752" s="2"/>
      <c r="F752" s="2"/>
    </row>
    <row r="753" spans="1:6" x14ac:dyDescent="0.25">
      <c r="A753" s="1"/>
      <c r="C753" s="2"/>
      <c r="F753" s="2"/>
    </row>
    <row r="754" spans="1:6" x14ac:dyDescent="0.25">
      <c r="A754" s="1"/>
      <c r="C754" s="2"/>
      <c r="F754" s="2"/>
    </row>
    <row r="755" spans="1:6" x14ac:dyDescent="0.25">
      <c r="A755" s="1"/>
      <c r="C755" s="2"/>
      <c r="F755" s="2"/>
    </row>
    <row r="756" spans="1:6" x14ac:dyDescent="0.25">
      <c r="A756" s="1"/>
      <c r="C756" s="2"/>
      <c r="F756" s="2"/>
    </row>
    <row r="757" spans="1:6" x14ac:dyDescent="0.25">
      <c r="A757" s="1"/>
      <c r="C757" s="2"/>
      <c r="F757" s="2"/>
    </row>
    <row r="758" spans="1:6" x14ac:dyDescent="0.25">
      <c r="A758" s="1"/>
      <c r="C758" s="2"/>
      <c r="F758" s="2"/>
    </row>
    <row r="759" spans="1:6" x14ac:dyDescent="0.25">
      <c r="A759" s="1"/>
      <c r="C759" s="2"/>
      <c r="F759" s="2"/>
    </row>
    <row r="760" spans="1:6" x14ac:dyDescent="0.25">
      <c r="A760" s="1"/>
      <c r="C760" s="2"/>
      <c r="F760" s="2"/>
    </row>
    <row r="761" spans="1:6" x14ac:dyDescent="0.25">
      <c r="A761" s="1"/>
      <c r="C761" s="2"/>
      <c r="F761" s="2"/>
    </row>
    <row r="762" spans="1:6" x14ac:dyDescent="0.25">
      <c r="A762" s="1"/>
      <c r="C762" s="2"/>
      <c r="F762" s="2"/>
    </row>
    <row r="763" spans="1:6" x14ac:dyDescent="0.25">
      <c r="A763" s="1"/>
      <c r="C763" s="2"/>
      <c r="F763" s="2"/>
    </row>
    <row r="764" spans="1:6" x14ac:dyDescent="0.25">
      <c r="A764" s="1"/>
      <c r="C764" s="2"/>
      <c r="F764" s="2"/>
    </row>
    <row r="765" spans="1:6" x14ac:dyDescent="0.25">
      <c r="A765" s="1"/>
      <c r="C765" s="2"/>
      <c r="F765" s="2"/>
    </row>
    <row r="766" spans="1:6" x14ac:dyDescent="0.25">
      <c r="A766" s="1"/>
      <c r="C766" s="2"/>
      <c r="F766" s="2"/>
    </row>
    <row r="767" spans="1:6" x14ac:dyDescent="0.25">
      <c r="A767" s="1"/>
      <c r="C767" s="2"/>
      <c r="F767" s="2"/>
    </row>
    <row r="768" spans="1:6" x14ac:dyDescent="0.25">
      <c r="A768" s="1"/>
      <c r="C768" s="2"/>
      <c r="F768" s="2"/>
    </row>
    <row r="769" spans="1:6" x14ac:dyDescent="0.25">
      <c r="A769" s="1"/>
      <c r="C769" s="2"/>
      <c r="F769" s="2"/>
    </row>
    <row r="770" spans="1:6" x14ac:dyDescent="0.25">
      <c r="A770" s="1"/>
      <c r="C770" s="2"/>
      <c r="F770" s="2"/>
    </row>
    <row r="771" spans="1:6" x14ac:dyDescent="0.25">
      <c r="A771" s="1"/>
      <c r="C771" s="2"/>
      <c r="F771" s="2"/>
    </row>
    <row r="772" spans="1:6" x14ac:dyDescent="0.25">
      <c r="A772" s="1"/>
      <c r="C772" s="2"/>
      <c r="F772" s="2"/>
    </row>
    <row r="773" spans="1:6" x14ac:dyDescent="0.25">
      <c r="A773" s="1"/>
      <c r="C773" s="2"/>
      <c r="F773" s="2"/>
    </row>
    <row r="774" spans="1:6" x14ac:dyDescent="0.25">
      <c r="A774" s="1"/>
      <c r="C774" s="2"/>
      <c r="F774" s="2"/>
    </row>
    <row r="775" spans="1:6" x14ac:dyDescent="0.25">
      <c r="A775" s="1"/>
      <c r="C775" s="2"/>
      <c r="F775" s="2"/>
    </row>
    <row r="776" spans="1:6" x14ac:dyDescent="0.25">
      <c r="A776" s="1"/>
      <c r="C776" s="2"/>
      <c r="F776" s="2"/>
    </row>
    <row r="777" spans="1:6" x14ac:dyDescent="0.25">
      <c r="A777" s="1"/>
      <c r="C777" s="2"/>
      <c r="F777" s="2"/>
    </row>
    <row r="778" spans="1:6" x14ac:dyDescent="0.25">
      <c r="A778" s="1"/>
      <c r="C778" s="2"/>
      <c r="F778" s="2"/>
    </row>
    <row r="779" spans="1:6" x14ac:dyDescent="0.25">
      <c r="A779" s="1"/>
      <c r="C779" s="2"/>
      <c r="F779" s="2"/>
    </row>
    <row r="780" spans="1:6" x14ac:dyDescent="0.25">
      <c r="A780" s="1"/>
      <c r="C780" s="2"/>
      <c r="F780" s="2"/>
    </row>
    <row r="781" spans="1:6" x14ac:dyDescent="0.25">
      <c r="A781" s="1"/>
      <c r="C781" s="2"/>
      <c r="F781" s="2"/>
    </row>
    <row r="782" spans="1:6" x14ac:dyDescent="0.25">
      <c r="A782" s="1"/>
      <c r="C782" s="2"/>
      <c r="F782" s="2"/>
    </row>
    <row r="783" spans="1:6" x14ac:dyDescent="0.25">
      <c r="A783" s="1"/>
      <c r="C783" s="2"/>
      <c r="F783" s="2"/>
    </row>
    <row r="784" spans="1:6" x14ac:dyDescent="0.25">
      <c r="A784" s="1"/>
      <c r="C784" s="2"/>
      <c r="F784" s="2"/>
    </row>
    <row r="785" spans="1:6" x14ac:dyDescent="0.25">
      <c r="A785" s="1"/>
      <c r="C785" s="2"/>
      <c r="F785" s="2"/>
    </row>
    <row r="786" spans="1:6" x14ac:dyDescent="0.25">
      <c r="A786" s="1"/>
      <c r="C786" s="2"/>
      <c r="F786" s="2"/>
    </row>
    <row r="787" spans="1:6" x14ac:dyDescent="0.25">
      <c r="A787" s="1"/>
      <c r="C787" s="2"/>
      <c r="F787" s="2"/>
    </row>
    <row r="788" spans="1:6" x14ac:dyDescent="0.25">
      <c r="A788" s="1"/>
      <c r="C788" s="2"/>
      <c r="F788" s="2"/>
    </row>
    <row r="789" spans="1:6" x14ac:dyDescent="0.25">
      <c r="A789" s="1"/>
      <c r="C789" s="2"/>
      <c r="F789" s="2"/>
    </row>
    <row r="790" spans="1:6" x14ac:dyDescent="0.25">
      <c r="A790" s="1"/>
      <c r="C790" s="2"/>
      <c r="F790" s="2"/>
    </row>
    <row r="791" spans="1:6" x14ac:dyDescent="0.25">
      <c r="A791" s="1"/>
      <c r="C791" s="2"/>
      <c r="F791" s="2"/>
    </row>
    <row r="792" spans="1:6" x14ac:dyDescent="0.25">
      <c r="A792" s="1"/>
      <c r="C792" s="2"/>
      <c r="F792" s="2"/>
    </row>
    <row r="793" spans="1:6" x14ac:dyDescent="0.25">
      <c r="A793" s="1"/>
      <c r="C793" s="2"/>
      <c r="F793" s="2"/>
    </row>
    <row r="794" spans="1:6" x14ac:dyDescent="0.25">
      <c r="A794" s="1"/>
      <c r="C794" s="2"/>
      <c r="F794" s="2"/>
    </row>
    <row r="795" spans="1:6" x14ac:dyDescent="0.25">
      <c r="A795" s="1"/>
      <c r="C795" s="2"/>
      <c r="F795" s="2"/>
    </row>
    <row r="796" spans="1:6" x14ac:dyDescent="0.25">
      <c r="A796" s="1"/>
      <c r="C796" s="2"/>
      <c r="F796" s="2"/>
    </row>
    <row r="797" spans="1:6" x14ac:dyDescent="0.25">
      <c r="A797" s="1"/>
      <c r="C797" s="2"/>
      <c r="F797" s="2"/>
    </row>
    <row r="798" spans="1:6" x14ac:dyDescent="0.25">
      <c r="A798" s="1"/>
      <c r="C798" s="2"/>
      <c r="F798" s="2"/>
    </row>
    <row r="799" spans="1:6" x14ac:dyDescent="0.25">
      <c r="A799" s="1"/>
      <c r="C799" s="2"/>
      <c r="F799" s="2"/>
    </row>
    <row r="800" spans="1:6" x14ac:dyDescent="0.25">
      <c r="A800" s="1"/>
      <c r="C800" s="2"/>
      <c r="F800" s="2"/>
    </row>
    <row r="801" spans="1:6" x14ac:dyDescent="0.25">
      <c r="A801" s="1"/>
      <c r="C801" s="2"/>
      <c r="F801" s="2"/>
    </row>
    <row r="802" spans="1:6" x14ac:dyDescent="0.25">
      <c r="A802" s="1"/>
      <c r="C802" s="2"/>
      <c r="F802" s="2"/>
    </row>
    <row r="803" spans="1:6" x14ac:dyDescent="0.25">
      <c r="A803" s="1"/>
      <c r="C803" s="2"/>
      <c r="F803" s="2"/>
    </row>
    <row r="804" spans="1:6" x14ac:dyDescent="0.25">
      <c r="A804" s="1"/>
      <c r="C804" s="2"/>
      <c r="F804" s="2"/>
    </row>
    <row r="805" spans="1:6" x14ac:dyDescent="0.25">
      <c r="A805" s="1"/>
      <c r="C805" s="2"/>
      <c r="F805" s="2"/>
    </row>
    <row r="806" spans="1:6" x14ac:dyDescent="0.25">
      <c r="A806" s="1"/>
      <c r="C806" s="2"/>
      <c r="F806" s="2"/>
    </row>
    <row r="807" spans="1:6" x14ac:dyDescent="0.25">
      <c r="A807" s="1"/>
      <c r="C807" s="2"/>
      <c r="F807" s="2"/>
    </row>
    <row r="808" spans="1:6" x14ac:dyDescent="0.25">
      <c r="A808" s="1"/>
      <c r="C808" s="2"/>
      <c r="F808" s="2"/>
    </row>
    <row r="809" spans="1:6" x14ac:dyDescent="0.25">
      <c r="A809" s="1"/>
      <c r="C809" s="2"/>
      <c r="F809" s="2"/>
    </row>
    <row r="810" spans="1:6" x14ac:dyDescent="0.25">
      <c r="A810" s="1"/>
      <c r="C810" s="2"/>
      <c r="F810" s="2"/>
    </row>
    <row r="811" spans="1:6" x14ac:dyDescent="0.25">
      <c r="A811" s="1"/>
      <c r="C811" s="2"/>
      <c r="F811" s="2"/>
    </row>
    <row r="812" spans="1:6" x14ac:dyDescent="0.25">
      <c r="A812" s="1"/>
      <c r="C812" s="2"/>
      <c r="F812" s="2"/>
    </row>
    <row r="813" spans="1:6" x14ac:dyDescent="0.25">
      <c r="A813" s="1"/>
      <c r="C813" s="2"/>
      <c r="F813" s="2"/>
    </row>
    <row r="814" spans="1:6" x14ac:dyDescent="0.25">
      <c r="A814" s="1"/>
      <c r="C814" s="2"/>
      <c r="F814" s="2"/>
    </row>
    <row r="815" spans="1:6" x14ac:dyDescent="0.25">
      <c r="A815" s="1"/>
      <c r="C815" s="2"/>
      <c r="F815" s="2"/>
    </row>
    <row r="816" spans="1:6" x14ac:dyDescent="0.25">
      <c r="A816" s="1"/>
      <c r="C816" s="2"/>
      <c r="F816" s="2"/>
    </row>
    <row r="817" spans="1:6" x14ac:dyDescent="0.25">
      <c r="A817" s="1"/>
      <c r="C817" s="2"/>
      <c r="F817" s="2"/>
    </row>
    <row r="818" spans="1:6" x14ac:dyDescent="0.25">
      <c r="A818" s="1"/>
      <c r="C818" s="2"/>
      <c r="F818" s="2"/>
    </row>
    <row r="819" spans="1:6" x14ac:dyDescent="0.25">
      <c r="A819" s="1"/>
      <c r="C819" s="2"/>
      <c r="F819" s="2"/>
    </row>
    <row r="820" spans="1:6" x14ac:dyDescent="0.25">
      <c r="A820" s="1"/>
      <c r="C820" s="2"/>
      <c r="F820" s="2"/>
    </row>
    <row r="821" spans="1:6" x14ac:dyDescent="0.25">
      <c r="A821" s="1"/>
      <c r="C821" s="2"/>
      <c r="F821" s="2"/>
    </row>
    <row r="822" spans="1:6" x14ac:dyDescent="0.25">
      <c r="A822" s="1"/>
      <c r="C822" s="2"/>
      <c r="F822" s="2"/>
    </row>
    <row r="823" spans="1:6" x14ac:dyDescent="0.25">
      <c r="A823" s="1"/>
      <c r="C823" s="2"/>
      <c r="F823" s="2"/>
    </row>
    <row r="824" spans="1:6" x14ac:dyDescent="0.25">
      <c r="A824" s="1"/>
      <c r="C824" s="2"/>
      <c r="F824" s="2"/>
    </row>
    <row r="825" spans="1:6" x14ac:dyDescent="0.25">
      <c r="A825" s="1"/>
      <c r="C825" s="2"/>
      <c r="F825" s="2"/>
    </row>
    <row r="826" spans="1:6" x14ac:dyDescent="0.25">
      <c r="A826" s="1"/>
      <c r="C826" s="2"/>
      <c r="F826" s="2"/>
    </row>
    <row r="827" spans="1:6" x14ac:dyDescent="0.25">
      <c r="A827" s="1"/>
      <c r="C827" s="2"/>
      <c r="F827" s="2"/>
    </row>
    <row r="828" spans="1:6" x14ac:dyDescent="0.25">
      <c r="A828" s="1"/>
      <c r="C828" s="2"/>
      <c r="F828" s="2"/>
    </row>
    <row r="829" spans="1:6" x14ac:dyDescent="0.25">
      <c r="A829" s="1"/>
      <c r="C829" s="2"/>
      <c r="F829" s="2"/>
    </row>
    <row r="830" spans="1:6" x14ac:dyDescent="0.25">
      <c r="A830" s="1"/>
      <c r="C830" s="2"/>
      <c r="F830" s="2"/>
    </row>
    <row r="831" spans="1:6" x14ac:dyDescent="0.25">
      <c r="A831" s="1"/>
      <c r="C831" s="2"/>
      <c r="F831" s="2"/>
    </row>
    <row r="832" spans="1:6" x14ac:dyDescent="0.25">
      <c r="A832" s="1"/>
      <c r="C832" s="2"/>
      <c r="F832" s="2"/>
    </row>
    <row r="833" spans="1:6" x14ac:dyDescent="0.25">
      <c r="A833" s="1"/>
      <c r="C833" s="2"/>
      <c r="F833" s="2"/>
    </row>
    <row r="834" spans="1:6" x14ac:dyDescent="0.25">
      <c r="A834" s="1"/>
      <c r="C834" s="2"/>
      <c r="F834" s="2"/>
    </row>
    <row r="835" spans="1:6" x14ac:dyDescent="0.25">
      <c r="A835" s="1"/>
      <c r="C835" s="2"/>
      <c r="F835" s="2"/>
    </row>
    <row r="836" spans="1:6" x14ac:dyDescent="0.25">
      <c r="A836" s="1"/>
      <c r="C836" s="2"/>
      <c r="F836" s="2"/>
    </row>
    <row r="837" spans="1:6" x14ac:dyDescent="0.25">
      <c r="A837" s="1"/>
      <c r="C837" s="2"/>
      <c r="F837" s="2"/>
    </row>
    <row r="838" spans="1:6" x14ac:dyDescent="0.25">
      <c r="A838" s="1"/>
      <c r="C838" s="2"/>
      <c r="F838" s="2"/>
    </row>
    <row r="839" spans="1:6" x14ac:dyDescent="0.25">
      <c r="A839" s="1"/>
      <c r="C839" s="2"/>
      <c r="F839" s="2"/>
    </row>
    <row r="840" spans="1:6" x14ac:dyDescent="0.25">
      <c r="A840" s="1"/>
      <c r="C840" s="2"/>
      <c r="F840" s="2"/>
    </row>
    <row r="841" spans="1:6" x14ac:dyDescent="0.25">
      <c r="A841" s="1"/>
      <c r="C841" s="2"/>
      <c r="F841" s="2"/>
    </row>
    <row r="842" spans="1:6" x14ac:dyDescent="0.25">
      <c r="A842" s="1"/>
      <c r="C842" s="2"/>
      <c r="F842" s="2"/>
    </row>
    <row r="843" spans="1:6" x14ac:dyDescent="0.25">
      <c r="A843" s="1"/>
      <c r="C843" s="2"/>
      <c r="F843" s="2"/>
    </row>
    <row r="844" spans="1:6" x14ac:dyDescent="0.25">
      <c r="A844" s="1"/>
      <c r="C844" s="2"/>
      <c r="F844" s="2"/>
    </row>
    <row r="845" spans="1:6" x14ac:dyDescent="0.25">
      <c r="A845" s="1"/>
      <c r="C845" s="2"/>
      <c r="F845" s="2"/>
    </row>
    <row r="846" spans="1:6" x14ac:dyDescent="0.25">
      <c r="A846" s="1"/>
      <c r="C846" s="2"/>
      <c r="F846" s="2"/>
    </row>
    <row r="847" spans="1:6" x14ac:dyDescent="0.25">
      <c r="A847" s="1"/>
      <c r="C847" s="2"/>
      <c r="F847" s="2"/>
    </row>
    <row r="848" spans="1:6" x14ac:dyDescent="0.25">
      <c r="A848" s="1"/>
      <c r="C848" s="2"/>
      <c r="F848" s="2"/>
    </row>
    <row r="849" spans="1:6" x14ac:dyDescent="0.25">
      <c r="A849" s="1"/>
      <c r="C849" s="2"/>
      <c r="F849" s="2"/>
    </row>
    <row r="850" spans="1:6" x14ac:dyDescent="0.25">
      <c r="A850" s="1"/>
      <c r="C850" s="2"/>
      <c r="F850" s="2"/>
    </row>
    <row r="851" spans="1:6" x14ac:dyDescent="0.25">
      <c r="A851" s="1"/>
      <c r="C851" s="2"/>
      <c r="F851" s="2"/>
    </row>
    <row r="852" spans="1:6" x14ac:dyDescent="0.25">
      <c r="A852" s="1"/>
      <c r="C852" s="2"/>
      <c r="F852" s="2"/>
    </row>
    <row r="853" spans="1:6" x14ac:dyDescent="0.25">
      <c r="A853" s="1"/>
      <c r="C853" s="2"/>
      <c r="F853" s="2"/>
    </row>
    <row r="854" spans="1:6" x14ac:dyDescent="0.25">
      <c r="A854" s="1"/>
      <c r="C854" s="2"/>
      <c r="F854" s="2"/>
    </row>
    <row r="855" spans="1:6" x14ac:dyDescent="0.25">
      <c r="A855" s="1"/>
      <c r="C855" s="2"/>
      <c r="F855" s="2"/>
    </row>
    <row r="856" spans="1:6" x14ac:dyDescent="0.25">
      <c r="A856" s="1"/>
      <c r="C856" s="2"/>
      <c r="F856" s="2"/>
    </row>
    <row r="857" spans="1:6" x14ac:dyDescent="0.25">
      <c r="A857" s="1"/>
      <c r="C857" s="2"/>
      <c r="F857" s="2"/>
    </row>
    <row r="858" spans="1:6" x14ac:dyDescent="0.25">
      <c r="A858" s="1"/>
      <c r="C858" s="2"/>
      <c r="F858" s="2"/>
    </row>
    <row r="859" spans="1:6" x14ac:dyDescent="0.25">
      <c r="A859" s="1"/>
      <c r="C859" s="2"/>
      <c r="F859" s="2"/>
    </row>
    <row r="860" spans="1:6" x14ac:dyDescent="0.25">
      <c r="A860" s="1"/>
      <c r="C860" s="2"/>
      <c r="F860" s="2"/>
    </row>
    <row r="861" spans="1:6" x14ac:dyDescent="0.25">
      <c r="A861" s="1"/>
      <c r="C861" s="2"/>
      <c r="F861" s="2"/>
    </row>
    <row r="862" spans="1:6" x14ac:dyDescent="0.25">
      <c r="A862" s="1"/>
      <c r="C862" s="2"/>
      <c r="F862" s="2"/>
    </row>
    <row r="863" spans="1:6" x14ac:dyDescent="0.25">
      <c r="A863" s="1"/>
      <c r="C863" s="2"/>
      <c r="F863" s="2"/>
    </row>
    <row r="864" spans="1:6" x14ac:dyDescent="0.25">
      <c r="A864" s="1"/>
      <c r="C864" s="2"/>
      <c r="F864" s="2"/>
    </row>
    <row r="865" spans="1:6" x14ac:dyDescent="0.25">
      <c r="A865" s="1"/>
      <c r="C865" s="2"/>
      <c r="F865" s="2"/>
    </row>
    <row r="866" spans="1:6" x14ac:dyDescent="0.25">
      <c r="A866" s="1"/>
      <c r="C866" s="2"/>
      <c r="F866" s="2"/>
    </row>
    <row r="867" spans="1:6" x14ac:dyDescent="0.25">
      <c r="A867" s="1"/>
      <c r="C867" s="2"/>
      <c r="F867" s="2"/>
    </row>
    <row r="868" spans="1:6" x14ac:dyDescent="0.25">
      <c r="A868" s="1"/>
      <c r="C868" s="2"/>
      <c r="F868" s="2"/>
    </row>
    <row r="869" spans="1:6" x14ac:dyDescent="0.25">
      <c r="A869" s="1"/>
      <c r="C869" s="2"/>
      <c r="F869" s="2"/>
    </row>
    <row r="870" spans="1:6" x14ac:dyDescent="0.25">
      <c r="A870" s="1"/>
      <c r="C870" s="2"/>
      <c r="F870" s="2"/>
    </row>
    <row r="871" spans="1:6" x14ac:dyDescent="0.25">
      <c r="A871" s="1"/>
      <c r="C871" s="2"/>
      <c r="F871" s="2"/>
    </row>
    <row r="872" spans="1:6" x14ac:dyDescent="0.25">
      <c r="A872" s="1"/>
      <c r="C872" s="2"/>
      <c r="F872" s="2"/>
    </row>
    <row r="873" spans="1:6" x14ac:dyDescent="0.25">
      <c r="A873" s="1"/>
      <c r="C873" s="2"/>
      <c r="F873" s="2"/>
    </row>
    <row r="874" spans="1:6" x14ac:dyDescent="0.25">
      <c r="A874" s="1"/>
      <c r="C874" s="2"/>
      <c r="F874" s="2"/>
    </row>
    <row r="875" spans="1:6" x14ac:dyDescent="0.25">
      <c r="A875" s="1"/>
      <c r="C875" s="2"/>
      <c r="F875" s="2"/>
    </row>
    <row r="876" spans="1:6" x14ac:dyDescent="0.25">
      <c r="A876" s="1"/>
      <c r="C876" s="2"/>
      <c r="F876" s="2"/>
    </row>
    <row r="877" spans="1:6" x14ac:dyDescent="0.25">
      <c r="A877" s="1"/>
      <c r="C877" s="2"/>
      <c r="F877" s="2"/>
    </row>
    <row r="878" spans="1:6" x14ac:dyDescent="0.25">
      <c r="A878" s="1"/>
      <c r="C878" s="2"/>
      <c r="F878" s="2"/>
    </row>
    <row r="879" spans="1:6" x14ac:dyDescent="0.25">
      <c r="A879" s="1"/>
      <c r="C879" s="2"/>
      <c r="F879" s="2"/>
    </row>
    <row r="880" spans="1:6" x14ac:dyDescent="0.25">
      <c r="A880" s="1"/>
      <c r="C880" s="2"/>
      <c r="F880" s="2"/>
    </row>
    <row r="881" spans="1:6" x14ac:dyDescent="0.25">
      <c r="A881" s="1"/>
      <c r="C881" s="2"/>
      <c r="F881" s="2"/>
    </row>
    <row r="882" spans="1:6" x14ac:dyDescent="0.25">
      <c r="A882" s="1"/>
      <c r="C882" s="2"/>
      <c r="F882" s="2"/>
    </row>
    <row r="883" spans="1:6" x14ac:dyDescent="0.25">
      <c r="A883" s="1"/>
      <c r="C883" s="2"/>
      <c r="F883" s="2"/>
    </row>
    <row r="884" spans="1:6" x14ac:dyDescent="0.25">
      <c r="A884" s="1"/>
      <c r="C884" s="2"/>
      <c r="F884" s="2"/>
    </row>
    <row r="885" spans="1:6" x14ac:dyDescent="0.25">
      <c r="A885" s="1"/>
      <c r="C885" s="2"/>
      <c r="F885" s="2"/>
    </row>
    <row r="886" spans="1:6" x14ac:dyDescent="0.25">
      <c r="A886" s="1"/>
      <c r="C886" s="2"/>
      <c r="F886" s="2"/>
    </row>
    <row r="887" spans="1:6" x14ac:dyDescent="0.25">
      <c r="A887" s="1"/>
      <c r="C887" s="2"/>
      <c r="F887" s="2"/>
    </row>
    <row r="888" spans="1:6" x14ac:dyDescent="0.25">
      <c r="A888" s="1"/>
      <c r="C888" s="2"/>
      <c r="F888" s="2"/>
    </row>
    <row r="889" spans="1:6" x14ac:dyDescent="0.25">
      <c r="A889" s="1"/>
      <c r="C889" s="2"/>
      <c r="F889" s="2"/>
    </row>
    <row r="890" spans="1:6" x14ac:dyDescent="0.25">
      <c r="A890" s="1"/>
      <c r="C890" s="2"/>
      <c r="F890" s="2"/>
    </row>
    <row r="891" spans="1:6" x14ac:dyDescent="0.25">
      <c r="A891" s="1"/>
      <c r="C891" s="2"/>
      <c r="F891" s="2"/>
    </row>
    <row r="892" spans="1:6" x14ac:dyDescent="0.25">
      <c r="A892" s="1"/>
      <c r="C892" s="2"/>
      <c r="F892" s="2"/>
    </row>
    <row r="893" spans="1:6" x14ac:dyDescent="0.25">
      <c r="A893" s="1"/>
      <c r="C893" s="2"/>
      <c r="F893" s="2"/>
    </row>
    <row r="894" spans="1:6" x14ac:dyDescent="0.25">
      <c r="A894" s="1"/>
      <c r="C894" s="2"/>
      <c r="F894" s="2"/>
    </row>
    <row r="895" spans="1:6" x14ac:dyDescent="0.25">
      <c r="A895" s="1"/>
      <c r="C895" s="2"/>
      <c r="F895" s="2"/>
    </row>
    <row r="896" spans="1:6" x14ac:dyDescent="0.25">
      <c r="A896" s="1"/>
      <c r="C896" s="2"/>
      <c r="F896" s="2"/>
    </row>
    <row r="897" spans="1:6" x14ac:dyDescent="0.25">
      <c r="A897" s="1"/>
      <c r="C897" s="2"/>
      <c r="F897" s="2"/>
    </row>
    <row r="898" spans="1:6" x14ac:dyDescent="0.25">
      <c r="A898" s="1"/>
      <c r="C898" s="2"/>
      <c r="F898" s="2"/>
    </row>
    <row r="899" spans="1:6" x14ac:dyDescent="0.25">
      <c r="A899" s="1"/>
      <c r="C899" s="2"/>
      <c r="F899" s="2"/>
    </row>
    <row r="900" spans="1:6" x14ac:dyDescent="0.25">
      <c r="A900" s="1"/>
      <c r="C900" s="2"/>
      <c r="F900" s="2"/>
    </row>
    <row r="901" spans="1:6" x14ac:dyDescent="0.25">
      <c r="A901" s="1"/>
      <c r="C901" s="2"/>
      <c r="F901" s="2"/>
    </row>
    <row r="902" spans="1:6" x14ac:dyDescent="0.25">
      <c r="A902" s="1"/>
      <c r="C902" s="2"/>
      <c r="F902" s="2"/>
    </row>
    <row r="903" spans="1:6" x14ac:dyDescent="0.25">
      <c r="A903" s="1"/>
      <c r="C903" s="2"/>
      <c r="F903" s="2"/>
    </row>
    <row r="904" spans="1:6" x14ac:dyDescent="0.25">
      <c r="A904" s="1"/>
      <c r="C904" s="2"/>
      <c r="F904" s="2"/>
    </row>
    <row r="905" spans="1:6" x14ac:dyDescent="0.25">
      <c r="A905" s="1"/>
      <c r="C905" s="2"/>
      <c r="F905" s="2"/>
    </row>
    <row r="906" spans="1:6" x14ac:dyDescent="0.25">
      <c r="A906" s="1"/>
      <c r="C906" s="2"/>
      <c r="F906" s="2"/>
    </row>
    <row r="907" spans="1:6" x14ac:dyDescent="0.25">
      <c r="A907" s="1"/>
      <c r="C907" s="2"/>
      <c r="F907" s="2"/>
    </row>
    <row r="908" spans="1:6" x14ac:dyDescent="0.25">
      <c r="A908" s="1"/>
      <c r="C908" s="2"/>
      <c r="F908" s="2"/>
    </row>
    <row r="909" spans="1:6" x14ac:dyDescent="0.25">
      <c r="A909" s="1"/>
      <c r="C909" s="2"/>
      <c r="F909" s="2"/>
    </row>
    <row r="910" spans="1:6" x14ac:dyDescent="0.25">
      <c r="A910" s="1"/>
      <c r="C910" s="2"/>
      <c r="F910" s="2"/>
    </row>
    <row r="911" spans="1:6" x14ac:dyDescent="0.25">
      <c r="A911" s="1"/>
      <c r="C911" s="2"/>
      <c r="F911" s="2"/>
    </row>
    <row r="912" spans="1:6" x14ac:dyDescent="0.25">
      <c r="A912" s="1"/>
      <c r="C912" s="2"/>
      <c r="F912" s="2"/>
    </row>
    <row r="913" spans="1:6" x14ac:dyDescent="0.25">
      <c r="A913" s="1"/>
      <c r="C913" s="2"/>
      <c r="F913" s="2"/>
    </row>
    <row r="914" spans="1:6" x14ac:dyDescent="0.25">
      <c r="A914" s="1"/>
      <c r="C914" s="2"/>
      <c r="F914" s="2"/>
    </row>
    <row r="915" spans="1:6" x14ac:dyDescent="0.25">
      <c r="A915" s="1"/>
      <c r="C915" s="2"/>
      <c r="F915" s="2"/>
    </row>
    <row r="916" spans="1:6" x14ac:dyDescent="0.25">
      <c r="A916" s="1"/>
      <c r="C916" s="2"/>
      <c r="F916" s="2"/>
    </row>
    <row r="917" spans="1:6" x14ac:dyDescent="0.25">
      <c r="A917" s="1"/>
      <c r="C917" s="2"/>
      <c r="F917" s="2"/>
    </row>
    <row r="918" spans="1:6" x14ac:dyDescent="0.25">
      <c r="A918" s="1"/>
      <c r="C918" s="2"/>
      <c r="F918" s="2"/>
    </row>
    <row r="919" spans="1:6" x14ac:dyDescent="0.25">
      <c r="A919" s="1"/>
      <c r="C919" s="2"/>
      <c r="F919" s="2"/>
    </row>
    <row r="920" spans="1:6" x14ac:dyDescent="0.25">
      <c r="A920" s="1"/>
      <c r="C920" s="2"/>
      <c r="F920" s="2"/>
    </row>
    <row r="921" spans="1:6" x14ac:dyDescent="0.25">
      <c r="A921" s="1"/>
      <c r="C921" s="2"/>
      <c r="F921" s="2"/>
    </row>
    <row r="922" spans="1:6" x14ac:dyDescent="0.25">
      <c r="A922" s="1"/>
      <c r="C922" s="2"/>
      <c r="F922" s="2"/>
    </row>
    <row r="923" spans="1:6" x14ac:dyDescent="0.25">
      <c r="A923" s="1"/>
      <c r="C923" s="2"/>
      <c r="F923" s="2"/>
    </row>
    <row r="924" spans="1:6" x14ac:dyDescent="0.25">
      <c r="A924" s="1"/>
      <c r="C924" s="2"/>
      <c r="F924" s="2"/>
    </row>
    <row r="925" spans="1:6" x14ac:dyDescent="0.25">
      <c r="A925" s="1"/>
      <c r="C925" s="2"/>
      <c r="F925" s="2"/>
    </row>
    <row r="926" spans="1:6" x14ac:dyDescent="0.25">
      <c r="A926" s="1"/>
      <c r="C926" s="2"/>
      <c r="F926" s="2"/>
    </row>
    <row r="927" spans="1:6" x14ac:dyDescent="0.25">
      <c r="A927" s="1"/>
      <c r="C927" s="2"/>
      <c r="F927" s="2"/>
    </row>
    <row r="928" spans="1:6" x14ac:dyDescent="0.25">
      <c r="A928" s="1"/>
      <c r="C928" s="2"/>
      <c r="F928" s="2"/>
    </row>
    <row r="929" spans="1:6" x14ac:dyDescent="0.25">
      <c r="A929" s="1"/>
      <c r="C929" s="2"/>
      <c r="F929" s="2"/>
    </row>
    <row r="930" spans="1:6" x14ac:dyDescent="0.25">
      <c r="A930" s="1"/>
      <c r="C930" s="2"/>
      <c r="F930" s="2"/>
    </row>
    <row r="931" spans="1:6" x14ac:dyDescent="0.25">
      <c r="A931" s="1"/>
      <c r="C931" s="2"/>
      <c r="F931" s="2"/>
    </row>
    <row r="932" spans="1:6" x14ac:dyDescent="0.25">
      <c r="A932" s="1"/>
      <c r="C932" s="2"/>
      <c r="F932" s="2"/>
    </row>
    <row r="933" spans="1:6" x14ac:dyDescent="0.25">
      <c r="A933" s="1"/>
      <c r="C933" s="2"/>
      <c r="F933" s="2"/>
    </row>
    <row r="934" spans="1:6" x14ac:dyDescent="0.25">
      <c r="A934" s="1"/>
      <c r="C934" s="2"/>
      <c r="F934" s="2"/>
    </row>
    <row r="935" spans="1:6" x14ac:dyDescent="0.25">
      <c r="A935" s="1"/>
      <c r="C935" s="2"/>
      <c r="F935" s="2"/>
    </row>
    <row r="936" spans="1:6" x14ac:dyDescent="0.25">
      <c r="A936" s="1"/>
      <c r="C936" s="2"/>
      <c r="F936" s="2"/>
    </row>
    <row r="937" spans="1:6" x14ac:dyDescent="0.25">
      <c r="A937" s="1"/>
      <c r="C937" s="2"/>
      <c r="F937" s="2"/>
    </row>
    <row r="938" spans="1:6" x14ac:dyDescent="0.25">
      <c r="A938" s="1"/>
      <c r="C938" s="2"/>
      <c r="F938" s="2"/>
    </row>
    <row r="939" spans="1:6" x14ac:dyDescent="0.25">
      <c r="A939" s="1"/>
      <c r="C939" s="2"/>
      <c r="F939" s="2"/>
    </row>
    <row r="940" spans="1:6" x14ac:dyDescent="0.25">
      <c r="A940" s="1"/>
      <c r="C940" s="2"/>
      <c r="F940" s="2"/>
    </row>
    <row r="941" spans="1:6" x14ac:dyDescent="0.25">
      <c r="A941" s="1"/>
      <c r="C941" s="2"/>
      <c r="F941" s="2"/>
    </row>
    <row r="942" spans="1:6" x14ac:dyDescent="0.25">
      <c r="A942" s="1"/>
      <c r="C942" s="2"/>
      <c r="F942" s="2"/>
    </row>
    <row r="943" spans="1:6" x14ac:dyDescent="0.25">
      <c r="A943" s="1"/>
      <c r="C943" s="2"/>
      <c r="F943" s="2"/>
    </row>
    <row r="944" spans="1:6" x14ac:dyDescent="0.25">
      <c r="A944" s="1"/>
      <c r="C944" s="2"/>
      <c r="F944" s="2"/>
    </row>
    <row r="945" spans="1:6" x14ac:dyDescent="0.25">
      <c r="A945" s="1"/>
      <c r="C945" s="2"/>
      <c r="F945" s="2"/>
    </row>
    <row r="946" spans="1:6" x14ac:dyDescent="0.25">
      <c r="A946" s="1"/>
      <c r="C946" s="2"/>
      <c r="F946" s="2"/>
    </row>
    <row r="947" spans="1:6" x14ac:dyDescent="0.25">
      <c r="A947" s="1"/>
      <c r="C947" s="2"/>
      <c r="F947" s="2"/>
    </row>
    <row r="948" spans="1:6" x14ac:dyDescent="0.25">
      <c r="A948" s="1"/>
      <c r="C948" s="2"/>
      <c r="F948" s="2"/>
    </row>
    <row r="949" spans="1:6" x14ac:dyDescent="0.25">
      <c r="A949" s="1"/>
      <c r="C949" s="2"/>
      <c r="F949" s="2"/>
    </row>
    <row r="950" spans="1:6" x14ac:dyDescent="0.25">
      <c r="A950" s="1"/>
      <c r="C950" s="2"/>
      <c r="F950" s="2"/>
    </row>
    <row r="951" spans="1:6" x14ac:dyDescent="0.25">
      <c r="A951" s="1"/>
      <c r="C951" s="2"/>
      <c r="F951" s="2"/>
    </row>
    <row r="952" spans="1:6" x14ac:dyDescent="0.25">
      <c r="A952" s="1"/>
      <c r="C952" s="2"/>
      <c r="F952" s="2"/>
    </row>
    <row r="953" spans="1:6" x14ac:dyDescent="0.25">
      <c r="A953" s="1"/>
      <c r="C953" s="2"/>
      <c r="F953" s="2"/>
    </row>
    <row r="954" spans="1:6" x14ac:dyDescent="0.25">
      <c r="A954" s="1"/>
      <c r="C954" s="2"/>
      <c r="F954" s="2"/>
    </row>
    <row r="955" spans="1:6" x14ac:dyDescent="0.25">
      <c r="A955" s="1"/>
      <c r="C955" s="2"/>
      <c r="F955" s="2"/>
    </row>
    <row r="956" spans="1:6" x14ac:dyDescent="0.25">
      <c r="A956" s="1"/>
      <c r="C956" s="2"/>
      <c r="F956" s="2"/>
    </row>
    <row r="957" spans="1:6" x14ac:dyDescent="0.25">
      <c r="A957" s="1"/>
      <c r="C957" s="2"/>
      <c r="F957" s="2"/>
    </row>
    <row r="958" spans="1:6" x14ac:dyDescent="0.25">
      <c r="A958" s="1"/>
      <c r="C958" s="2"/>
      <c r="F958" s="2"/>
    </row>
    <row r="959" spans="1:6" x14ac:dyDescent="0.25">
      <c r="A959" s="1"/>
      <c r="C959" s="2"/>
      <c r="F959" s="2"/>
    </row>
    <row r="960" spans="1:6" x14ac:dyDescent="0.25">
      <c r="A960" s="1"/>
      <c r="C960" s="2"/>
      <c r="F960" s="2"/>
    </row>
    <row r="961" spans="1:6" x14ac:dyDescent="0.25">
      <c r="A961" s="1"/>
      <c r="C961" s="2"/>
      <c r="F961" s="2"/>
    </row>
    <row r="962" spans="1:6" x14ac:dyDescent="0.25">
      <c r="A962" s="1"/>
      <c r="C962" s="2"/>
      <c r="F962" s="2"/>
    </row>
    <row r="963" spans="1:6" x14ac:dyDescent="0.25">
      <c r="A963" s="1"/>
      <c r="C963" s="2"/>
      <c r="F963" s="2"/>
    </row>
    <row r="964" spans="1:6" x14ac:dyDescent="0.25">
      <c r="A964" s="1"/>
      <c r="C964" s="2"/>
      <c r="F964" s="2"/>
    </row>
    <row r="965" spans="1:6" x14ac:dyDescent="0.25">
      <c r="A965" s="1"/>
      <c r="C965" s="2"/>
      <c r="F965" s="2"/>
    </row>
    <row r="966" spans="1:6" x14ac:dyDescent="0.25">
      <c r="A966" s="1"/>
      <c r="C966" s="2"/>
      <c r="F966" s="2"/>
    </row>
    <row r="967" spans="1:6" x14ac:dyDescent="0.25">
      <c r="A967" s="1"/>
      <c r="C967" s="2"/>
      <c r="F967" s="2"/>
    </row>
    <row r="968" spans="1:6" x14ac:dyDescent="0.25">
      <c r="A968" s="1"/>
      <c r="C968" s="2"/>
      <c r="F968" s="2"/>
    </row>
    <row r="969" spans="1:6" x14ac:dyDescent="0.25">
      <c r="A969" s="1"/>
      <c r="C969" s="2"/>
      <c r="F969" s="2"/>
    </row>
    <row r="970" spans="1:6" x14ac:dyDescent="0.25">
      <c r="A970" s="1"/>
      <c r="C970" s="2"/>
      <c r="F970" s="2"/>
    </row>
    <row r="971" spans="1:6" x14ac:dyDescent="0.25">
      <c r="A971" s="1"/>
      <c r="C971" s="2"/>
      <c r="F971" s="2"/>
    </row>
    <row r="972" spans="1:6" x14ac:dyDescent="0.25">
      <c r="A972" s="1"/>
      <c r="C972" s="2"/>
      <c r="F972" s="2"/>
    </row>
    <row r="973" spans="1:6" x14ac:dyDescent="0.25">
      <c r="A973" s="1"/>
      <c r="C973" s="2"/>
      <c r="F973" s="2"/>
    </row>
    <row r="974" spans="1:6" x14ac:dyDescent="0.25">
      <c r="A974" s="1"/>
      <c r="C974" s="2"/>
      <c r="F974" s="2"/>
    </row>
    <row r="975" spans="1:6" x14ac:dyDescent="0.25">
      <c r="A975" s="1"/>
      <c r="C975" s="2"/>
      <c r="F975" s="2"/>
    </row>
    <row r="976" spans="1:6" x14ac:dyDescent="0.25">
      <c r="A976" s="1"/>
      <c r="C976" s="2"/>
      <c r="F976" s="2"/>
    </row>
    <row r="977" spans="1:6" x14ac:dyDescent="0.25">
      <c r="A977" s="1"/>
      <c r="C977" s="2"/>
      <c r="F977" s="2"/>
    </row>
    <row r="978" spans="1:6" x14ac:dyDescent="0.25">
      <c r="A978" s="1"/>
      <c r="C978" s="2"/>
      <c r="F978" s="2"/>
    </row>
    <row r="979" spans="1:6" x14ac:dyDescent="0.25">
      <c r="A979" s="1"/>
      <c r="C979" s="2"/>
      <c r="F979" s="2"/>
    </row>
    <row r="980" spans="1:6" x14ac:dyDescent="0.25">
      <c r="A980" s="1"/>
      <c r="C980" s="2"/>
      <c r="F980" s="2"/>
    </row>
    <row r="981" spans="1:6" x14ac:dyDescent="0.25">
      <c r="A981" s="1"/>
      <c r="C981" s="2"/>
      <c r="F981" s="2"/>
    </row>
    <row r="982" spans="1:6" x14ac:dyDescent="0.25">
      <c r="A982" s="1"/>
      <c r="C982" s="2"/>
      <c r="F982" s="2"/>
    </row>
    <row r="983" spans="1:6" x14ac:dyDescent="0.25">
      <c r="A983" s="1"/>
      <c r="C983" s="2"/>
      <c r="F983" s="2"/>
    </row>
    <row r="984" spans="1:6" x14ac:dyDescent="0.25">
      <c r="A984" s="1"/>
      <c r="C984" s="2"/>
      <c r="F984" s="2"/>
    </row>
    <row r="985" spans="1:6" x14ac:dyDescent="0.25">
      <c r="A985" s="1"/>
      <c r="C985" s="2"/>
      <c r="F985" s="2"/>
    </row>
    <row r="986" spans="1:6" x14ac:dyDescent="0.25">
      <c r="A986" s="1"/>
      <c r="C986" s="2"/>
      <c r="F986" s="2"/>
    </row>
    <row r="987" spans="1:6" x14ac:dyDescent="0.25">
      <c r="A987" s="1"/>
      <c r="C987" s="2"/>
      <c r="F987" s="2"/>
    </row>
    <row r="988" spans="1:6" x14ac:dyDescent="0.25">
      <c r="A988" s="1"/>
      <c r="C988" s="2"/>
      <c r="F988" s="2"/>
    </row>
    <row r="989" spans="1:6" x14ac:dyDescent="0.25">
      <c r="A989" s="1"/>
      <c r="C989" s="2"/>
      <c r="F989" s="2"/>
    </row>
    <row r="990" spans="1:6" x14ac:dyDescent="0.25">
      <c r="A990" s="1"/>
      <c r="C990" s="2"/>
      <c r="F990" s="2"/>
    </row>
    <row r="991" spans="1:6" x14ac:dyDescent="0.25">
      <c r="A991" s="1"/>
      <c r="C991" s="2"/>
      <c r="F991" s="2"/>
    </row>
    <row r="992" spans="1:6" x14ac:dyDescent="0.25">
      <c r="A992" s="1"/>
      <c r="C992" s="2"/>
      <c r="F992" s="2"/>
    </row>
    <row r="993" spans="1:6" x14ac:dyDescent="0.25">
      <c r="A993" s="1"/>
      <c r="C993" s="2"/>
      <c r="F993" s="2"/>
    </row>
    <row r="994" spans="1:6" x14ac:dyDescent="0.25">
      <c r="A994" s="1"/>
      <c r="C994" s="2"/>
      <c r="F994" s="2"/>
    </row>
    <row r="995" spans="1:6" x14ac:dyDescent="0.25">
      <c r="A995" s="1"/>
      <c r="C995" s="2"/>
      <c r="F995" s="2"/>
    </row>
    <row r="996" spans="1:6" x14ac:dyDescent="0.25">
      <c r="A996" s="1"/>
      <c r="C996" s="2"/>
      <c r="F996" s="2"/>
    </row>
    <row r="997" spans="1:6" x14ac:dyDescent="0.25">
      <c r="A997" s="1"/>
      <c r="C997" s="2"/>
      <c r="F997" s="2"/>
    </row>
    <row r="998" spans="1:6" x14ac:dyDescent="0.25">
      <c r="A998" s="1"/>
      <c r="C998" s="2"/>
      <c r="F998" s="2"/>
    </row>
    <row r="999" spans="1:6" x14ac:dyDescent="0.25">
      <c r="A999" s="1"/>
      <c r="C999" s="2"/>
      <c r="F999" s="2"/>
    </row>
    <row r="1000" spans="1:6" x14ac:dyDescent="0.25">
      <c r="A1000" s="1"/>
      <c r="C1000" s="2"/>
      <c r="F1000" s="2"/>
    </row>
    <row r="1001" spans="1:6" x14ac:dyDescent="0.25">
      <c r="A1001" s="1"/>
      <c r="C1001" s="2"/>
      <c r="F1001" s="2"/>
    </row>
    <row r="1002" spans="1:6" x14ac:dyDescent="0.25">
      <c r="A1002" s="1"/>
      <c r="C1002" s="2"/>
      <c r="F1002" s="2"/>
    </row>
    <row r="1003" spans="1:6" x14ac:dyDescent="0.25">
      <c r="A1003" s="1"/>
      <c r="C1003" s="2"/>
      <c r="F1003" s="2"/>
    </row>
    <row r="1004" spans="1:6" x14ac:dyDescent="0.25">
      <c r="A1004" s="1"/>
      <c r="C1004" s="2"/>
      <c r="F1004" s="2"/>
    </row>
    <row r="1005" spans="1:6" x14ac:dyDescent="0.25">
      <c r="A1005" s="1"/>
      <c r="C1005" s="2"/>
      <c r="F1005" s="2"/>
    </row>
    <row r="1006" spans="1:6" x14ac:dyDescent="0.25">
      <c r="A1006" s="1"/>
      <c r="C1006" s="2"/>
      <c r="F1006" s="2"/>
    </row>
    <row r="1007" spans="1:6" x14ac:dyDescent="0.25">
      <c r="A1007" s="1"/>
      <c r="C1007" s="2"/>
      <c r="F1007" s="2"/>
    </row>
    <row r="1008" spans="1:6" x14ac:dyDescent="0.25">
      <c r="A1008" s="1"/>
      <c r="C1008" s="2"/>
      <c r="F1008" s="2"/>
    </row>
    <row r="1009" spans="1:6" x14ac:dyDescent="0.25">
      <c r="A1009" s="1"/>
      <c r="C1009" s="2"/>
      <c r="F1009" s="2"/>
    </row>
    <row r="1010" spans="1:6" x14ac:dyDescent="0.25">
      <c r="A1010" s="1"/>
      <c r="C1010" s="2"/>
      <c r="F1010" s="2"/>
    </row>
    <row r="1011" spans="1:6" x14ac:dyDescent="0.25">
      <c r="A1011" s="1"/>
      <c r="C1011" s="2"/>
      <c r="F1011" s="2"/>
    </row>
    <row r="1012" spans="1:6" x14ac:dyDescent="0.25">
      <c r="A1012" s="1"/>
      <c r="C1012" s="2"/>
      <c r="F1012" s="2"/>
    </row>
    <row r="1013" spans="1:6" x14ac:dyDescent="0.25">
      <c r="A1013" s="1"/>
      <c r="C1013" s="2"/>
      <c r="F1013" s="2"/>
    </row>
    <row r="1014" spans="1:6" x14ac:dyDescent="0.25">
      <c r="A1014" s="1"/>
      <c r="C1014" s="2"/>
      <c r="F1014" s="2"/>
    </row>
    <row r="1015" spans="1:6" x14ac:dyDescent="0.25">
      <c r="A1015" s="1"/>
      <c r="C1015" s="2"/>
      <c r="F1015" s="2"/>
    </row>
    <row r="1016" spans="1:6" x14ac:dyDescent="0.25">
      <c r="A1016" s="1"/>
      <c r="C1016" s="2"/>
      <c r="F1016" s="2"/>
    </row>
    <row r="1017" spans="1:6" x14ac:dyDescent="0.25">
      <c r="A1017" s="1"/>
      <c r="C1017" s="2"/>
      <c r="F1017" s="2"/>
    </row>
    <row r="1018" spans="1:6" x14ac:dyDescent="0.25">
      <c r="A1018" s="1"/>
      <c r="C1018" s="2"/>
      <c r="F1018" s="2"/>
    </row>
    <row r="1019" spans="1:6" x14ac:dyDescent="0.25">
      <c r="A1019" s="1"/>
      <c r="C1019" s="2"/>
      <c r="F1019" s="2"/>
    </row>
    <row r="1020" spans="1:6" x14ac:dyDescent="0.25">
      <c r="A1020" s="1"/>
      <c r="C1020" s="2"/>
      <c r="F1020" s="2"/>
    </row>
    <row r="1021" spans="1:6" x14ac:dyDescent="0.25">
      <c r="A1021" s="1"/>
      <c r="C1021" s="2"/>
      <c r="F1021" s="2"/>
    </row>
    <row r="1022" spans="1:6" x14ac:dyDescent="0.25">
      <c r="A1022" s="1"/>
      <c r="C1022" s="2"/>
      <c r="F1022" s="2"/>
    </row>
    <row r="1023" spans="1:6" x14ac:dyDescent="0.25">
      <c r="A1023" s="1"/>
      <c r="C1023" s="2"/>
      <c r="F1023" s="2"/>
    </row>
    <row r="1024" spans="1:6" x14ac:dyDescent="0.25">
      <c r="A1024" s="1"/>
      <c r="C1024" s="2"/>
      <c r="F1024" s="2"/>
    </row>
    <row r="1025" spans="1:6" x14ac:dyDescent="0.25">
      <c r="A1025" s="1"/>
      <c r="C1025" s="2"/>
      <c r="F1025" s="2"/>
    </row>
    <row r="1026" spans="1:6" x14ac:dyDescent="0.25">
      <c r="A1026" s="1"/>
      <c r="C1026" s="2"/>
      <c r="F1026" s="2"/>
    </row>
    <row r="1027" spans="1:6" x14ac:dyDescent="0.25">
      <c r="A1027" s="1"/>
      <c r="C1027" s="2"/>
      <c r="F1027" s="2"/>
    </row>
    <row r="1028" spans="1:6" x14ac:dyDescent="0.25">
      <c r="A1028" s="1"/>
      <c r="C1028" s="2"/>
      <c r="F1028" s="2"/>
    </row>
    <row r="1029" spans="1:6" x14ac:dyDescent="0.25">
      <c r="A1029" s="1"/>
      <c r="C1029" s="2"/>
      <c r="F1029" s="2"/>
    </row>
    <row r="1030" spans="1:6" x14ac:dyDescent="0.25">
      <c r="A1030" s="1"/>
      <c r="C1030" s="2"/>
      <c r="F1030" s="2"/>
    </row>
    <row r="1031" spans="1:6" x14ac:dyDescent="0.25">
      <c r="A1031" s="1"/>
      <c r="C1031" s="2"/>
      <c r="F1031" s="2"/>
    </row>
    <row r="1032" spans="1:6" x14ac:dyDescent="0.25">
      <c r="A1032" s="1"/>
      <c r="C1032" s="2"/>
      <c r="F1032" s="2"/>
    </row>
    <row r="1033" spans="1:6" x14ac:dyDescent="0.25">
      <c r="A1033" s="1"/>
      <c r="C1033" s="2"/>
      <c r="F1033" s="2"/>
    </row>
    <row r="1034" spans="1:6" x14ac:dyDescent="0.25">
      <c r="A1034" s="1"/>
      <c r="C1034" s="2"/>
      <c r="F1034" s="2"/>
    </row>
    <row r="1035" spans="1:6" x14ac:dyDescent="0.25">
      <c r="A1035" s="1"/>
      <c r="C1035" s="2"/>
      <c r="F1035" s="2"/>
    </row>
    <row r="1036" spans="1:6" x14ac:dyDescent="0.25">
      <c r="A1036" s="1"/>
      <c r="C1036" s="2"/>
      <c r="F1036" s="2"/>
    </row>
    <row r="1037" spans="1:6" x14ac:dyDescent="0.25">
      <c r="A1037" s="1"/>
      <c r="C1037" s="2"/>
      <c r="F1037" s="2"/>
    </row>
    <row r="1038" spans="1:6" x14ac:dyDescent="0.25">
      <c r="A1038" s="1"/>
      <c r="C1038" s="2"/>
      <c r="F1038" s="2"/>
    </row>
    <row r="1039" spans="1:6" x14ac:dyDescent="0.25">
      <c r="A1039" s="1"/>
      <c r="C1039" s="2"/>
      <c r="F1039" s="2"/>
    </row>
    <row r="1040" spans="1:6" x14ac:dyDescent="0.25">
      <c r="A1040" s="1"/>
      <c r="C1040" s="2"/>
      <c r="F1040" s="2"/>
    </row>
    <row r="1041" spans="1:6" x14ac:dyDescent="0.25">
      <c r="A1041" s="1"/>
      <c r="C1041" s="2"/>
      <c r="F1041" s="2"/>
    </row>
    <row r="1042" spans="1:6" x14ac:dyDescent="0.25">
      <c r="A1042" s="1"/>
      <c r="C1042" s="2"/>
      <c r="F1042" s="2"/>
    </row>
    <row r="1043" spans="1:6" x14ac:dyDescent="0.25">
      <c r="A1043" s="1"/>
      <c r="C1043" s="2"/>
      <c r="F1043" s="2"/>
    </row>
    <row r="1044" spans="1:6" x14ac:dyDescent="0.25">
      <c r="A1044" s="1"/>
      <c r="C1044" s="2"/>
      <c r="F1044" s="2"/>
    </row>
    <row r="1045" spans="1:6" x14ac:dyDescent="0.25">
      <c r="A1045" s="1"/>
      <c r="C1045" s="2"/>
      <c r="F1045" s="2"/>
    </row>
    <row r="1046" spans="1:6" x14ac:dyDescent="0.25">
      <c r="A1046" s="1"/>
      <c r="C1046" s="2"/>
      <c r="F1046" s="2"/>
    </row>
    <row r="1047" spans="1:6" x14ac:dyDescent="0.25">
      <c r="A1047" s="1"/>
      <c r="C1047" s="2"/>
      <c r="F1047" s="2"/>
    </row>
    <row r="1048" spans="1:6" x14ac:dyDescent="0.25">
      <c r="A1048" s="1"/>
      <c r="C1048" s="2"/>
      <c r="F1048" s="2"/>
    </row>
    <row r="1049" spans="1:6" x14ac:dyDescent="0.25">
      <c r="A1049" s="1"/>
      <c r="C1049" s="2"/>
      <c r="F1049" s="2"/>
    </row>
    <row r="1050" spans="1:6" x14ac:dyDescent="0.25">
      <c r="A1050" s="1"/>
      <c r="C1050" s="2"/>
      <c r="F1050" s="2"/>
    </row>
    <row r="1051" spans="1:6" x14ac:dyDescent="0.25">
      <c r="A1051" s="1"/>
      <c r="C1051" s="2"/>
      <c r="F1051" s="2"/>
    </row>
    <row r="1052" spans="1:6" x14ac:dyDescent="0.25">
      <c r="A1052" s="1"/>
      <c r="C1052" s="2"/>
      <c r="F1052" s="2"/>
    </row>
    <row r="1053" spans="1:6" x14ac:dyDescent="0.25">
      <c r="A1053" s="1"/>
      <c r="C1053" s="2"/>
      <c r="F1053" s="2"/>
    </row>
    <row r="1054" spans="1:6" x14ac:dyDescent="0.25">
      <c r="A1054" s="1"/>
      <c r="C1054" s="2"/>
      <c r="F1054" s="2"/>
    </row>
    <row r="1055" spans="1:6" x14ac:dyDescent="0.25">
      <c r="A1055" s="1"/>
      <c r="C1055" s="2"/>
      <c r="F1055" s="2"/>
    </row>
    <row r="1056" spans="1:6" x14ac:dyDescent="0.25">
      <c r="A1056" s="1"/>
      <c r="C1056" s="2"/>
      <c r="F1056" s="2"/>
    </row>
    <row r="1057" spans="1:6" x14ac:dyDescent="0.25">
      <c r="A1057" s="1"/>
      <c r="C1057" s="2"/>
      <c r="F1057" s="2"/>
    </row>
    <row r="1058" spans="1:6" x14ac:dyDescent="0.25">
      <c r="A1058" s="1"/>
      <c r="C1058" s="2"/>
      <c r="F1058" s="2"/>
    </row>
    <row r="1059" spans="1:6" x14ac:dyDescent="0.25">
      <c r="A1059" s="1"/>
      <c r="C1059" s="2"/>
      <c r="F1059" s="2"/>
    </row>
    <row r="1060" spans="1:6" x14ac:dyDescent="0.25">
      <c r="A1060" s="1"/>
      <c r="C1060" s="2"/>
      <c r="F1060" s="2"/>
    </row>
    <row r="1061" spans="1:6" x14ac:dyDescent="0.25">
      <c r="A1061" s="1"/>
      <c r="C1061" s="2"/>
      <c r="F1061" s="2"/>
    </row>
    <row r="1062" spans="1:6" x14ac:dyDescent="0.25">
      <c r="A1062" s="1"/>
      <c r="C1062" s="2"/>
      <c r="F1062" s="2"/>
    </row>
    <row r="1063" spans="1:6" x14ac:dyDescent="0.25">
      <c r="A1063" s="1"/>
      <c r="C1063" s="2"/>
      <c r="F1063" s="2"/>
    </row>
    <row r="1064" spans="1:6" x14ac:dyDescent="0.25">
      <c r="A1064" s="1"/>
      <c r="C1064" s="2"/>
      <c r="F1064" s="2"/>
    </row>
    <row r="1065" spans="1:6" x14ac:dyDescent="0.25">
      <c r="A1065" s="1"/>
      <c r="C1065" s="2"/>
      <c r="F1065" s="2"/>
    </row>
    <row r="1066" spans="1:6" x14ac:dyDescent="0.25">
      <c r="A1066" s="1"/>
      <c r="C1066" s="2"/>
      <c r="F1066" s="2"/>
    </row>
    <row r="1067" spans="1:6" x14ac:dyDescent="0.25">
      <c r="A1067" s="1"/>
      <c r="C1067" s="2"/>
      <c r="F1067" s="2"/>
    </row>
    <row r="1068" spans="1:6" x14ac:dyDescent="0.25">
      <c r="A1068" s="1"/>
      <c r="C1068" s="2"/>
      <c r="F1068" s="2"/>
    </row>
    <row r="1069" spans="1:6" x14ac:dyDescent="0.25">
      <c r="A1069" s="1"/>
      <c r="C1069" s="2"/>
      <c r="F1069" s="2"/>
    </row>
    <row r="1070" spans="1:6" x14ac:dyDescent="0.25">
      <c r="A1070" s="1"/>
      <c r="C1070" s="2"/>
      <c r="F1070" s="2"/>
    </row>
    <row r="1071" spans="1:6" x14ac:dyDescent="0.25">
      <c r="A1071" s="1"/>
      <c r="C1071" s="2"/>
      <c r="F1071" s="2"/>
    </row>
    <row r="1072" spans="1:6" x14ac:dyDescent="0.25">
      <c r="A1072" s="1"/>
      <c r="C1072" s="2"/>
      <c r="F1072" s="2"/>
    </row>
    <row r="1073" spans="1:6" x14ac:dyDescent="0.25">
      <c r="A1073" s="1"/>
      <c r="C1073" s="2"/>
      <c r="F1073" s="2"/>
    </row>
    <row r="1074" spans="1:6" x14ac:dyDescent="0.25">
      <c r="A1074" s="1"/>
      <c r="C1074" s="2"/>
      <c r="F1074" s="2"/>
    </row>
    <row r="1075" spans="1:6" x14ac:dyDescent="0.25">
      <c r="A1075" s="1"/>
      <c r="C1075" s="2"/>
      <c r="F1075" s="2"/>
    </row>
    <row r="1076" spans="1:6" x14ac:dyDescent="0.25">
      <c r="A1076" s="1"/>
      <c r="C1076" s="2"/>
      <c r="F1076" s="2"/>
    </row>
    <row r="1077" spans="1:6" x14ac:dyDescent="0.25">
      <c r="A1077" s="1"/>
      <c r="C1077" s="2"/>
      <c r="F1077" s="2"/>
    </row>
    <row r="1078" spans="1:6" x14ac:dyDescent="0.25">
      <c r="A1078" s="1"/>
      <c r="C1078" s="2"/>
      <c r="F1078" s="2"/>
    </row>
    <row r="1079" spans="1:6" x14ac:dyDescent="0.25">
      <c r="A1079" s="1"/>
      <c r="C1079" s="2"/>
      <c r="F1079" s="2"/>
    </row>
    <row r="1080" spans="1:6" x14ac:dyDescent="0.25">
      <c r="A1080" s="1"/>
      <c r="C1080" s="2"/>
      <c r="F1080" s="2"/>
    </row>
    <row r="1081" spans="1:6" x14ac:dyDescent="0.25">
      <c r="A1081" s="1"/>
      <c r="C1081" s="2"/>
      <c r="F1081" s="2"/>
    </row>
    <row r="1082" spans="1:6" x14ac:dyDescent="0.25">
      <c r="A1082" s="1"/>
      <c r="C1082" s="2"/>
      <c r="F1082" s="2"/>
    </row>
    <row r="1083" spans="1:6" x14ac:dyDescent="0.25">
      <c r="A1083" s="1"/>
      <c r="C1083" s="2"/>
      <c r="F1083" s="2"/>
    </row>
    <row r="1084" spans="1:6" x14ac:dyDescent="0.25">
      <c r="A1084" s="1"/>
      <c r="C1084" s="2"/>
      <c r="F1084" s="2"/>
    </row>
    <row r="1085" spans="1:6" x14ac:dyDescent="0.25">
      <c r="A1085" s="1"/>
      <c r="C1085" s="2"/>
      <c r="F1085" s="2"/>
    </row>
    <row r="1086" spans="1:6" x14ac:dyDescent="0.25">
      <c r="A1086" s="1"/>
      <c r="C1086" s="2"/>
      <c r="F1086" s="2"/>
    </row>
    <row r="1087" spans="1:6" x14ac:dyDescent="0.25">
      <c r="A1087" s="1"/>
      <c r="C1087" s="2"/>
      <c r="F1087" s="2"/>
    </row>
    <row r="1088" spans="1:6" x14ac:dyDescent="0.25">
      <c r="A1088" s="1"/>
      <c r="C1088" s="2"/>
      <c r="F1088" s="2"/>
    </row>
    <row r="1089" spans="1:6" x14ac:dyDescent="0.25">
      <c r="A1089" s="1"/>
      <c r="C1089" s="2"/>
      <c r="F1089" s="2"/>
    </row>
    <row r="1090" spans="1:6" x14ac:dyDescent="0.25">
      <c r="A1090" s="1"/>
      <c r="C1090" s="2"/>
      <c r="F1090" s="2"/>
    </row>
    <row r="1091" spans="1:6" x14ac:dyDescent="0.25">
      <c r="A1091" s="1"/>
      <c r="C1091" s="2"/>
      <c r="F1091" s="2"/>
    </row>
    <row r="1092" spans="1:6" x14ac:dyDescent="0.25">
      <c r="A1092" s="1"/>
      <c r="C1092" s="2"/>
      <c r="F1092" s="2"/>
    </row>
    <row r="1093" spans="1:6" x14ac:dyDescent="0.25">
      <c r="A1093" s="1"/>
      <c r="C1093" s="2"/>
      <c r="F1093" s="2"/>
    </row>
    <row r="1094" spans="1:6" x14ac:dyDescent="0.25">
      <c r="A1094" s="1"/>
      <c r="C1094" s="2"/>
      <c r="F1094" s="2"/>
    </row>
    <row r="1095" spans="1:6" x14ac:dyDescent="0.25">
      <c r="A1095" s="1"/>
      <c r="C1095" s="2"/>
      <c r="F1095" s="2"/>
    </row>
    <row r="1096" spans="1:6" x14ac:dyDescent="0.25">
      <c r="A1096" s="1"/>
      <c r="C1096" s="2"/>
      <c r="F1096" s="2"/>
    </row>
    <row r="1097" spans="1:6" x14ac:dyDescent="0.25">
      <c r="A1097" s="1"/>
      <c r="C1097" s="2"/>
      <c r="F1097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47410-CE7D-4E6E-93B3-6DF40589FB24}">
  <dimension ref="A1:H367"/>
  <sheetViews>
    <sheetView topLeftCell="A94" workbookViewId="0">
      <selection activeCell="A245" activeCellId="1" sqref="H111:H245 A111:A245"/>
    </sheetView>
  </sheetViews>
  <sheetFormatPr defaultRowHeight="15" x14ac:dyDescent="0.25"/>
  <cols>
    <col min="1" max="1" width="10.7109375" bestFit="1" customWidth="1"/>
    <col min="2" max="2" width="17.28515625" bestFit="1" customWidth="1"/>
    <col min="3" max="3" width="17.5703125" bestFit="1" customWidth="1"/>
    <col min="4" max="4" width="15.7109375" bestFit="1" customWidth="1"/>
    <col min="5" max="5" width="14.140625" bestFit="1" customWidth="1"/>
    <col min="6" max="6" width="16.7109375" bestFit="1" customWidth="1"/>
    <col min="7" max="7" width="19.5703125" bestFit="1" customWidth="1"/>
    <col min="8" max="8" width="11.85546875" bestFit="1" customWidth="1"/>
  </cols>
  <sheetData>
    <row r="1" spans="1:8" x14ac:dyDescent="0.25">
      <c r="A1" t="s">
        <v>0</v>
      </c>
      <c r="B1" t="s">
        <v>2</v>
      </c>
      <c r="C1" t="s">
        <v>1</v>
      </c>
      <c r="D1" t="s">
        <v>3</v>
      </c>
      <c r="E1" t="s">
        <v>4</v>
      </c>
      <c r="F1" t="s">
        <v>5</v>
      </c>
      <c r="G1" t="s">
        <v>21</v>
      </c>
      <c r="H1" s="5" t="s">
        <v>24</v>
      </c>
    </row>
    <row r="2" spans="1:8" x14ac:dyDescent="0.25">
      <c r="A2" s="1">
        <v>36434</v>
      </c>
      <c r="B2">
        <v>20</v>
      </c>
      <c r="C2" s="2">
        <f t="shared" ref="C2:C65" si="0">B2/35.3146667</f>
        <v>0.5663369321846099</v>
      </c>
      <c r="D2">
        <f t="shared" ref="D2:D65" si="1">C2*86400</f>
        <v>48931.510940750297</v>
      </c>
      <c r="E2">
        <f t="shared" ref="E2:E65" si="2">D2*1000</f>
        <v>48931510.940750293</v>
      </c>
      <c r="F2" s="2">
        <f t="shared" ref="F2:F65" si="3">E2/1784500000</f>
        <v>2.7420291925329389E-2</v>
      </c>
      <c r="G2" s="3">
        <v>0.05</v>
      </c>
      <c r="H2">
        <v>0</v>
      </c>
    </row>
    <row r="3" spans="1:8" x14ac:dyDescent="0.25">
      <c r="A3" s="1">
        <v>36435</v>
      </c>
      <c r="B3">
        <v>21</v>
      </c>
      <c r="C3" s="2">
        <f t="shared" si="0"/>
        <v>0.5946537787938404</v>
      </c>
      <c r="D3">
        <f t="shared" si="1"/>
        <v>51378.086487787812</v>
      </c>
      <c r="E3">
        <f t="shared" si="2"/>
        <v>51378086.487787813</v>
      </c>
      <c r="F3" s="2">
        <f t="shared" si="3"/>
        <v>2.8791306521595859E-2</v>
      </c>
      <c r="G3" s="3">
        <v>0.06</v>
      </c>
      <c r="H3">
        <v>0</v>
      </c>
    </row>
    <row r="4" spans="1:8" x14ac:dyDescent="0.25">
      <c r="A4" s="1">
        <v>36436</v>
      </c>
      <c r="B4">
        <v>22</v>
      </c>
      <c r="C4" s="2">
        <f t="shared" si="0"/>
        <v>0.62297062540307091</v>
      </c>
      <c r="D4">
        <f t="shared" si="1"/>
        <v>53824.662034825327</v>
      </c>
      <c r="E4">
        <f t="shared" si="2"/>
        <v>53824662.034825325</v>
      </c>
      <c r="F4" s="2">
        <f t="shared" si="3"/>
        <v>3.016232111786233E-2</v>
      </c>
      <c r="G4" s="3">
        <v>0.06</v>
      </c>
      <c r="H4">
        <v>0</v>
      </c>
    </row>
    <row r="5" spans="1:8" x14ac:dyDescent="0.25">
      <c r="A5" s="1">
        <v>36437</v>
      </c>
      <c r="B5">
        <v>21</v>
      </c>
      <c r="C5" s="2">
        <f t="shared" si="0"/>
        <v>0.5946537787938404</v>
      </c>
      <c r="D5">
        <f t="shared" si="1"/>
        <v>51378.086487787812</v>
      </c>
      <c r="E5">
        <f t="shared" si="2"/>
        <v>51378086.487787813</v>
      </c>
      <c r="F5" s="2">
        <f t="shared" si="3"/>
        <v>2.8791306521595859E-2</v>
      </c>
      <c r="G5" s="3">
        <v>0.06</v>
      </c>
      <c r="H5">
        <v>0</v>
      </c>
    </row>
    <row r="6" spans="1:8" x14ac:dyDescent="0.25">
      <c r="A6" s="1">
        <v>36438</v>
      </c>
      <c r="B6">
        <v>22</v>
      </c>
      <c r="C6" s="2">
        <f t="shared" si="0"/>
        <v>0.62297062540307091</v>
      </c>
      <c r="D6">
        <f t="shared" si="1"/>
        <v>53824.662034825327</v>
      </c>
      <c r="E6">
        <f t="shared" si="2"/>
        <v>53824662.034825325</v>
      </c>
      <c r="F6" s="2">
        <f t="shared" si="3"/>
        <v>3.016232111786233E-2</v>
      </c>
      <c r="G6" s="3">
        <v>0.06</v>
      </c>
      <c r="H6">
        <v>0</v>
      </c>
    </row>
    <row r="7" spans="1:8" x14ac:dyDescent="0.25">
      <c r="A7" s="1">
        <v>36439</v>
      </c>
      <c r="B7">
        <v>22</v>
      </c>
      <c r="C7" s="2">
        <f t="shared" si="0"/>
        <v>0.62297062540307091</v>
      </c>
      <c r="D7">
        <f t="shared" si="1"/>
        <v>53824.662034825327</v>
      </c>
      <c r="E7">
        <f t="shared" si="2"/>
        <v>53824662.034825325</v>
      </c>
      <c r="F7" s="2">
        <f t="shared" si="3"/>
        <v>3.016232111786233E-2</v>
      </c>
      <c r="G7" s="3">
        <v>0.06</v>
      </c>
      <c r="H7">
        <v>0</v>
      </c>
    </row>
    <row r="8" spans="1:8" x14ac:dyDescent="0.25">
      <c r="A8" s="1">
        <v>36440</v>
      </c>
      <c r="B8">
        <v>23</v>
      </c>
      <c r="C8" s="2">
        <f t="shared" si="0"/>
        <v>0.65128747201230142</v>
      </c>
      <c r="D8">
        <f t="shared" si="1"/>
        <v>56271.237581862842</v>
      </c>
      <c r="E8">
        <f t="shared" si="2"/>
        <v>56271237.581862845</v>
      </c>
      <c r="F8" s="2">
        <f t="shared" si="3"/>
        <v>3.15333357141288E-2</v>
      </c>
      <c r="G8" s="3">
        <v>0.06</v>
      </c>
      <c r="H8">
        <v>0</v>
      </c>
    </row>
    <row r="9" spans="1:8" x14ac:dyDescent="0.25">
      <c r="A9" s="1">
        <v>36441</v>
      </c>
      <c r="B9">
        <v>24</v>
      </c>
      <c r="C9" s="2">
        <f t="shared" si="0"/>
        <v>0.67960431862153192</v>
      </c>
      <c r="D9">
        <f t="shared" si="1"/>
        <v>58717.813128900358</v>
      </c>
      <c r="E9">
        <f t="shared" si="2"/>
        <v>58717813.128900357</v>
      </c>
      <c r="F9" s="2">
        <f t="shared" si="3"/>
        <v>3.2904350310395271E-2</v>
      </c>
      <c r="G9" s="3">
        <v>0.06</v>
      </c>
      <c r="H9">
        <v>1.5239999999999998</v>
      </c>
    </row>
    <row r="10" spans="1:8" x14ac:dyDescent="0.25">
      <c r="A10" s="1">
        <v>36442</v>
      </c>
      <c r="B10">
        <v>25</v>
      </c>
      <c r="C10" s="2">
        <f t="shared" si="0"/>
        <v>0.70792116523076243</v>
      </c>
      <c r="D10">
        <f t="shared" si="1"/>
        <v>61164.388675937873</v>
      </c>
      <c r="E10">
        <f t="shared" si="2"/>
        <v>61164388.675937876</v>
      </c>
      <c r="F10" s="2">
        <f t="shared" si="3"/>
        <v>3.4275364906661741E-2</v>
      </c>
      <c r="G10" s="3">
        <v>7.0000000000000007E-2</v>
      </c>
      <c r="H10">
        <v>0</v>
      </c>
    </row>
    <row r="11" spans="1:8" x14ac:dyDescent="0.25">
      <c r="A11" s="1">
        <v>36443</v>
      </c>
      <c r="B11">
        <v>25</v>
      </c>
      <c r="C11" s="2">
        <f t="shared" si="0"/>
        <v>0.70792116523076243</v>
      </c>
      <c r="D11">
        <f t="shared" si="1"/>
        <v>61164.388675937873</v>
      </c>
      <c r="E11">
        <f t="shared" si="2"/>
        <v>61164388.675937876</v>
      </c>
      <c r="F11" s="2">
        <f t="shared" si="3"/>
        <v>3.4275364906661741E-2</v>
      </c>
      <c r="G11" s="3">
        <v>7.0000000000000007E-2</v>
      </c>
      <c r="H11">
        <v>0</v>
      </c>
    </row>
    <row r="12" spans="1:8" x14ac:dyDescent="0.25">
      <c r="A12" s="1">
        <v>36444</v>
      </c>
      <c r="B12">
        <v>25</v>
      </c>
      <c r="C12" s="2">
        <f t="shared" si="0"/>
        <v>0.70792116523076243</v>
      </c>
      <c r="D12">
        <f t="shared" si="1"/>
        <v>61164.388675937873</v>
      </c>
      <c r="E12">
        <f t="shared" si="2"/>
        <v>61164388.675937876</v>
      </c>
      <c r="F12" s="2">
        <f t="shared" si="3"/>
        <v>3.4275364906661741E-2</v>
      </c>
      <c r="G12" s="3">
        <v>7.0000000000000007E-2</v>
      </c>
      <c r="H12">
        <v>0.254</v>
      </c>
    </row>
    <row r="13" spans="1:8" x14ac:dyDescent="0.25">
      <c r="A13" s="1">
        <v>36445</v>
      </c>
      <c r="B13">
        <v>25</v>
      </c>
      <c r="C13" s="2">
        <f t="shared" si="0"/>
        <v>0.70792116523076243</v>
      </c>
      <c r="D13">
        <f t="shared" si="1"/>
        <v>61164.388675937873</v>
      </c>
      <c r="E13">
        <f t="shared" si="2"/>
        <v>61164388.675937876</v>
      </c>
      <c r="F13" s="2">
        <f t="shared" si="3"/>
        <v>3.4275364906661741E-2</v>
      </c>
      <c r="G13" s="3">
        <v>7.0000000000000007E-2</v>
      </c>
      <c r="H13">
        <v>0</v>
      </c>
    </row>
    <row r="14" spans="1:8" x14ac:dyDescent="0.25">
      <c r="A14" s="1">
        <v>36446</v>
      </c>
      <c r="B14">
        <v>25</v>
      </c>
      <c r="C14" s="2">
        <f t="shared" si="0"/>
        <v>0.70792116523076243</v>
      </c>
      <c r="D14">
        <f t="shared" si="1"/>
        <v>61164.388675937873</v>
      </c>
      <c r="E14">
        <f t="shared" si="2"/>
        <v>61164388.675937876</v>
      </c>
      <c r="F14" s="2">
        <f t="shared" si="3"/>
        <v>3.4275364906661741E-2</v>
      </c>
      <c r="G14" s="3">
        <v>7.0000000000000007E-2</v>
      </c>
      <c r="H14">
        <v>0</v>
      </c>
    </row>
    <row r="15" spans="1:8" x14ac:dyDescent="0.25">
      <c r="A15" s="1">
        <v>36447</v>
      </c>
      <c r="B15">
        <v>25</v>
      </c>
      <c r="C15" s="2">
        <f t="shared" si="0"/>
        <v>0.70792116523076243</v>
      </c>
      <c r="D15">
        <f t="shared" si="1"/>
        <v>61164.388675937873</v>
      </c>
      <c r="E15">
        <f t="shared" si="2"/>
        <v>61164388.675937876</v>
      </c>
      <c r="F15" s="2">
        <f t="shared" si="3"/>
        <v>3.4275364906661741E-2</v>
      </c>
      <c r="G15" s="3">
        <v>0.08</v>
      </c>
      <c r="H15">
        <v>0</v>
      </c>
    </row>
    <row r="16" spans="1:8" x14ac:dyDescent="0.25">
      <c r="A16" s="1">
        <v>36448</v>
      </c>
      <c r="B16">
        <v>24</v>
      </c>
      <c r="C16" s="2">
        <f t="shared" si="0"/>
        <v>0.67960431862153192</v>
      </c>
      <c r="D16">
        <f t="shared" si="1"/>
        <v>58717.813128900358</v>
      </c>
      <c r="E16">
        <f t="shared" si="2"/>
        <v>58717813.128900357</v>
      </c>
      <c r="F16" s="2">
        <f t="shared" si="3"/>
        <v>3.2904350310395271E-2</v>
      </c>
      <c r="G16" s="3">
        <v>0.09</v>
      </c>
      <c r="H16">
        <v>0</v>
      </c>
    </row>
    <row r="17" spans="1:8" x14ac:dyDescent="0.25">
      <c r="A17" s="1">
        <v>36449</v>
      </c>
      <c r="B17">
        <v>24</v>
      </c>
      <c r="C17" s="2">
        <f t="shared" si="0"/>
        <v>0.67960431862153192</v>
      </c>
      <c r="D17">
        <f t="shared" si="1"/>
        <v>58717.813128900358</v>
      </c>
      <c r="E17">
        <f t="shared" si="2"/>
        <v>58717813.128900357</v>
      </c>
      <c r="F17" s="2">
        <f t="shared" si="3"/>
        <v>3.2904350310395271E-2</v>
      </c>
      <c r="G17" s="3">
        <v>0.11</v>
      </c>
      <c r="H17">
        <v>0</v>
      </c>
    </row>
    <row r="18" spans="1:8" x14ac:dyDescent="0.25">
      <c r="A18" s="1">
        <v>36450</v>
      </c>
      <c r="B18">
        <v>25</v>
      </c>
      <c r="C18" s="2">
        <f t="shared" si="0"/>
        <v>0.70792116523076243</v>
      </c>
      <c r="D18">
        <f t="shared" si="1"/>
        <v>61164.388675937873</v>
      </c>
      <c r="E18">
        <f t="shared" si="2"/>
        <v>61164388.675937876</v>
      </c>
      <c r="F18" s="2">
        <f t="shared" si="3"/>
        <v>3.4275364906661741E-2</v>
      </c>
      <c r="G18" s="3">
        <v>0.14000000000000001</v>
      </c>
      <c r="H18">
        <v>0</v>
      </c>
    </row>
    <row r="19" spans="1:8" x14ac:dyDescent="0.25">
      <c r="A19" s="1">
        <v>36451</v>
      </c>
      <c r="B19">
        <v>25</v>
      </c>
      <c r="C19" s="2">
        <f t="shared" si="0"/>
        <v>0.70792116523076243</v>
      </c>
      <c r="D19">
        <f t="shared" si="1"/>
        <v>61164.388675937873</v>
      </c>
      <c r="E19">
        <f t="shared" si="2"/>
        <v>61164388.675937876</v>
      </c>
      <c r="F19" s="2">
        <f t="shared" si="3"/>
        <v>3.4275364906661741E-2</v>
      </c>
      <c r="G19" s="3">
        <v>0.16</v>
      </c>
      <c r="H19">
        <v>0</v>
      </c>
    </row>
    <row r="20" spans="1:8" x14ac:dyDescent="0.25">
      <c r="A20" s="1">
        <v>36452</v>
      </c>
      <c r="B20">
        <v>25</v>
      </c>
      <c r="C20" s="2">
        <f t="shared" si="0"/>
        <v>0.70792116523076243</v>
      </c>
      <c r="D20">
        <f t="shared" si="1"/>
        <v>61164.388675937873</v>
      </c>
      <c r="E20">
        <f t="shared" si="2"/>
        <v>61164388.675937876</v>
      </c>
      <c r="F20" s="2">
        <f t="shared" si="3"/>
        <v>3.4275364906661741E-2</v>
      </c>
      <c r="G20" s="3">
        <v>0.2</v>
      </c>
      <c r="H20">
        <v>0</v>
      </c>
    </row>
    <row r="21" spans="1:8" x14ac:dyDescent="0.25">
      <c r="A21" s="1">
        <v>36453</v>
      </c>
      <c r="B21">
        <v>25</v>
      </c>
      <c r="C21" s="2">
        <f t="shared" si="0"/>
        <v>0.70792116523076243</v>
      </c>
      <c r="D21">
        <f t="shared" si="1"/>
        <v>61164.388675937873</v>
      </c>
      <c r="E21">
        <f t="shared" si="2"/>
        <v>61164388.675937876</v>
      </c>
      <c r="F21" s="2">
        <f t="shared" si="3"/>
        <v>3.4275364906661741E-2</v>
      </c>
      <c r="G21" s="3">
        <v>0.23</v>
      </c>
      <c r="H21">
        <v>0</v>
      </c>
    </row>
    <row r="22" spans="1:8" x14ac:dyDescent="0.25">
      <c r="A22" s="1">
        <v>36454</v>
      </c>
      <c r="B22">
        <v>24</v>
      </c>
      <c r="C22" s="2">
        <f t="shared" si="0"/>
        <v>0.67960431862153192</v>
      </c>
      <c r="D22">
        <f t="shared" si="1"/>
        <v>58717.813128900358</v>
      </c>
      <c r="E22">
        <f t="shared" si="2"/>
        <v>58717813.128900357</v>
      </c>
      <c r="F22" s="2">
        <f t="shared" si="3"/>
        <v>3.2904350310395271E-2</v>
      </c>
      <c r="G22" s="3">
        <v>0.27</v>
      </c>
      <c r="H22">
        <v>0</v>
      </c>
    </row>
    <row r="23" spans="1:8" x14ac:dyDescent="0.25">
      <c r="A23" s="1">
        <v>36455</v>
      </c>
      <c r="B23">
        <v>25</v>
      </c>
      <c r="C23" s="2">
        <f t="shared" si="0"/>
        <v>0.70792116523076243</v>
      </c>
      <c r="D23">
        <f t="shared" si="1"/>
        <v>61164.388675937873</v>
      </c>
      <c r="E23">
        <f t="shared" si="2"/>
        <v>61164388.675937876</v>
      </c>
      <c r="F23" s="2">
        <f t="shared" si="3"/>
        <v>3.4275364906661741E-2</v>
      </c>
      <c r="G23" s="3">
        <v>0.33</v>
      </c>
      <c r="H23">
        <v>0</v>
      </c>
    </row>
    <row r="24" spans="1:8" x14ac:dyDescent="0.25">
      <c r="A24" s="1">
        <v>36456</v>
      </c>
      <c r="B24">
        <v>24</v>
      </c>
      <c r="C24" s="2">
        <f t="shared" si="0"/>
        <v>0.67960431862153192</v>
      </c>
      <c r="D24">
        <f t="shared" si="1"/>
        <v>58717.813128900358</v>
      </c>
      <c r="E24">
        <f t="shared" si="2"/>
        <v>58717813.128900357</v>
      </c>
      <c r="F24" s="2">
        <f t="shared" si="3"/>
        <v>3.2904350310395271E-2</v>
      </c>
      <c r="G24" s="3">
        <v>0.32</v>
      </c>
      <c r="H24">
        <v>0</v>
      </c>
    </row>
    <row r="25" spans="1:8" x14ac:dyDescent="0.25">
      <c r="A25" s="1">
        <v>36457</v>
      </c>
      <c r="B25">
        <v>25</v>
      </c>
      <c r="C25" s="2">
        <f t="shared" si="0"/>
        <v>0.70792116523076243</v>
      </c>
      <c r="D25">
        <f t="shared" si="1"/>
        <v>61164.388675937873</v>
      </c>
      <c r="E25">
        <f t="shared" si="2"/>
        <v>61164388.675937876</v>
      </c>
      <c r="F25" s="2">
        <f t="shared" si="3"/>
        <v>3.4275364906661741E-2</v>
      </c>
      <c r="G25" s="3">
        <v>0.32</v>
      </c>
      <c r="H25">
        <v>0</v>
      </c>
    </row>
    <row r="26" spans="1:8" x14ac:dyDescent="0.25">
      <c r="A26" s="1">
        <v>36458</v>
      </c>
      <c r="B26">
        <v>27</v>
      </c>
      <c r="C26" s="2">
        <f t="shared" si="0"/>
        <v>0.76455485844922333</v>
      </c>
      <c r="D26">
        <f t="shared" si="1"/>
        <v>66057.539770012896</v>
      </c>
      <c r="E26">
        <f t="shared" si="2"/>
        <v>66057539.770012893</v>
      </c>
      <c r="F26" s="2">
        <f t="shared" si="3"/>
        <v>3.7017394099194675E-2</v>
      </c>
      <c r="G26" s="3">
        <v>0.33</v>
      </c>
      <c r="H26">
        <v>5.8419999999999996</v>
      </c>
    </row>
    <row r="27" spans="1:8" x14ac:dyDescent="0.25">
      <c r="A27" s="1">
        <v>36459</v>
      </c>
      <c r="B27">
        <v>30</v>
      </c>
      <c r="C27" s="2">
        <f t="shared" si="0"/>
        <v>0.84950539827691485</v>
      </c>
      <c r="D27">
        <f t="shared" si="1"/>
        <v>73397.266411125442</v>
      </c>
      <c r="E27">
        <f t="shared" si="2"/>
        <v>73397266.411125436</v>
      </c>
      <c r="F27" s="2">
        <f t="shared" si="3"/>
        <v>4.113043788799408E-2</v>
      </c>
      <c r="G27" s="3">
        <v>0.35</v>
      </c>
      <c r="H27">
        <v>1.5239999999999998</v>
      </c>
    </row>
    <row r="28" spans="1:8" x14ac:dyDescent="0.25">
      <c r="A28" s="1">
        <v>36460</v>
      </c>
      <c r="B28">
        <v>32</v>
      </c>
      <c r="C28" s="2">
        <f t="shared" si="0"/>
        <v>0.90613909149537586</v>
      </c>
      <c r="D28">
        <f t="shared" si="1"/>
        <v>78290.417505200472</v>
      </c>
      <c r="E28">
        <f t="shared" si="2"/>
        <v>78290417.505200475</v>
      </c>
      <c r="F28" s="2">
        <f t="shared" si="3"/>
        <v>4.3872467080527028E-2</v>
      </c>
      <c r="G28" s="3">
        <v>0.37</v>
      </c>
      <c r="H28">
        <v>9.6519999999999992</v>
      </c>
    </row>
    <row r="29" spans="1:8" x14ac:dyDescent="0.25">
      <c r="A29" s="1">
        <v>36461</v>
      </c>
      <c r="B29">
        <v>35</v>
      </c>
      <c r="C29" s="2">
        <f t="shared" si="0"/>
        <v>0.99108963132306738</v>
      </c>
      <c r="D29">
        <f t="shared" si="1"/>
        <v>85630.144146313018</v>
      </c>
      <c r="E29">
        <f t="shared" si="2"/>
        <v>85630144.146313012</v>
      </c>
      <c r="F29" s="2">
        <f t="shared" si="3"/>
        <v>4.7985510869326425E-2</v>
      </c>
      <c r="G29" s="3">
        <v>0.39</v>
      </c>
      <c r="H29">
        <v>2.794</v>
      </c>
    </row>
    <row r="30" spans="1:8" x14ac:dyDescent="0.25">
      <c r="A30" s="1">
        <v>36462</v>
      </c>
      <c r="B30">
        <v>38</v>
      </c>
      <c r="C30" s="2">
        <f t="shared" si="0"/>
        <v>1.0760401711507588</v>
      </c>
      <c r="D30">
        <f t="shared" si="1"/>
        <v>92969.870787425563</v>
      </c>
      <c r="E30">
        <f t="shared" si="2"/>
        <v>92969870.787425563</v>
      </c>
      <c r="F30" s="2">
        <f t="shared" si="3"/>
        <v>5.2098554658125844E-2</v>
      </c>
      <c r="G30" s="3">
        <v>0.39</v>
      </c>
      <c r="H30">
        <v>0.254</v>
      </c>
    </row>
    <row r="31" spans="1:8" x14ac:dyDescent="0.25">
      <c r="A31" s="1">
        <v>36463</v>
      </c>
      <c r="B31">
        <v>37</v>
      </c>
      <c r="C31" s="2">
        <f t="shared" si="0"/>
        <v>1.0477233245415283</v>
      </c>
      <c r="D31">
        <f t="shared" si="1"/>
        <v>90523.295240388048</v>
      </c>
      <c r="E31">
        <f t="shared" si="2"/>
        <v>90523295.240388051</v>
      </c>
      <c r="F31" s="2">
        <f t="shared" si="3"/>
        <v>5.0727540061859373E-2</v>
      </c>
      <c r="G31" s="3">
        <v>0.28000000000000003</v>
      </c>
      <c r="H31">
        <v>0</v>
      </c>
    </row>
    <row r="32" spans="1:8" x14ac:dyDescent="0.25">
      <c r="A32" s="1">
        <v>36464</v>
      </c>
      <c r="B32">
        <v>35</v>
      </c>
      <c r="C32" s="2">
        <f t="shared" si="0"/>
        <v>0.99108963132306738</v>
      </c>
      <c r="D32">
        <f t="shared" si="1"/>
        <v>85630.144146313018</v>
      </c>
      <c r="E32">
        <f t="shared" si="2"/>
        <v>85630144.146313012</v>
      </c>
      <c r="F32" s="2">
        <f t="shared" si="3"/>
        <v>4.7985510869326425E-2</v>
      </c>
      <c r="G32" s="3">
        <v>0.19</v>
      </c>
      <c r="H32">
        <v>0.7619999999999999</v>
      </c>
    </row>
    <row r="33" spans="1:8" x14ac:dyDescent="0.25">
      <c r="A33" s="1">
        <v>36465</v>
      </c>
      <c r="B33">
        <v>34</v>
      </c>
      <c r="C33" s="2">
        <f t="shared" si="0"/>
        <v>0.96277278471383687</v>
      </c>
      <c r="D33">
        <f t="shared" si="1"/>
        <v>83183.568599275502</v>
      </c>
      <c r="E33">
        <f t="shared" si="2"/>
        <v>83183568.5992755</v>
      </c>
      <c r="F33" s="2">
        <f t="shared" si="3"/>
        <v>4.6614496273059962E-2</v>
      </c>
      <c r="G33" s="3">
        <v>0.13</v>
      </c>
      <c r="H33">
        <v>0</v>
      </c>
    </row>
    <row r="34" spans="1:8" x14ac:dyDescent="0.25">
      <c r="A34" s="1">
        <v>36466</v>
      </c>
      <c r="B34">
        <v>33</v>
      </c>
      <c r="C34" s="2">
        <f t="shared" si="0"/>
        <v>0.93445593810460637</v>
      </c>
      <c r="D34">
        <f t="shared" si="1"/>
        <v>80736.993052237987</v>
      </c>
      <c r="E34">
        <f t="shared" si="2"/>
        <v>80736993.052237988</v>
      </c>
      <c r="F34" s="2">
        <f t="shared" si="3"/>
        <v>4.5243481676793491E-2</v>
      </c>
      <c r="G34" s="3">
        <v>0.14000000000000001</v>
      </c>
      <c r="H34">
        <v>0</v>
      </c>
    </row>
    <row r="35" spans="1:8" x14ac:dyDescent="0.25">
      <c r="A35" s="1">
        <v>36467</v>
      </c>
      <c r="B35">
        <v>33</v>
      </c>
      <c r="C35" s="2">
        <f t="shared" si="0"/>
        <v>0.93445593810460637</v>
      </c>
      <c r="D35">
        <f t="shared" si="1"/>
        <v>80736.993052237987</v>
      </c>
      <c r="E35">
        <f t="shared" si="2"/>
        <v>80736993.052237988</v>
      </c>
      <c r="F35" s="2">
        <f t="shared" si="3"/>
        <v>4.5243481676793491E-2</v>
      </c>
      <c r="G35" s="3">
        <v>0.19</v>
      </c>
      <c r="H35">
        <v>0</v>
      </c>
    </row>
    <row r="36" spans="1:8" x14ac:dyDescent="0.25">
      <c r="A36" s="1">
        <v>36468</v>
      </c>
      <c r="B36">
        <v>35</v>
      </c>
      <c r="C36" s="2">
        <f t="shared" si="0"/>
        <v>0.99108963132306738</v>
      </c>
      <c r="D36">
        <f t="shared" si="1"/>
        <v>85630.144146313018</v>
      </c>
      <c r="E36">
        <f t="shared" si="2"/>
        <v>85630144.146313012</v>
      </c>
      <c r="F36" s="2">
        <f t="shared" si="3"/>
        <v>4.7985510869326425E-2</v>
      </c>
      <c r="G36" s="3">
        <v>0.22</v>
      </c>
      <c r="H36">
        <v>0</v>
      </c>
    </row>
    <row r="37" spans="1:8" x14ac:dyDescent="0.25">
      <c r="A37" s="1">
        <v>36469</v>
      </c>
      <c r="B37">
        <v>35</v>
      </c>
      <c r="C37" s="2">
        <f t="shared" si="0"/>
        <v>0.99108963132306738</v>
      </c>
      <c r="D37">
        <f t="shared" si="1"/>
        <v>85630.144146313018</v>
      </c>
      <c r="E37">
        <f t="shared" si="2"/>
        <v>85630144.146313012</v>
      </c>
      <c r="F37" s="2">
        <f t="shared" si="3"/>
        <v>4.7985510869326425E-2</v>
      </c>
      <c r="G37" s="3">
        <v>0.24</v>
      </c>
      <c r="H37">
        <v>4.8259999999999996</v>
      </c>
    </row>
    <row r="38" spans="1:8" x14ac:dyDescent="0.25">
      <c r="A38" s="1">
        <v>36470</v>
      </c>
      <c r="B38">
        <v>40</v>
      </c>
      <c r="C38" s="2">
        <f t="shared" si="0"/>
        <v>1.1326738643692198</v>
      </c>
      <c r="D38">
        <f t="shared" si="1"/>
        <v>97863.021881500594</v>
      </c>
      <c r="E38">
        <f t="shared" si="2"/>
        <v>97863021.881500587</v>
      </c>
      <c r="F38" s="2">
        <f t="shared" si="3"/>
        <v>5.4840583850658778E-2</v>
      </c>
      <c r="G38" s="3">
        <v>0.3</v>
      </c>
      <c r="H38">
        <v>6.6040000000000001</v>
      </c>
    </row>
    <row r="39" spans="1:8" x14ac:dyDescent="0.25">
      <c r="A39" s="1">
        <v>36471</v>
      </c>
      <c r="B39">
        <v>41</v>
      </c>
      <c r="C39" s="2">
        <f t="shared" si="0"/>
        <v>1.1609907109784503</v>
      </c>
      <c r="D39">
        <f t="shared" si="1"/>
        <v>100309.59742853811</v>
      </c>
      <c r="E39">
        <f t="shared" si="2"/>
        <v>100309597.42853811</v>
      </c>
      <c r="F39" s="2">
        <f t="shared" si="3"/>
        <v>5.6211598446925255E-2</v>
      </c>
      <c r="G39" s="3">
        <v>0.34</v>
      </c>
      <c r="H39">
        <v>0</v>
      </c>
    </row>
    <row r="40" spans="1:8" x14ac:dyDescent="0.25">
      <c r="A40" s="1">
        <v>36472</v>
      </c>
      <c r="B40">
        <v>40</v>
      </c>
      <c r="C40" s="2">
        <f t="shared" si="0"/>
        <v>1.1326738643692198</v>
      </c>
      <c r="D40">
        <f t="shared" si="1"/>
        <v>97863.021881500594</v>
      </c>
      <c r="E40">
        <f t="shared" si="2"/>
        <v>97863021.881500587</v>
      </c>
      <c r="F40" s="2">
        <f t="shared" si="3"/>
        <v>5.4840583850658778E-2</v>
      </c>
      <c r="G40" s="3">
        <v>0.36</v>
      </c>
      <c r="H40">
        <v>0</v>
      </c>
    </row>
    <row r="41" spans="1:8" x14ac:dyDescent="0.25">
      <c r="A41" s="1">
        <v>36473</v>
      </c>
      <c r="B41">
        <v>39</v>
      </c>
      <c r="C41" s="2">
        <f t="shared" si="0"/>
        <v>1.1043570177599893</v>
      </c>
      <c r="D41">
        <f t="shared" si="1"/>
        <v>95416.446334463079</v>
      </c>
      <c r="E41">
        <f t="shared" si="2"/>
        <v>95416446.334463075</v>
      </c>
      <c r="F41" s="2">
        <f t="shared" si="3"/>
        <v>5.3469569254392307E-2</v>
      </c>
      <c r="G41" s="3">
        <v>0.38</v>
      </c>
      <c r="H41">
        <v>1.27</v>
      </c>
    </row>
    <row r="42" spans="1:8" x14ac:dyDescent="0.25">
      <c r="A42" s="1">
        <v>36474</v>
      </c>
      <c r="B42">
        <v>39</v>
      </c>
      <c r="C42" s="2">
        <f t="shared" si="0"/>
        <v>1.1043570177599893</v>
      </c>
      <c r="D42">
        <f t="shared" si="1"/>
        <v>95416.446334463079</v>
      </c>
      <c r="E42">
        <f t="shared" si="2"/>
        <v>95416446.334463075</v>
      </c>
      <c r="F42" s="2">
        <f t="shared" si="3"/>
        <v>5.3469569254392307E-2</v>
      </c>
      <c r="G42" s="3">
        <v>0.41</v>
      </c>
      <c r="H42">
        <v>2.032</v>
      </c>
    </row>
    <row r="43" spans="1:8" x14ac:dyDescent="0.25">
      <c r="A43" s="1">
        <v>36475</v>
      </c>
      <c r="B43">
        <v>38</v>
      </c>
      <c r="C43" s="2">
        <f t="shared" si="0"/>
        <v>1.0760401711507588</v>
      </c>
      <c r="D43">
        <f t="shared" si="1"/>
        <v>92969.870787425563</v>
      </c>
      <c r="E43">
        <f t="shared" si="2"/>
        <v>92969870.787425563</v>
      </c>
      <c r="F43" s="2">
        <f t="shared" si="3"/>
        <v>5.2098554658125844E-2</v>
      </c>
      <c r="G43" s="3">
        <v>0.35</v>
      </c>
      <c r="H43">
        <v>2.54</v>
      </c>
    </row>
    <row r="44" spans="1:8" x14ac:dyDescent="0.25">
      <c r="A44" s="1">
        <v>36476</v>
      </c>
      <c r="B44">
        <v>39</v>
      </c>
      <c r="C44" s="2">
        <f t="shared" si="0"/>
        <v>1.1043570177599893</v>
      </c>
      <c r="D44">
        <f t="shared" si="1"/>
        <v>95416.446334463079</v>
      </c>
      <c r="E44">
        <f t="shared" si="2"/>
        <v>95416446.334463075</v>
      </c>
      <c r="F44" s="2">
        <f t="shared" si="3"/>
        <v>5.3469569254392307E-2</v>
      </c>
      <c r="G44" s="3">
        <v>0.3</v>
      </c>
      <c r="H44">
        <v>5.8419999999999996</v>
      </c>
    </row>
    <row r="45" spans="1:8" x14ac:dyDescent="0.25">
      <c r="A45" s="1">
        <v>36477</v>
      </c>
      <c r="B45">
        <v>40</v>
      </c>
      <c r="C45" s="2">
        <f t="shared" si="0"/>
        <v>1.1326738643692198</v>
      </c>
      <c r="D45">
        <f t="shared" si="1"/>
        <v>97863.021881500594</v>
      </c>
      <c r="E45">
        <f t="shared" si="2"/>
        <v>97863021.881500587</v>
      </c>
      <c r="F45" s="2">
        <f t="shared" si="3"/>
        <v>5.4840583850658778E-2</v>
      </c>
      <c r="G45" s="3">
        <v>0.24</v>
      </c>
      <c r="H45">
        <v>0</v>
      </c>
    </row>
    <row r="46" spans="1:8" x14ac:dyDescent="0.25">
      <c r="A46" s="1">
        <v>36478</v>
      </c>
      <c r="B46">
        <v>41</v>
      </c>
      <c r="C46" s="2">
        <f t="shared" si="0"/>
        <v>1.1609907109784503</v>
      </c>
      <c r="D46">
        <f t="shared" si="1"/>
        <v>100309.59742853811</v>
      </c>
      <c r="E46">
        <f t="shared" si="2"/>
        <v>100309597.42853811</v>
      </c>
      <c r="F46" s="2">
        <f t="shared" si="3"/>
        <v>5.6211598446925255E-2</v>
      </c>
      <c r="G46" s="3">
        <v>0.21</v>
      </c>
      <c r="H46">
        <v>0</v>
      </c>
    </row>
    <row r="47" spans="1:8" x14ac:dyDescent="0.25">
      <c r="A47" s="1">
        <v>36479</v>
      </c>
      <c r="B47">
        <v>39</v>
      </c>
      <c r="C47" s="2">
        <f t="shared" si="0"/>
        <v>1.1043570177599893</v>
      </c>
      <c r="D47">
        <f t="shared" si="1"/>
        <v>95416.446334463079</v>
      </c>
      <c r="E47">
        <f t="shared" si="2"/>
        <v>95416446.334463075</v>
      </c>
      <c r="F47" s="2">
        <f t="shared" si="3"/>
        <v>5.3469569254392307E-2</v>
      </c>
      <c r="G47" s="3">
        <v>0.16</v>
      </c>
      <c r="H47">
        <v>0.50800000000000001</v>
      </c>
    </row>
    <row r="48" spans="1:8" x14ac:dyDescent="0.25">
      <c r="A48" s="1">
        <v>36480</v>
      </c>
      <c r="B48">
        <v>38</v>
      </c>
      <c r="C48" s="2">
        <f t="shared" si="0"/>
        <v>1.0760401711507588</v>
      </c>
      <c r="D48">
        <f t="shared" si="1"/>
        <v>92969.870787425563</v>
      </c>
      <c r="E48">
        <f t="shared" si="2"/>
        <v>92969870.787425563</v>
      </c>
      <c r="F48" s="2">
        <f t="shared" si="3"/>
        <v>5.2098554658125844E-2</v>
      </c>
      <c r="G48" s="3">
        <v>0.13</v>
      </c>
      <c r="H48">
        <v>0</v>
      </c>
    </row>
    <row r="49" spans="1:8" x14ac:dyDescent="0.25">
      <c r="A49" s="1">
        <v>36481</v>
      </c>
      <c r="B49">
        <v>39</v>
      </c>
      <c r="C49" s="2">
        <f t="shared" si="0"/>
        <v>1.1043570177599893</v>
      </c>
      <c r="D49">
        <f t="shared" si="1"/>
        <v>95416.446334463079</v>
      </c>
      <c r="E49">
        <f t="shared" si="2"/>
        <v>95416446.334463075</v>
      </c>
      <c r="F49" s="2">
        <f t="shared" si="3"/>
        <v>5.3469569254392307E-2</v>
      </c>
      <c r="G49" s="3">
        <v>0.11</v>
      </c>
      <c r="H49">
        <v>3.302</v>
      </c>
    </row>
    <row r="50" spans="1:8" x14ac:dyDescent="0.25">
      <c r="A50" s="1">
        <v>36482</v>
      </c>
      <c r="B50">
        <v>38</v>
      </c>
      <c r="C50" s="2">
        <f t="shared" si="0"/>
        <v>1.0760401711507588</v>
      </c>
      <c r="D50">
        <f t="shared" si="1"/>
        <v>92969.870787425563</v>
      </c>
      <c r="E50">
        <f t="shared" si="2"/>
        <v>92969870.787425563</v>
      </c>
      <c r="F50" s="2">
        <f t="shared" si="3"/>
        <v>5.2098554658125844E-2</v>
      </c>
      <c r="G50" s="3">
        <v>0.1</v>
      </c>
      <c r="H50">
        <v>0</v>
      </c>
    </row>
    <row r="51" spans="1:8" x14ac:dyDescent="0.25">
      <c r="A51" s="1">
        <v>36483</v>
      </c>
      <c r="B51">
        <v>39</v>
      </c>
      <c r="C51" s="2">
        <f t="shared" si="0"/>
        <v>1.1043570177599893</v>
      </c>
      <c r="D51">
        <f t="shared" si="1"/>
        <v>95416.446334463079</v>
      </c>
      <c r="E51">
        <f t="shared" si="2"/>
        <v>95416446.334463075</v>
      </c>
      <c r="F51" s="2">
        <f t="shared" si="3"/>
        <v>5.3469569254392307E-2</v>
      </c>
      <c r="G51" s="3">
        <v>0.11</v>
      </c>
      <c r="H51">
        <v>1.016</v>
      </c>
    </row>
    <row r="52" spans="1:8" x14ac:dyDescent="0.25">
      <c r="A52" s="1">
        <v>36484</v>
      </c>
      <c r="B52">
        <v>39</v>
      </c>
      <c r="C52" s="2">
        <f t="shared" si="0"/>
        <v>1.1043570177599893</v>
      </c>
      <c r="D52">
        <f t="shared" si="1"/>
        <v>95416.446334463079</v>
      </c>
      <c r="E52">
        <f t="shared" si="2"/>
        <v>95416446.334463075</v>
      </c>
      <c r="F52" s="2">
        <f t="shared" si="3"/>
        <v>5.3469569254392307E-2</v>
      </c>
      <c r="G52" s="3">
        <v>0.11</v>
      </c>
      <c r="H52">
        <v>0.50800000000000001</v>
      </c>
    </row>
    <row r="53" spans="1:8" x14ac:dyDescent="0.25">
      <c r="A53" s="1">
        <v>36485</v>
      </c>
      <c r="B53">
        <v>39</v>
      </c>
      <c r="C53" s="2">
        <f t="shared" si="0"/>
        <v>1.1043570177599893</v>
      </c>
      <c r="D53">
        <f t="shared" si="1"/>
        <v>95416.446334463079</v>
      </c>
      <c r="E53">
        <f t="shared" si="2"/>
        <v>95416446.334463075</v>
      </c>
      <c r="F53" s="2">
        <f t="shared" si="3"/>
        <v>5.3469569254392307E-2</v>
      </c>
      <c r="G53" s="3">
        <v>0.11</v>
      </c>
      <c r="H53">
        <v>1.778</v>
      </c>
    </row>
    <row r="54" spans="1:8" x14ac:dyDescent="0.25">
      <c r="A54" s="1">
        <v>36486</v>
      </c>
      <c r="B54">
        <v>39</v>
      </c>
      <c r="C54" s="2">
        <f t="shared" si="0"/>
        <v>1.1043570177599893</v>
      </c>
      <c r="D54">
        <f t="shared" si="1"/>
        <v>95416.446334463079</v>
      </c>
      <c r="E54">
        <f t="shared" si="2"/>
        <v>95416446.334463075</v>
      </c>
      <c r="F54" s="2">
        <f t="shared" si="3"/>
        <v>5.3469569254392307E-2</v>
      </c>
      <c r="G54" s="3">
        <v>0.11</v>
      </c>
      <c r="H54">
        <v>0.50800000000000001</v>
      </c>
    </row>
    <row r="55" spans="1:8" x14ac:dyDescent="0.25">
      <c r="A55" s="1">
        <v>36487</v>
      </c>
      <c r="B55">
        <v>39</v>
      </c>
      <c r="C55" s="2">
        <f t="shared" si="0"/>
        <v>1.1043570177599893</v>
      </c>
      <c r="D55">
        <f t="shared" si="1"/>
        <v>95416.446334463079</v>
      </c>
      <c r="E55">
        <f t="shared" si="2"/>
        <v>95416446.334463075</v>
      </c>
      <c r="F55" s="2">
        <f t="shared" si="3"/>
        <v>5.3469569254392307E-2</v>
      </c>
      <c r="G55" s="3">
        <v>0.11</v>
      </c>
      <c r="H55">
        <v>0.7619999999999999</v>
      </c>
    </row>
    <row r="56" spans="1:8" x14ac:dyDescent="0.25">
      <c r="A56" s="1">
        <v>36488</v>
      </c>
      <c r="B56">
        <v>44</v>
      </c>
      <c r="C56" s="2">
        <f t="shared" si="0"/>
        <v>1.2459412508061418</v>
      </c>
      <c r="D56">
        <f t="shared" si="1"/>
        <v>107649.32406965065</v>
      </c>
      <c r="E56">
        <f t="shared" si="2"/>
        <v>107649324.06965065</v>
      </c>
      <c r="F56" s="2">
        <f t="shared" si="3"/>
        <v>6.032464223572466E-2</v>
      </c>
      <c r="G56" s="3">
        <v>0.13</v>
      </c>
      <c r="H56">
        <v>8.8899999999999988</v>
      </c>
    </row>
    <row r="57" spans="1:8" x14ac:dyDescent="0.25">
      <c r="A57" s="1">
        <v>36489</v>
      </c>
      <c r="B57">
        <v>50</v>
      </c>
      <c r="C57" s="2">
        <f t="shared" si="0"/>
        <v>1.4158423304615249</v>
      </c>
      <c r="D57">
        <f t="shared" si="1"/>
        <v>122328.77735187575</v>
      </c>
      <c r="E57">
        <f t="shared" si="2"/>
        <v>122328777.35187575</v>
      </c>
      <c r="F57" s="2">
        <f t="shared" si="3"/>
        <v>6.8550729813323483E-2</v>
      </c>
      <c r="G57" s="3">
        <v>0.24</v>
      </c>
      <c r="H57">
        <v>6.8579999999999997</v>
      </c>
    </row>
    <row r="58" spans="1:8" x14ac:dyDescent="0.25">
      <c r="A58" s="1">
        <v>36490</v>
      </c>
      <c r="B58">
        <v>56</v>
      </c>
      <c r="C58" s="2">
        <f t="shared" si="0"/>
        <v>1.5857434101169077</v>
      </c>
      <c r="D58">
        <f t="shared" si="1"/>
        <v>137008.23063410082</v>
      </c>
      <c r="E58">
        <f t="shared" si="2"/>
        <v>137008230.63410082</v>
      </c>
      <c r="F58" s="2">
        <f t="shared" si="3"/>
        <v>7.6776817390922292E-2</v>
      </c>
      <c r="G58" s="3">
        <v>0.48</v>
      </c>
      <c r="H58">
        <v>2.54</v>
      </c>
    </row>
    <row r="59" spans="1:8" x14ac:dyDescent="0.25">
      <c r="A59" s="1">
        <v>36491</v>
      </c>
      <c r="B59">
        <v>72</v>
      </c>
      <c r="C59" s="2">
        <f t="shared" si="0"/>
        <v>2.0388129558645955</v>
      </c>
      <c r="D59">
        <f t="shared" si="1"/>
        <v>176153.43938670107</v>
      </c>
      <c r="E59">
        <f t="shared" si="2"/>
        <v>176153439.38670108</v>
      </c>
      <c r="F59" s="2">
        <f t="shared" si="3"/>
        <v>9.8713050931185806E-2</v>
      </c>
      <c r="G59" s="3">
        <v>1.23</v>
      </c>
      <c r="H59">
        <v>0</v>
      </c>
    </row>
    <row r="60" spans="1:8" x14ac:dyDescent="0.25">
      <c r="A60" s="1">
        <v>36492</v>
      </c>
      <c r="B60">
        <v>95</v>
      </c>
      <c r="C60" s="2">
        <f t="shared" si="0"/>
        <v>2.6901004278768972</v>
      </c>
      <c r="D60">
        <f t="shared" si="1"/>
        <v>232424.67696856393</v>
      </c>
      <c r="E60">
        <f t="shared" si="2"/>
        <v>232424676.96856394</v>
      </c>
      <c r="F60" s="2">
        <f t="shared" si="3"/>
        <v>0.13024638664531463</v>
      </c>
      <c r="G60" s="3">
        <v>2.95</v>
      </c>
      <c r="H60">
        <v>0</v>
      </c>
    </row>
    <row r="61" spans="1:8" x14ac:dyDescent="0.25">
      <c r="A61" s="1">
        <v>36493</v>
      </c>
      <c r="B61">
        <v>129</v>
      </c>
      <c r="C61" s="2">
        <f t="shared" si="0"/>
        <v>3.6528732125907339</v>
      </c>
      <c r="D61">
        <f t="shared" si="1"/>
        <v>315608.24556783942</v>
      </c>
      <c r="E61">
        <f t="shared" si="2"/>
        <v>315608245.56783944</v>
      </c>
      <c r="F61" s="2">
        <f t="shared" si="3"/>
        <v>0.1768608829183746</v>
      </c>
      <c r="G61" s="3">
        <v>5.69</v>
      </c>
      <c r="H61">
        <v>0.50800000000000001</v>
      </c>
    </row>
    <row r="62" spans="1:8" x14ac:dyDescent="0.25">
      <c r="A62" s="1">
        <v>36494</v>
      </c>
      <c r="B62">
        <v>92</v>
      </c>
      <c r="C62" s="2">
        <f t="shared" si="0"/>
        <v>2.6051498880492057</v>
      </c>
      <c r="D62">
        <f t="shared" si="1"/>
        <v>225084.95032745137</v>
      </c>
      <c r="E62">
        <f t="shared" si="2"/>
        <v>225084950.32745138</v>
      </c>
      <c r="F62" s="2">
        <f t="shared" si="3"/>
        <v>0.1261333428565152</v>
      </c>
      <c r="G62" s="3">
        <v>2.2799999999999998</v>
      </c>
      <c r="H62">
        <v>2.032</v>
      </c>
    </row>
    <row r="63" spans="1:8" x14ac:dyDescent="0.25">
      <c r="A63" s="1">
        <v>36495</v>
      </c>
      <c r="B63">
        <v>77</v>
      </c>
      <c r="C63" s="2">
        <f t="shared" si="0"/>
        <v>2.1803971889107481</v>
      </c>
      <c r="D63">
        <f t="shared" si="1"/>
        <v>188386.31712188863</v>
      </c>
      <c r="E63">
        <f t="shared" si="2"/>
        <v>188386317.12188864</v>
      </c>
      <c r="F63" s="2">
        <f t="shared" si="3"/>
        <v>0.10556812391251814</v>
      </c>
      <c r="G63" s="3">
        <v>1.18</v>
      </c>
      <c r="H63">
        <v>5.5880000000000001</v>
      </c>
    </row>
    <row r="64" spans="1:8" x14ac:dyDescent="0.25">
      <c r="A64" s="1">
        <v>36496</v>
      </c>
      <c r="B64">
        <v>83</v>
      </c>
      <c r="C64" s="2">
        <f t="shared" si="0"/>
        <v>2.3502982685661311</v>
      </c>
      <c r="D64">
        <f t="shared" si="1"/>
        <v>203065.77040411372</v>
      </c>
      <c r="E64">
        <f t="shared" si="2"/>
        <v>203065770.40411371</v>
      </c>
      <c r="F64" s="2">
        <f t="shared" si="3"/>
        <v>0.11379421149011695</v>
      </c>
      <c r="G64" s="3">
        <v>1.74</v>
      </c>
      <c r="H64">
        <v>19.049999999999997</v>
      </c>
    </row>
    <row r="65" spans="1:8" x14ac:dyDescent="0.25">
      <c r="A65" s="1">
        <v>36497</v>
      </c>
      <c r="B65">
        <v>101</v>
      </c>
      <c r="C65" s="2">
        <f t="shared" si="0"/>
        <v>2.8600015075322802</v>
      </c>
      <c r="D65">
        <f t="shared" si="1"/>
        <v>247104.13025078902</v>
      </c>
      <c r="E65">
        <f t="shared" si="2"/>
        <v>247104130.25078902</v>
      </c>
      <c r="F65" s="2">
        <f t="shared" si="3"/>
        <v>0.13847247422291342</v>
      </c>
      <c r="G65" s="3">
        <v>3.2</v>
      </c>
      <c r="H65">
        <v>0</v>
      </c>
    </row>
    <row r="66" spans="1:8" x14ac:dyDescent="0.25">
      <c r="A66" s="1">
        <v>36498</v>
      </c>
      <c r="B66">
        <v>123</v>
      </c>
      <c r="C66" s="2">
        <f t="shared" ref="C66:C129" si="4">B66/35.3146667</f>
        <v>3.4829721329353509</v>
      </c>
      <c r="D66">
        <f t="shared" ref="D66:D129" si="5">C66*86400</f>
        <v>300928.7922856143</v>
      </c>
      <c r="E66">
        <f t="shared" ref="E66:E129" si="6">D66*1000</f>
        <v>300928792.28561431</v>
      </c>
      <c r="F66" s="2">
        <f t="shared" ref="F66:F129" si="7">E66/1784500000</f>
        <v>0.16863479534077574</v>
      </c>
      <c r="G66" s="3">
        <v>5.0199999999999996</v>
      </c>
      <c r="H66">
        <v>0</v>
      </c>
    </row>
    <row r="67" spans="1:8" x14ac:dyDescent="0.25">
      <c r="A67" s="1">
        <v>36499</v>
      </c>
      <c r="B67">
        <v>155</v>
      </c>
      <c r="C67" s="2">
        <f t="shared" si="4"/>
        <v>4.3891112244307271</v>
      </c>
      <c r="D67">
        <f t="shared" si="5"/>
        <v>379219.20979081484</v>
      </c>
      <c r="E67">
        <f t="shared" si="6"/>
        <v>379219209.79081482</v>
      </c>
      <c r="F67" s="2">
        <f t="shared" si="7"/>
        <v>0.21250726242130277</v>
      </c>
      <c r="G67" s="3">
        <v>8.77</v>
      </c>
      <c r="H67">
        <v>1.016</v>
      </c>
    </row>
    <row r="68" spans="1:8" x14ac:dyDescent="0.25">
      <c r="A68" s="1">
        <v>36500</v>
      </c>
      <c r="B68">
        <v>109</v>
      </c>
      <c r="C68" s="2">
        <f t="shared" si="4"/>
        <v>3.0865362804061238</v>
      </c>
      <c r="D68">
        <f t="shared" si="5"/>
        <v>266676.73462708911</v>
      </c>
      <c r="E68">
        <f t="shared" si="6"/>
        <v>266676734.62708911</v>
      </c>
      <c r="F68" s="2">
        <f t="shared" si="7"/>
        <v>0.14944059099304519</v>
      </c>
      <c r="G68" s="3">
        <v>3.77</v>
      </c>
      <c r="H68">
        <v>2.032</v>
      </c>
    </row>
    <row r="69" spans="1:8" x14ac:dyDescent="0.25">
      <c r="A69" s="1">
        <v>36501</v>
      </c>
      <c r="B69">
        <v>87</v>
      </c>
      <c r="C69" s="2">
        <f t="shared" si="4"/>
        <v>2.4635656550030531</v>
      </c>
      <c r="D69">
        <f t="shared" si="5"/>
        <v>212852.07259226378</v>
      </c>
      <c r="E69">
        <f t="shared" si="6"/>
        <v>212852072.59226379</v>
      </c>
      <c r="F69" s="2">
        <f t="shared" si="7"/>
        <v>0.11927826987518285</v>
      </c>
      <c r="G69" s="3">
        <v>1.97</v>
      </c>
      <c r="H69">
        <v>0</v>
      </c>
    </row>
    <row r="70" spans="1:8" x14ac:dyDescent="0.25">
      <c r="A70" s="1">
        <v>36502</v>
      </c>
      <c r="B70">
        <v>77</v>
      </c>
      <c r="C70" s="2">
        <f t="shared" si="4"/>
        <v>2.1803971889107481</v>
      </c>
      <c r="D70">
        <f t="shared" si="5"/>
        <v>188386.31712188863</v>
      </c>
      <c r="E70">
        <f t="shared" si="6"/>
        <v>188386317.12188864</v>
      </c>
      <c r="F70" s="2">
        <f t="shared" si="7"/>
        <v>0.10556812391251814</v>
      </c>
      <c r="G70" s="3">
        <v>1.47</v>
      </c>
      <c r="H70">
        <v>0</v>
      </c>
    </row>
    <row r="71" spans="1:8" x14ac:dyDescent="0.25">
      <c r="A71" s="1">
        <v>36503</v>
      </c>
      <c r="B71">
        <v>77</v>
      </c>
      <c r="C71" s="2">
        <f t="shared" si="4"/>
        <v>2.1803971889107481</v>
      </c>
      <c r="D71">
        <f t="shared" si="5"/>
        <v>188386.31712188863</v>
      </c>
      <c r="E71">
        <f t="shared" si="6"/>
        <v>188386317.12188864</v>
      </c>
      <c r="F71" s="2">
        <f t="shared" si="7"/>
        <v>0.10556812391251814</v>
      </c>
      <c r="G71" s="3">
        <v>1.31</v>
      </c>
      <c r="H71">
        <v>3.8099999999999996</v>
      </c>
    </row>
    <row r="72" spans="1:8" x14ac:dyDescent="0.25">
      <c r="A72" s="1">
        <v>36504</v>
      </c>
      <c r="B72">
        <v>90</v>
      </c>
      <c r="C72" s="2">
        <f t="shared" si="4"/>
        <v>2.5485161948307447</v>
      </c>
      <c r="D72">
        <f t="shared" si="5"/>
        <v>220191.79923337634</v>
      </c>
      <c r="E72">
        <f t="shared" si="6"/>
        <v>220191799.23337635</v>
      </c>
      <c r="F72" s="2">
        <f t="shared" si="7"/>
        <v>0.12339131366398226</v>
      </c>
      <c r="G72" s="3">
        <v>2.23</v>
      </c>
      <c r="H72">
        <v>0.254</v>
      </c>
    </row>
    <row r="73" spans="1:8" x14ac:dyDescent="0.25">
      <c r="A73" s="1">
        <v>36505</v>
      </c>
      <c r="B73">
        <v>89</v>
      </c>
      <c r="C73" s="2">
        <f t="shared" si="4"/>
        <v>2.5201993482215141</v>
      </c>
      <c r="D73">
        <f t="shared" si="5"/>
        <v>217745.22368633881</v>
      </c>
      <c r="E73">
        <f t="shared" si="6"/>
        <v>217745223.68633881</v>
      </c>
      <c r="F73" s="2">
        <f t="shared" si="7"/>
        <v>0.12202029906771578</v>
      </c>
      <c r="G73" s="3">
        <v>2.13</v>
      </c>
      <c r="H73">
        <v>0.7619999999999999</v>
      </c>
    </row>
    <row r="74" spans="1:8" x14ac:dyDescent="0.25">
      <c r="A74" s="1">
        <v>36506</v>
      </c>
      <c r="B74">
        <v>89</v>
      </c>
      <c r="C74" s="2">
        <f t="shared" si="4"/>
        <v>2.5201993482215141</v>
      </c>
      <c r="D74">
        <f t="shared" si="5"/>
        <v>217745.22368633881</v>
      </c>
      <c r="E74">
        <f t="shared" si="6"/>
        <v>217745223.68633881</v>
      </c>
      <c r="F74" s="2">
        <f t="shared" si="7"/>
        <v>0.12202029906771578</v>
      </c>
      <c r="G74" s="3">
        <v>2.09</v>
      </c>
      <c r="H74">
        <v>4.0640000000000001</v>
      </c>
    </row>
    <row r="75" spans="1:8" x14ac:dyDescent="0.25">
      <c r="A75" s="1">
        <v>36507</v>
      </c>
      <c r="B75">
        <v>162</v>
      </c>
      <c r="C75" s="2">
        <f t="shared" si="4"/>
        <v>4.5873291506953402</v>
      </c>
      <c r="D75">
        <f t="shared" si="5"/>
        <v>396345.23862007738</v>
      </c>
      <c r="E75">
        <f t="shared" si="6"/>
        <v>396345238.62007737</v>
      </c>
      <c r="F75" s="2">
        <f t="shared" si="7"/>
        <v>0.22210436459516805</v>
      </c>
      <c r="G75" s="3">
        <v>20.399999999999999</v>
      </c>
      <c r="H75">
        <v>0</v>
      </c>
    </row>
    <row r="76" spans="1:8" x14ac:dyDescent="0.25">
      <c r="A76" s="1">
        <v>36508</v>
      </c>
      <c r="B76">
        <v>560</v>
      </c>
      <c r="C76" s="2">
        <f t="shared" si="4"/>
        <v>15.857434101169078</v>
      </c>
      <c r="D76">
        <f t="shared" si="5"/>
        <v>1370082.3063410083</v>
      </c>
      <c r="E76">
        <f t="shared" si="6"/>
        <v>1370082306.3410082</v>
      </c>
      <c r="F76" s="2">
        <f t="shared" si="7"/>
        <v>0.76776817390922281</v>
      </c>
      <c r="G76" s="3">
        <v>256</v>
      </c>
      <c r="H76">
        <v>0</v>
      </c>
    </row>
    <row r="77" spans="1:8" x14ac:dyDescent="0.25">
      <c r="A77" s="1">
        <v>36509</v>
      </c>
      <c r="B77">
        <v>279</v>
      </c>
      <c r="C77" s="2">
        <f t="shared" si="4"/>
        <v>7.9004002039753081</v>
      </c>
      <c r="D77">
        <f t="shared" si="5"/>
        <v>682594.57762346661</v>
      </c>
      <c r="E77">
        <f t="shared" si="6"/>
        <v>682594577.62346661</v>
      </c>
      <c r="F77" s="2">
        <f t="shared" si="7"/>
        <v>0.38251307235834497</v>
      </c>
      <c r="G77" s="3">
        <v>89</v>
      </c>
      <c r="H77">
        <v>5.5880000000000001</v>
      </c>
    </row>
    <row r="78" spans="1:8" x14ac:dyDescent="0.25">
      <c r="A78" s="1">
        <v>36510</v>
      </c>
      <c r="B78">
        <v>835</v>
      </c>
      <c r="C78" s="2">
        <f t="shared" si="4"/>
        <v>23.644566918707465</v>
      </c>
      <c r="D78">
        <f t="shared" si="5"/>
        <v>2042890.5817763249</v>
      </c>
      <c r="E78">
        <f t="shared" si="6"/>
        <v>2042890581.776325</v>
      </c>
      <c r="F78" s="2">
        <f t="shared" si="7"/>
        <v>1.1447971878825021</v>
      </c>
      <c r="G78" s="3">
        <v>1050</v>
      </c>
      <c r="H78">
        <v>0</v>
      </c>
    </row>
    <row r="79" spans="1:8" x14ac:dyDescent="0.25">
      <c r="A79" s="1">
        <v>36511</v>
      </c>
      <c r="B79">
        <v>927</v>
      </c>
      <c r="C79" s="2">
        <f t="shared" si="4"/>
        <v>26.24971680675667</v>
      </c>
      <c r="D79">
        <f t="shared" si="5"/>
        <v>2267975.5321037765</v>
      </c>
      <c r="E79">
        <f t="shared" si="6"/>
        <v>2267975532.1037765</v>
      </c>
      <c r="F79" s="2">
        <f t="shared" si="7"/>
        <v>1.2709305307390173</v>
      </c>
      <c r="G79" s="3">
        <v>962</v>
      </c>
      <c r="H79">
        <v>7.3659999999999988</v>
      </c>
    </row>
    <row r="80" spans="1:8" x14ac:dyDescent="0.25">
      <c r="A80" s="1">
        <v>36512</v>
      </c>
      <c r="B80">
        <v>510</v>
      </c>
      <c r="C80" s="2">
        <f t="shared" si="4"/>
        <v>14.441591770707554</v>
      </c>
      <c r="D80">
        <f t="shared" si="5"/>
        <v>1247753.5289891327</v>
      </c>
      <c r="E80">
        <f t="shared" si="6"/>
        <v>1247753528.9891326</v>
      </c>
      <c r="F80" s="2">
        <f t="shared" si="7"/>
        <v>0.69921744409589948</v>
      </c>
      <c r="G80" s="3">
        <v>152</v>
      </c>
      <c r="H80">
        <v>0</v>
      </c>
    </row>
    <row r="81" spans="1:8" x14ac:dyDescent="0.25">
      <c r="A81" s="1">
        <v>36513</v>
      </c>
      <c r="B81">
        <v>624</v>
      </c>
      <c r="C81" s="2">
        <f t="shared" si="4"/>
        <v>17.669712284159829</v>
      </c>
      <c r="D81">
        <f t="shared" si="5"/>
        <v>1526663.1413514093</v>
      </c>
      <c r="E81">
        <f t="shared" si="6"/>
        <v>1526663141.3514092</v>
      </c>
      <c r="F81" s="2">
        <f t="shared" si="7"/>
        <v>0.85551310807027692</v>
      </c>
      <c r="G81" s="3">
        <v>154</v>
      </c>
      <c r="H81">
        <v>0</v>
      </c>
    </row>
    <row r="82" spans="1:8" x14ac:dyDescent="0.25">
      <c r="A82" s="1">
        <v>36514</v>
      </c>
      <c r="B82">
        <v>362</v>
      </c>
      <c r="C82" s="2">
        <f t="shared" si="4"/>
        <v>10.250698472541439</v>
      </c>
      <c r="D82">
        <f t="shared" si="5"/>
        <v>885660.3480275803</v>
      </c>
      <c r="E82">
        <f t="shared" si="6"/>
        <v>885660348.02758026</v>
      </c>
      <c r="F82" s="2">
        <f t="shared" si="7"/>
        <v>0.4963072838484619</v>
      </c>
      <c r="G82" s="3">
        <v>292</v>
      </c>
      <c r="H82">
        <v>0</v>
      </c>
    </row>
    <row r="83" spans="1:8" x14ac:dyDescent="0.25">
      <c r="A83" s="1">
        <v>36515</v>
      </c>
      <c r="B83">
        <v>253</v>
      </c>
      <c r="C83" s="2">
        <f t="shared" si="4"/>
        <v>7.1641621921353158</v>
      </c>
      <c r="D83">
        <f t="shared" si="5"/>
        <v>618983.6134004913</v>
      </c>
      <c r="E83">
        <f t="shared" si="6"/>
        <v>618983613.40049136</v>
      </c>
      <c r="F83" s="2">
        <f t="shared" si="7"/>
        <v>0.34686669285541682</v>
      </c>
      <c r="G83" s="3">
        <v>60.6</v>
      </c>
      <c r="H83">
        <v>0</v>
      </c>
    </row>
    <row r="84" spans="1:8" x14ac:dyDescent="0.25">
      <c r="A84" s="1">
        <v>36516</v>
      </c>
      <c r="B84">
        <v>206</v>
      </c>
      <c r="C84" s="2">
        <f t="shared" si="4"/>
        <v>5.8332704015014825</v>
      </c>
      <c r="D84">
        <f t="shared" si="5"/>
        <v>503994.5626897281</v>
      </c>
      <c r="E84">
        <f t="shared" si="6"/>
        <v>503994562.68972808</v>
      </c>
      <c r="F84" s="2">
        <f t="shared" si="7"/>
        <v>0.28242900683089273</v>
      </c>
      <c r="G84" s="3">
        <v>27.3</v>
      </c>
      <c r="H84">
        <v>0</v>
      </c>
    </row>
    <row r="85" spans="1:8" x14ac:dyDescent="0.25">
      <c r="A85" s="1">
        <v>36517</v>
      </c>
      <c r="B85">
        <v>175</v>
      </c>
      <c r="C85" s="2">
        <f t="shared" si="4"/>
        <v>4.9554481566153363</v>
      </c>
      <c r="D85">
        <f t="shared" si="5"/>
        <v>428150.72073156503</v>
      </c>
      <c r="E85">
        <f t="shared" si="6"/>
        <v>428150720.73156506</v>
      </c>
      <c r="F85" s="2">
        <f t="shared" si="7"/>
        <v>0.23992755434663215</v>
      </c>
      <c r="G85" s="3">
        <v>16.3</v>
      </c>
      <c r="H85">
        <v>0</v>
      </c>
    </row>
    <row r="86" spans="1:8" x14ac:dyDescent="0.25">
      <c r="A86" s="1">
        <v>36518</v>
      </c>
      <c r="B86">
        <v>148</v>
      </c>
      <c r="C86" s="2">
        <f t="shared" si="4"/>
        <v>4.1908932981661131</v>
      </c>
      <c r="D86">
        <f t="shared" si="5"/>
        <v>362093.18096155219</v>
      </c>
      <c r="E86">
        <f t="shared" si="6"/>
        <v>362093180.9615522</v>
      </c>
      <c r="F86" s="2">
        <f t="shared" si="7"/>
        <v>0.20291016024743749</v>
      </c>
      <c r="G86" s="3">
        <v>9.17</v>
      </c>
      <c r="H86">
        <v>0</v>
      </c>
    </row>
    <row r="87" spans="1:8" x14ac:dyDescent="0.25">
      <c r="A87" s="1">
        <v>36519</v>
      </c>
      <c r="B87">
        <v>127</v>
      </c>
      <c r="C87" s="2">
        <f t="shared" si="4"/>
        <v>3.5962395193722729</v>
      </c>
      <c r="D87">
        <f t="shared" si="5"/>
        <v>310715.09447376436</v>
      </c>
      <c r="E87">
        <f t="shared" si="6"/>
        <v>310715094.47376436</v>
      </c>
      <c r="F87" s="2">
        <f t="shared" si="7"/>
        <v>0.17411885372584163</v>
      </c>
      <c r="G87" s="3">
        <v>7.56</v>
      </c>
      <c r="H87">
        <v>0</v>
      </c>
    </row>
    <row r="88" spans="1:8" x14ac:dyDescent="0.25">
      <c r="A88" s="1">
        <v>36520</v>
      </c>
      <c r="B88">
        <v>111</v>
      </c>
      <c r="C88" s="2">
        <f t="shared" si="4"/>
        <v>3.1431699736245848</v>
      </c>
      <c r="D88">
        <f t="shared" si="5"/>
        <v>271569.88572116412</v>
      </c>
      <c r="E88">
        <f t="shared" si="6"/>
        <v>271569885.72116411</v>
      </c>
      <c r="F88" s="2">
        <f t="shared" si="7"/>
        <v>0.1521826201855781</v>
      </c>
      <c r="G88" s="3">
        <v>6.04</v>
      </c>
      <c r="H88">
        <v>0</v>
      </c>
    </row>
    <row r="89" spans="1:8" x14ac:dyDescent="0.25">
      <c r="A89" s="1">
        <v>36521</v>
      </c>
      <c r="B89">
        <v>102</v>
      </c>
      <c r="C89" s="2">
        <f t="shared" si="4"/>
        <v>2.8883183541415107</v>
      </c>
      <c r="D89">
        <f t="shared" si="5"/>
        <v>249550.70579782652</v>
      </c>
      <c r="E89">
        <f t="shared" si="6"/>
        <v>249550705.79782653</v>
      </c>
      <c r="F89" s="2">
        <f t="shared" si="7"/>
        <v>0.13984348881917991</v>
      </c>
      <c r="G89" s="3">
        <v>3.4</v>
      </c>
      <c r="H89">
        <v>0</v>
      </c>
    </row>
    <row r="90" spans="1:8" x14ac:dyDescent="0.25">
      <c r="A90" s="1">
        <v>36522</v>
      </c>
      <c r="B90">
        <v>92</v>
      </c>
      <c r="C90" s="2">
        <f t="shared" si="4"/>
        <v>2.6051498880492057</v>
      </c>
      <c r="D90">
        <f t="shared" si="5"/>
        <v>225084.95032745137</v>
      </c>
      <c r="E90">
        <f t="shared" si="6"/>
        <v>225084950.32745138</v>
      </c>
      <c r="F90" s="2">
        <f t="shared" si="7"/>
        <v>0.1261333428565152</v>
      </c>
      <c r="G90" s="3">
        <v>2.08</v>
      </c>
      <c r="H90">
        <v>0</v>
      </c>
    </row>
    <row r="91" spans="1:8" x14ac:dyDescent="0.25">
      <c r="A91" s="1">
        <v>36523</v>
      </c>
      <c r="B91">
        <v>86</v>
      </c>
      <c r="C91" s="2">
        <f t="shared" si="4"/>
        <v>2.4352488083938226</v>
      </c>
      <c r="D91">
        <f t="shared" si="5"/>
        <v>210405.49704522628</v>
      </c>
      <c r="E91">
        <f t="shared" si="6"/>
        <v>210405497.04522628</v>
      </c>
      <c r="F91" s="2">
        <f t="shared" si="7"/>
        <v>0.11790725527891638</v>
      </c>
      <c r="G91" s="3">
        <v>1.56</v>
      </c>
      <c r="H91">
        <v>0.254</v>
      </c>
    </row>
    <row r="92" spans="1:8" x14ac:dyDescent="0.25">
      <c r="A92" s="1">
        <v>36524</v>
      </c>
      <c r="B92">
        <v>79</v>
      </c>
      <c r="C92" s="2">
        <f t="shared" si="4"/>
        <v>2.2370308821292091</v>
      </c>
      <c r="D92">
        <f t="shared" si="5"/>
        <v>193279.46821596366</v>
      </c>
      <c r="E92">
        <f t="shared" si="6"/>
        <v>193279468.21596366</v>
      </c>
      <c r="F92" s="2">
        <f t="shared" si="7"/>
        <v>0.10831015310505109</v>
      </c>
      <c r="G92" s="3">
        <v>1.1599999999999999</v>
      </c>
      <c r="H92">
        <v>0.7619999999999999</v>
      </c>
    </row>
    <row r="93" spans="1:8" x14ac:dyDescent="0.25">
      <c r="A93" s="1">
        <v>36525</v>
      </c>
      <c r="B93">
        <v>73</v>
      </c>
      <c r="C93" s="2">
        <f t="shared" si="4"/>
        <v>2.0671298024738261</v>
      </c>
      <c r="D93">
        <f t="shared" si="5"/>
        <v>178600.01493373857</v>
      </c>
      <c r="E93">
        <f t="shared" si="6"/>
        <v>178600014.93373856</v>
      </c>
      <c r="F93" s="2">
        <f t="shared" si="7"/>
        <v>0.10008406552745226</v>
      </c>
      <c r="G93" s="3">
        <v>0.87</v>
      </c>
      <c r="H93">
        <v>6.8579999999999997</v>
      </c>
    </row>
    <row r="94" spans="1:8" x14ac:dyDescent="0.25">
      <c r="A94" s="1">
        <v>36526</v>
      </c>
      <c r="B94">
        <v>72</v>
      </c>
      <c r="C94" s="2">
        <f t="shared" si="4"/>
        <v>2.0388129558645955</v>
      </c>
      <c r="D94">
        <f t="shared" si="5"/>
        <v>176153.43938670107</v>
      </c>
      <c r="E94">
        <f t="shared" si="6"/>
        <v>176153439.38670108</v>
      </c>
      <c r="F94" s="2">
        <f t="shared" si="7"/>
        <v>9.8713050931185806E-2</v>
      </c>
      <c r="G94" s="3">
        <v>1.1000000000000001</v>
      </c>
      <c r="H94">
        <v>0.254</v>
      </c>
    </row>
    <row r="95" spans="1:8" x14ac:dyDescent="0.25">
      <c r="A95" s="1">
        <v>36527</v>
      </c>
      <c r="B95">
        <v>74</v>
      </c>
      <c r="C95" s="2">
        <f t="shared" si="4"/>
        <v>2.0954466490830566</v>
      </c>
      <c r="D95">
        <f t="shared" si="5"/>
        <v>181046.5904807761</v>
      </c>
      <c r="E95">
        <f t="shared" si="6"/>
        <v>181046590.4807761</v>
      </c>
      <c r="F95" s="2">
        <f t="shared" si="7"/>
        <v>0.10145508012371875</v>
      </c>
      <c r="G95" s="3">
        <v>1.21</v>
      </c>
      <c r="H95">
        <v>0</v>
      </c>
    </row>
    <row r="96" spans="1:8" x14ac:dyDescent="0.25">
      <c r="A96" s="1">
        <v>36528</v>
      </c>
      <c r="B96">
        <v>71</v>
      </c>
      <c r="C96" s="2">
        <f t="shared" si="4"/>
        <v>2.010496109255365</v>
      </c>
      <c r="D96">
        <f t="shared" si="5"/>
        <v>173706.86383966354</v>
      </c>
      <c r="E96">
        <f t="shared" si="6"/>
        <v>173706863.83966354</v>
      </c>
      <c r="F96" s="2">
        <f t="shared" si="7"/>
        <v>9.7342036334919321E-2</v>
      </c>
      <c r="G96" s="3">
        <v>1.2</v>
      </c>
      <c r="H96">
        <v>4.0640000000000001</v>
      </c>
    </row>
    <row r="97" spans="1:8" x14ac:dyDescent="0.25">
      <c r="A97" s="1">
        <v>36529</v>
      </c>
      <c r="B97">
        <v>79</v>
      </c>
      <c r="C97" s="2">
        <f t="shared" si="4"/>
        <v>2.2370308821292091</v>
      </c>
      <c r="D97">
        <f t="shared" si="5"/>
        <v>193279.46821596366</v>
      </c>
      <c r="E97">
        <f t="shared" si="6"/>
        <v>193279468.21596366</v>
      </c>
      <c r="F97" s="2">
        <f t="shared" si="7"/>
        <v>0.10831015310505109</v>
      </c>
      <c r="G97" s="3">
        <v>1.44</v>
      </c>
      <c r="H97">
        <v>8.636000000000001</v>
      </c>
    </row>
    <row r="98" spans="1:8" x14ac:dyDescent="0.25">
      <c r="A98" s="1">
        <v>36530</v>
      </c>
      <c r="B98">
        <v>86</v>
      </c>
      <c r="C98" s="2">
        <f t="shared" si="4"/>
        <v>2.4352488083938226</v>
      </c>
      <c r="D98">
        <f t="shared" si="5"/>
        <v>210405.49704522628</v>
      </c>
      <c r="E98">
        <f t="shared" si="6"/>
        <v>210405497.04522628</v>
      </c>
      <c r="F98" s="2">
        <f t="shared" si="7"/>
        <v>0.11790725527891638</v>
      </c>
      <c r="G98" s="3">
        <v>1.61</v>
      </c>
      <c r="H98">
        <v>0</v>
      </c>
    </row>
    <row r="99" spans="1:8" x14ac:dyDescent="0.25">
      <c r="A99" s="1">
        <v>36531</v>
      </c>
      <c r="B99">
        <v>83</v>
      </c>
      <c r="C99" s="2">
        <f t="shared" si="4"/>
        <v>2.3502982685661311</v>
      </c>
      <c r="D99">
        <f t="shared" si="5"/>
        <v>203065.77040411372</v>
      </c>
      <c r="E99">
        <f t="shared" si="6"/>
        <v>203065770.40411371</v>
      </c>
      <c r="F99" s="2">
        <f t="shared" si="7"/>
        <v>0.11379421149011695</v>
      </c>
      <c r="G99" s="3">
        <v>1.42</v>
      </c>
      <c r="H99">
        <v>0</v>
      </c>
    </row>
    <row r="100" spans="1:8" x14ac:dyDescent="0.25">
      <c r="A100" s="1">
        <v>36532</v>
      </c>
      <c r="B100">
        <v>116</v>
      </c>
      <c r="C100" s="2">
        <f t="shared" si="4"/>
        <v>3.2847542066707374</v>
      </c>
      <c r="D100">
        <f t="shared" si="5"/>
        <v>283802.76345635171</v>
      </c>
      <c r="E100">
        <f t="shared" si="6"/>
        <v>283802763.4563517</v>
      </c>
      <c r="F100" s="2">
        <f t="shared" si="7"/>
        <v>0.15903769316691044</v>
      </c>
      <c r="G100" s="3">
        <v>3.38</v>
      </c>
      <c r="H100">
        <v>0</v>
      </c>
    </row>
    <row r="101" spans="1:8" x14ac:dyDescent="0.25">
      <c r="A101" s="1">
        <v>36533</v>
      </c>
      <c r="B101">
        <v>118</v>
      </c>
      <c r="C101" s="2">
        <f t="shared" si="4"/>
        <v>3.3413878998891984</v>
      </c>
      <c r="D101">
        <f t="shared" si="5"/>
        <v>288695.91455042677</v>
      </c>
      <c r="E101">
        <f t="shared" si="6"/>
        <v>288695914.55042678</v>
      </c>
      <c r="F101" s="2">
        <f t="shared" si="7"/>
        <v>0.16177972235944341</v>
      </c>
      <c r="G101" s="3">
        <v>2.56</v>
      </c>
      <c r="H101">
        <v>3.0479999999999996</v>
      </c>
    </row>
    <row r="102" spans="1:8" x14ac:dyDescent="0.25">
      <c r="A102" s="1">
        <v>36534</v>
      </c>
      <c r="B102">
        <v>135</v>
      </c>
      <c r="C102" s="2">
        <f t="shared" si="4"/>
        <v>3.822774292246117</v>
      </c>
      <c r="D102">
        <f t="shared" si="5"/>
        <v>330287.69885006448</v>
      </c>
      <c r="E102">
        <f t="shared" si="6"/>
        <v>330287698.85006446</v>
      </c>
      <c r="F102" s="2">
        <f t="shared" si="7"/>
        <v>0.18508697049597336</v>
      </c>
      <c r="G102" s="3">
        <v>4.21</v>
      </c>
      <c r="H102">
        <v>1.27</v>
      </c>
    </row>
    <row r="103" spans="1:8" x14ac:dyDescent="0.25">
      <c r="A103" s="1">
        <v>36535</v>
      </c>
      <c r="B103">
        <v>183</v>
      </c>
      <c r="C103" s="2">
        <f t="shared" si="4"/>
        <v>5.1819829294891804</v>
      </c>
      <c r="D103">
        <f t="shared" si="5"/>
        <v>447723.32510786521</v>
      </c>
      <c r="E103">
        <f t="shared" si="6"/>
        <v>447723325.10786521</v>
      </c>
      <c r="F103" s="2">
        <f t="shared" si="7"/>
        <v>0.25089567111676392</v>
      </c>
      <c r="G103" s="3">
        <v>9.8000000000000007</v>
      </c>
      <c r="H103">
        <v>1.016</v>
      </c>
    </row>
    <row r="104" spans="1:8" x14ac:dyDescent="0.25">
      <c r="A104" s="1">
        <v>36536</v>
      </c>
      <c r="B104">
        <v>215</v>
      </c>
      <c r="C104" s="2">
        <f t="shared" si="4"/>
        <v>6.0881220209845566</v>
      </c>
      <c r="D104">
        <f t="shared" si="5"/>
        <v>526013.74261306564</v>
      </c>
      <c r="E104">
        <f t="shared" si="6"/>
        <v>526013742.61306566</v>
      </c>
      <c r="F104" s="2">
        <f t="shared" si="7"/>
        <v>0.29476813819729092</v>
      </c>
      <c r="G104" s="3">
        <v>17.5</v>
      </c>
      <c r="H104">
        <v>4.0640000000000001</v>
      </c>
    </row>
    <row r="105" spans="1:8" x14ac:dyDescent="0.25">
      <c r="A105" s="1">
        <v>36537</v>
      </c>
      <c r="B105">
        <v>185</v>
      </c>
      <c r="C105" s="2">
        <f t="shared" si="4"/>
        <v>5.2386166227076414</v>
      </c>
      <c r="D105">
        <f t="shared" si="5"/>
        <v>452616.47620194021</v>
      </c>
      <c r="E105">
        <f t="shared" si="6"/>
        <v>452616476.20194024</v>
      </c>
      <c r="F105" s="2">
        <f t="shared" si="7"/>
        <v>0.25363770030929683</v>
      </c>
      <c r="G105" s="3">
        <v>11.3</v>
      </c>
      <c r="H105">
        <v>0.50800000000000001</v>
      </c>
    </row>
    <row r="106" spans="1:8" x14ac:dyDescent="0.25">
      <c r="A106" s="1">
        <v>36538</v>
      </c>
      <c r="B106">
        <v>154</v>
      </c>
      <c r="C106" s="2">
        <f t="shared" si="4"/>
        <v>4.3607943778214961</v>
      </c>
      <c r="D106">
        <f t="shared" si="5"/>
        <v>376772.63424377725</v>
      </c>
      <c r="E106">
        <f t="shared" si="6"/>
        <v>376772634.24377728</v>
      </c>
      <c r="F106" s="2">
        <f t="shared" si="7"/>
        <v>0.21113624782503629</v>
      </c>
      <c r="G106" s="3">
        <v>10.199999999999999</v>
      </c>
      <c r="H106">
        <v>5.3339999999999996</v>
      </c>
    </row>
    <row r="107" spans="1:8" x14ac:dyDescent="0.25">
      <c r="A107" s="1">
        <v>36539</v>
      </c>
      <c r="B107">
        <v>150</v>
      </c>
      <c r="C107" s="2">
        <f t="shared" si="4"/>
        <v>4.2475269913845741</v>
      </c>
      <c r="D107">
        <f t="shared" si="5"/>
        <v>366986.33205562719</v>
      </c>
      <c r="E107">
        <f t="shared" si="6"/>
        <v>366986332.05562717</v>
      </c>
      <c r="F107" s="2">
        <f t="shared" si="7"/>
        <v>0.20565218943997041</v>
      </c>
      <c r="G107" s="3">
        <v>10.5</v>
      </c>
      <c r="H107">
        <v>3.302</v>
      </c>
    </row>
    <row r="108" spans="1:8" x14ac:dyDescent="0.25">
      <c r="A108" s="1">
        <v>36540</v>
      </c>
      <c r="B108">
        <v>403</v>
      </c>
      <c r="C108" s="2">
        <f t="shared" si="4"/>
        <v>11.41168918351989</v>
      </c>
      <c r="D108">
        <f t="shared" si="5"/>
        <v>985969.94545611844</v>
      </c>
      <c r="E108">
        <f t="shared" si="6"/>
        <v>985969945.45611846</v>
      </c>
      <c r="F108" s="2">
        <f t="shared" si="7"/>
        <v>0.55251888229538715</v>
      </c>
      <c r="G108" s="3">
        <v>97.2</v>
      </c>
      <c r="H108">
        <v>0</v>
      </c>
    </row>
    <row r="109" spans="1:8" x14ac:dyDescent="0.25">
      <c r="A109" s="1">
        <v>36541</v>
      </c>
      <c r="B109">
        <v>736</v>
      </c>
      <c r="C109" s="2">
        <f t="shared" si="4"/>
        <v>20.841199104393645</v>
      </c>
      <c r="D109">
        <f t="shared" si="5"/>
        <v>1800679.602619611</v>
      </c>
      <c r="E109">
        <f t="shared" si="6"/>
        <v>1800679602.619611</v>
      </c>
      <c r="F109" s="2">
        <f t="shared" si="7"/>
        <v>1.0090667428521216</v>
      </c>
      <c r="G109" s="3">
        <v>239</v>
      </c>
      <c r="H109">
        <v>8.3819999999999997</v>
      </c>
    </row>
    <row r="110" spans="1:8" x14ac:dyDescent="0.25">
      <c r="A110" s="1">
        <v>36542</v>
      </c>
      <c r="B110">
        <v>1070</v>
      </c>
      <c r="C110" s="2">
        <f t="shared" si="4"/>
        <v>30.29902587187663</v>
      </c>
      <c r="D110">
        <f t="shared" si="5"/>
        <v>2617835.8353301408</v>
      </c>
      <c r="E110">
        <f t="shared" si="6"/>
        <v>2617835835.3301406</v>
      </c>
      <c r="F110" s="2">
        <f t="shared" si="7"/>
        <v>1.4669856180051222</v>
      </c>
      <c r="G110" s="3">
        <v>554</v>
      </c>
      <c r="H110">
        <v>0</v>
      </c>
    </row>
    <row r="111" spans="1:8" x14ac:dyDescent="0.25">
      <c r="A111" s="1">
        <v>36543</v>
      </c>
      <c r="B111">
        <v>723</v>
      </c>
      <c r="C111" s="2">
        <f t="shared" si="4"/>
        <v>20.473080098473648</v>
      </c>
      <c r="D111">
        <f t="shared" si="5"/>
        <v>1768874.1205081232</v>
      </c>
      <c r="E111">
        <f t="shared" si="6"/>
        <v>1768874120.5081232</v>
      </c>
      <c r="F111" s="2">
        <f t="shared" si="7"/>
        <v>0.99124355310065737</v>
      </c>
      <c r="G111" s="3">
        <v>330</v>
      </c>
      <c r="H111">
        <v>0</v>
      </c>
    </row>
    <row r="112" spans="1:8" x14ac:dyDescent="0.25">
      <c r="A112" s="1">
        <v>36544</v>
      </c>
      <c r="B112">
        <v>486</v>
      </c>
      <c r="C112" s="2">
        <f t="shared" si="4"/>
        <v>13.761987452086021</v>
      </c>
      <c r="D112">
        <f t="shared" si="5"/>
        <v>1189035.7158602322</v>
      </c>
      <c r="E112">
        <f t="shared" si="6"/>
        <v>1189035715.8602324</v>
      </c>
      <c r="F112" s="2">
        <f t="shared" si="7"/>
        <v>0.6663130937855043</v>
      </c>
      <c r="G112" s="3">
        <v>172</v>
      </c>
      <c r="H112">
        <v>0</v>
      </c>
    </row>
    <row r="113" spans="1:8" x14ac:dyDescent="0.25">
      <c r="A113" s="1">
        <v>36545</v>
      </c>
      <c r="B113">
        <v>340</v>
      </c>
      <c r="C113" s="2">
        <f t="shared" si="4"/>
        <v>9.6277278471383685</v>
      </c>
      <c r="D113">
        <f t="shared" si="5"/>
        <v>831835.685992755</v>
      </c>
      <c r="E113">
        <f t="shared" si="6"/>
        <v>831835685.99275494</v>
      </c>
      <c r="F113" s="2">
        <f t="shared" si="7"/>
        <v>0.46614496273059958</v>
      </c>
      <c r="G113" s="3">
        <v>116</v>
      </c>
      <c r="H113">
        <v>4.8259999999999996</v>
      </c>
    </row>
    <row r="114" spans="1:8" x14ac:dyDescent="0.25">
      <c r="A114" s="1">
        <v>36546</v>
      </c>
      <c r="B114">
        <v>283</v>
      </c>
      <c r="C114" s="2">
        <f t="shared" si="4"/>
        <v>8.013667590412231</v>
      </c>
      <c r="D114">
        <f t="shared" si="5"/>
        <v>692380.87981161673</v>
      </c>
      <c r="E114">
        <f t="shared" si="6"/>
        <v>692380879.81161678</v>
      </c>
      <c r="F114" s="2">
        <f t="shared" si="7"/>
        <v>0.38799713074341091</v>
      </c>
      <c r="G114" s="3">
        <v>93.6</v>
      </c>
      <c r="H114">
        <v>1.27</v>
      </c>
    </row>
    <row r="115" spans="1:8" x14ac:dyDescent="0.25">
      <c r="A115" s="1">
        <v>36547</v>
      </c>
      <c r="B115">
        <v>246</v>
      </c>
      <c r="C115" s="2">
        <f t="shared" si="4"/>
        <v>6.9659442658707018</v>
      </c>
      <c r="D115">
        <f t="shared" si="5"/>
        <v>601857.5845712286</v>
      </c>
      <c r="E115">
        <f t="shared" si="6"/>
        <v>601857584.57122862</v>
      </c>
      <c r="F115" s="2">
        <f t="shared" si="7"/>
        <v>0.33726959068155149</v>
      </c>
      <c r="G115" s="3">
        <v>76.3</v>
      </c>
      <c r="H115">
        <v>0</v>
      </c>
    </row>
    <row r="116" spans="1:8" x14ac:dyDescent="0.25">
      <c r="A116" s="1">
        <v>36548</v>
      </c>
      <c r="B116">
        <v>216</v>
      </c>
      <c r="C116" s="2">
        <f t="shared" si="4"/>
        <v>6.1164388675937866</v>
      </c>
      <c r="D116">
        <f t="shared" si="5"/>
        <v>528460.31816010317</v>
      </c>
      <c r="E116">
        <f t="shared" si="6"/>
        <v>528460318.16010314</v>
      </c>
      <c r="F116" s="2">
        <f t="shared" si="7"/>
        <v>0.2961391527935574</v>
      </c>
      <c r="G116" s="3">
        <v>43.4</v>
      </c>
      <c r="H116">
        <v>0</v>
      </c>
    </row>
    <row r="117" spans="1:8" x14ac:dyDescent="0.25">
      <c r="A117" s="1">
        <v>36549</v>
      </c>
      <c r="B117">
        <v>196</v>
      </c>
      <c r="C117" s="2">
        <f t="shared" si="4"/>
        <v>5.5501019354091774</v>
      </c>
      <c r="D117">
        <f t="shared" si="5"/>
        <v>479528.80721935292</v>
      </c>
      <c r="E117">
        <f t="shared" si="6"/>
        <v>479528807.2193529</v>
      </c>
      <c r="F117" s="2">
        <f t="shared" si="7"/>
        <v>0.26871886086822799</v>
      </c>
      <c r="G117" s="3">
        <v>15</v>
      </c>
      <c r="H117">
        <v>0</v>
      </c>
    </row>
    <row r="118" spans="1:8" x14ac:dyDescent="0.25">
      <c r="A118" s="1">
        <v>36550</v>
      </c>
      <c r="B118">
        <v>177</v>
      </c>
      <c r="C118" s="2">
        <f t="shared" si="4"/>
        <v>5.0120818498337973</v>
      </c>
      <c r="D118">
        <f t="shared" si="5"/>
        <v>433043.87182564009</v>
      </c>
      <c r="E118">
        <f t="shared" si="6"/>
        <v>433043871.82564008</v>
      </c>
      <c r="F118" s="2">
        <f t="shared" si="7"/>
        <v>0.24266958353916507</v>
      </c>
      <c r="G118" s="3">
        <v>9.7799999999999994</v>
      </c>
      <c r="H118">
        <v>0.7619999999999999</v>
      </c>
    </row>
    <row r="119" spans="1:8" x14ac:dyDescent="0.25">
      <c r="A119" s="1">
        <v>36551</v>
      </c>
      <c r="B119">
        <v>178</v>
      </c>
      <c r="C119" s="2">
        <f t="shared" si="4"/>
        <v>5.0403986964430283</v>
      </c>
      <c r="D119">
        <f t="shared" si="5"/>
        <v>435490.44737267762</v>
      </c>
      <c r="E119">
        <f t="shared" si="6"/>
        <v>435490447.37267762</v>
      </c>
      <c r="F119" s="2">
        <f t="shared" si="7"/>
        <v>0.24404059813543155</v>
      </c>
      <c r="G119" s="3">
        <v>9.82</v>
      </c>
      <c r="H119">
        <v>2.032</v>
      </c>
    </row>
    <row r="120" spans="1:8" x14ac:dyDescent="0.25">
      <c r="A120" s="1">
        <v>36552</v>
      </c>
      <c r="B120">
        <v>174</v>
      </c>
      <c r="C120" s="2">
        <f t="shared" si="4"/>
        <v>4.9271313100061063</v>
      </c>
      <c r="D120">
        <f t="shared" si="5"/>
        <v>425704.14518452756</v>
      </c>
      <c r="E120">
        <f t="shared" si="6"/>
        <v>425704145.18452758</v>
      </c>
      <c r="F120" s="2">
        <f t="shared" si="7"/>
        <v>0.2385565397503657</v>
      </c>
      <c r="G120" s="3">
        <v>8.0500000000000007</v>
      </c>
      <c r="H120">
        <v>0</v>
      </c>
    </row>
    <row r="121" spans="1:8" x14ac:dyDescent="0.25">
      <c r="A121" s="1">
        <v>36553</v>
      </c>
      <c r="B121">
        <v>161</v>
      </c>
      <c r="C121" s="2">
        <f t="shared" si="4"/>
        <v>4.5590123040861101</v>
      </c>
      <c r="D121">
        <f t="shared" si="5"/>
        <v>393898.6630730399</v>
      </c>
      <c r="E121">
        <f t="shared" si="6"/>
        <v>393898663.07303989</v>
      </c>
      <c r="F121" s="2">
        <f t="shared" si="7"/>
        <v>0.2207333499989016</v>
      </c>
      <c r="G121" s="3">
        <v>8.08</v>
      </c>
      <c r="H121">
        <v>0</v>
      </c>
    </row>
    <row r="122" spans="1:8" x14ac:dyDescent="0.25">
      <c r="A122" s="1">
        <v>36554</v>
      </c>
      <c r="B122">
        <v>140</v>
      </c>
      <c r="C122" s="2">
        <f t="shared" si="4"/>
        <v>3.9643585252922695</v>
      </c>
      <c r="D122">
        <f t="shared" si="5"/>
        <v>342520.57658525207</v>
      </c>
      <c r="E122">
        <f t="shared" si="6"/>
        <v>342520576.58525205</v>
      </c>
      <c r="F122" s="2">
        <f t="shared" si="7"/>
        <v>0.1919420434773057</v>
      </c>
      <c r="G122" s="3">
        <v>5.18</v>
      </c>
      <c r="H122">
        <v>0</v>
      </c>
    </row>
    <row r="123" spans="1:8" x14ac:dyDescent="0.25">
      <c r="A123" s="1">
        <v>36555</v>
      </c>
      <c r="B123">
        <v>131</v>
      </c>
      <c r="C123" s="2">
        <f t="shared" si="4"/>
        <v>3.709506905809195</v>
      </c>
      <c r="D123">
        <f t="shared" si="5"/>
        <v>320501.39666191442</v>
      </c>
      <c r="E123">
        <f t="shared" si="6"/>
        <v>320501396.66191441</v>
      </c>
      <c r="F123" s="2">
        <f t="shared" si="7"/>
        <v>0.17960291211090748</v>
      </c>
      <c r="G123" s="3">
        <v>3.55</v>
      </c>
      <c r="H123">
        <v>0</v>
      </c>
    </row>
    <row r="124" spans="1:8" x14ac:dyDescent="0.25">
      <c r="A124" s="1">
        <v>36556</v>
      </c>
      <c r="B124">
        <v>130</v>
      </c>
      <c r="C124" s="2">
        <f t="shared" si="4"/>
        <v>3.6811900591999644</v>
      </c>
      <c r="D124">
        <f t="shared" si="5"/>
        <v>318054.82111487695</v>
      </c>
      <c r="E124">
        <f t="shared" si="6"/>
        <v>318054821.11487693</v>
      </c>
      <c r="F124" s="2">
        <f t="shared" si="7"/>
        <v>0.17823189751464102</v>
      </c>
      <c r="G124" s="3">
        <v>4.93</v>
      </c>
      <c r="H124">
        <v>1.016</v>
      </c>
    </row>
    <row r="125" spans="1:8" x14ac:dyDescent="0.25">
      <c r="A125" s="1">
        <v>36557</v>
      </c>
      <c r="B125">
        <v>172</v>
      </c>
      <c r="C125" s="2">
        <f t="shared" si="4"/>
        <v>4.8704976167876453</v>
      </c>
      <c r="D125">
        <f t="shared" si="5"/>
        <v>420810.99409045256</v>
      </c>
      <c r="E125">
        <f t="shared" si="6"/>
        <v>420810994.09045255</v>
      </c>
      <c r="F125" s="2">
        <f t="shared" si="7"/>
        <v>0.23581451055783276</v>
      </c>
      <c r="G125" s="3">
        <v>23.8</v>
      </c>
      <c r="H125">
        <v>15.493999999999998</v>
      </c>
    </row>
    <row r="126" spans="1:8" x14ac:dyDescent="0.25">
      <c r="A126" s="1">
        <v>36558</v>
      </c>
      <c r="B126">
        <v>4370</v>
      </c>
      <c r="C126" s="2">
        <f t="shared" si="4"/>
        <v>123.74461968233727</v>
      </c>
      <c r="D126">
        <f t="shared" si="5"/>
        <v>10691535.14055394</v>
      </c>
      <c r="E126">
        <f t="shared" si="6"/>
        <v>10691535140.55394</v>
      </c>
      <c r="F126" s="2">
        <f t="shared" si="7"/>
        <v>5.9913337856844722</v>
      </c>
      <c r="G126" s="3">
        <v>19600</v>
      </c>
      <c r="H126">
        <v>0</v>
      </c>
    </row>
    <row r="127" spans="1:8" x14ac:dyDescent="0.25">
      <c r="A127" s="1">
        <v>36559</v>
      </c>
      <c r="B127">
        <v>4000</v>
      </c>
      <c r="C127" s="2">
        <f t="shared" si="4"/>
        <v>113.26738643692198</v>
      </c>
      <c r="D127">
        <f t="shared" si="5"/>
        <v>9786302.1881500594</v>
      </c>
      <c r="E127">
        <f t="shared" si="6"/>
        <v>9786302188.1500587</v>
      </c>
      <c r="F127" s="2">
        <f t="shared" si="7"/>
        <v>5.4840583850658779</v>
      </c>
      <c r="G127" s="3">
        <v>12300</v>
      </c>
      <c r="H127">
        <v>0</v>
      </c>
    </row>
    <row r="128" spans="1:8" x14ac:dyDescent="0.25">
      <c r="A128" s="1">
        <v>36560</v>
      </c>
      <c r="B128">
        <v>1720</v>
      </c>
      <c r="C128" s="2">
        <f t="shared" si="4"/>
        <v>48.704976167876453</v>
      </c>
      <c r="D128">
        <f t="shared" si="5"/>
        <v>4208109.9409045251</v>
      </c>
      <c r="E128">
        <f t="shared" si="6"/>
        <v>4208109940.9045253</v>
      </c>
      <c r="F128" s="2">
        <f t="shared" si="7"/>
        <v>2.3581451055783273</v>
      </c>
      <c r="G128" s="3">
        <v>1180</v>
      </c>
      <c r="H128">
        <v>0</v>
      </c>
    </row>
    <row r="129" spans="1:8" x14ac:dyDescent="0.25">
      <c r="A129" s="1">
        <v>36561</v>
      </c>
      <c r="B129">
        <v>1030</v>
      </c>
      <c r="C129" s="2">
        <f t="shared" si="4"/>
        <v>29.16635200750741</v>
      </c>
      <c r="D129">
        <f t="shared" si="5"/>
        <v>2519972.8134486401</v>
      </c>
      <c r="E129">
        <f t="shared" si="6"/>
        <v>2519972813.4486399</v>
      </c>
      <c r="F129" s="2">
        <f t="shared" si="7"/>
        <v>1.4121450341544635</v>
      </c>
      <c r="G129" s="3">
        <v>415</v>
      </c>
      <c r="H129">
        <v>0</v>
      </c>
    </row>
    <row r="130" spans="1:8" x14ac:dyDescent="0.25">
      <c r="A130" s="1">
        <v>36562</v>
      </c>
      <c r="B130">
        <v>913</v>
      </c>
      <c r="C130" s="2">
        <f t="shared" ref="C130:C193" si="8">B130/35.3146667</f>
        <v>25.853280954227444</v>
      </c>
      <c r="D130">
        <f t="shared" ref="D130:D193" si="9">C130*86400</f>
        <v>2233723.4744452513</v>
      </c>
      <c r="E130">
        <f t="shared" ref="E130:E193" si="10">D130*1000</f>
        <v>2233723474.4452515</v>
      </c>
      <c r="F130" s="2">
        <f t="shared" ref="F130:F193" si="11">E130/1784500000</f>
        <v>1.2517363263912868</v>
      </c>
      <c r="G130" s="3">
        <v>233</v>
      </c>
      <c r="H130">
        <v>1.27</v>
      </c>
    </row>
    <row r="131" spans="1:8" x14ac:dyDescent="0.25">
      <c r="A131" s="1">
        <v>36563</v>
      </c>
      <c r="B131">
        <v>891</v>
      </c>
      <c r="C131" s="2">
        <f t="shared" si="8"/>
        <v>25.230310328824373</v>
      </c>
      <c r="D131">
        <f t="shared" si="9"/>
        <v>2179898.8124104259</v>
      </c>
      <c r="E131">
        <f t="shared" si="10"/>
        <v>2179898812.4104257</v>
      </c>
      <c r="F131" s="2">
        <f t="shared" si="11"/>
        <v>1.2215740052734243</v>
      </c>
      <c r="G131" s="3">
        <v>201</v>
      </c>
      <c r="H131">
        <v>0</v>
      </c>
    </row>
    <row r="132" spans="1:8" x14ac:dyDescent="0.25">
      <c r="A132" s="1">
        <v>36564</v>
      </c>
      <c r="B132">
        <v>1050</v>
      </c>
      <c r="C132" s="2">
        <f t="shared" si="8"/>
        <v>29.732688939692022</v>
      </c>
      <c r="D132">
        <f t="shared" si="9"/>
        <v>2568904.3243893906</v>
      </c>
      <c r="E132">
        <f t="shared" si="10"/>
        <v>2568904324.3893905</v>
      </c>
      <c r="F132" s="2">
        <f t="shared" si="11"/>
        <v>1.4395653260797929</v>
      </c>
      <c r="G132" s="3">
        <v>376</v>
      </c>
      <c r="H132">
        <v>0</v>
      </c>
    </row>
    <row r="133" spans="1:8" x14ac:dyDescent="0.25">
      <c r="A133" s="1">
        <v>36565</v>
      </c>
      <c r="B133">
        <v>1410</v>
      </c>
      <c r="C133" s="2">
        <f t="shared" si="8"/>
        <v>39.926753719014997</v>
      </c>
      <c r="D133">
        <f t="shared" si="9"/>
        <v>3449671.5213228958</v>
      </c>
      <c r="E133">
        <f t="shared" si="10"/>
        <v>3449671521.322896</v>
      </c>
      <c r="F133" s="2">
        <f t="shared" si="11"/>
        <v>1.933130580735722</v>
      </c>
      <c r="G133" s="3">
        <v>694</v>
      </c>
      <c r="H133">
        <v>0</v>
      </c>
    </row>
    <row r="134" spans="1:8" x14ac:dyDescent="0.25">
      <c r="A134" s="1">
        <v>36566</v>
      </c>
      <c r="B134">
        <v>1130</v>
      </c>
      <c r="C134" s="2">
        <f t="shared" si="8"/>
        <v>31.998036668430458</v>
      </c>
      <c r="D134">
        <f t="shared" si="9"/>
        <v>2764630.3681523916</v>
      </c>
      <c r="E134">
        <f t="shared" si="10"/>
        <v>2764630368.1523914</v>
      </c>
      <c r="F134" s="2">
        <f t="shared" si="11"/>
        <v>1.5492464937811103</v>
      </c>
      <c r="G134" s="3">
        <v>480</v>
      </c>
      <c r="H134">
        <v>0</v>
      </c>
    </row>
    <row r="135" spans="1:8" x14ac:dyDescent="0.25">
      <c r="A135" s="1">
        <v>36567</v>
      </c>
      <c r="B135">
        <v>814</v>
      </c>
      <c r="C135" s="2">
        <f t="shared" si="8"/>
        <v>23.049913139913624</v>
      </c>
      <c r="D135">
        <f t="shared" si="9"/>
        <v>1991512.4952885371</v>
      </c>
      <c r="E135">
        <f t="shared" si="10"/>
        <v>1991512495.288537</v>
      </c>
      <c r="F135" s="2">
        <f t="shared" si="11"/>
        <v>1.1160058813609062</v>
      </c>
      <c r="G135" s="3">
        <v>245</v>
      </c>
      <c r="H135">
        <v>0.254</v>
      </c>
    </row>
    <row r="136" spans="1:8" x14ac:dyDescent="0.25">
      <c r="A136" s="1">
        <v>36568</v>
      </c>
      <c r="B136">
        <v>613</v>
      </c>
      <c r="C136" s="2">
        <f t="shared" si="8"/>
        <v>17.358226971458294</v>
      </c>
      <c r="D136">
        <f t="shared" si="9"/>
        <v>1499750.8103339965</v>
      </c>
      <c r="E136">
        <f t="shared" si="10"/>
        <v>1499750810.3339965</v>
      </c>
      <c r="F136" s="2">
        <f t="shared" si="11"/>
        <v>0.84043194751134576</v>
      </c>
      <c r="G136" s="3">
        <v>296</v>
      </c>
      <c r="H136">
        <v>2.2859999999999996</v>
      </c>
    </row>
    <row r="137" spans="1:8" x14ac:dyDescent="0.25">
      <c r="A137" s="1">
        <v>36569</v>
      </c>
      <c r="B137">
        <v>562</v>
      </c>
      <c r="C137" s="2">
        <f t="shared" si="8"/>
        <v>15.914067794387538</v>
      </c>
      <c r="D137">
        <f t="shared" si="9"/>
        <v>1374975.4574350833</v>
      </c>
      <c r="E137">
        <f t="shared" si="10"/>
        <v>1374975457.4350834</v>
      </c>
      <c r="F137" s="2">
        <f t="shared" si="11"/>
        <v>0.77051020310175589</v>
      </c>
      <c r="G137" s="3">
        <v>237</v>
      </c>
      <c r="H137">
        <v>0.254</v>
      </c>
    </row>
    <row r="138" spans="1:8" x14ac:dyDescent="0.25">
      <c r="A138" s="1">
        <v>36570</v>
      </c>
      <c r="B138">
        <v>558</v>
      </c>
      <c r="C138" s="2">
        <f t="shared" si="8"/>
        <v>15.800800407950616</v>
      </c>
      <c r="D138">
        <f t="shared" si="9"/>
        <v>1365189.1552469332</v>
      </c>
      <c r="E138">
        <f t="shared" si="10"/>
        <v>1365189155.2469332</v>
      </c>
      <c r="F138" s="2">
        <f t="shared" si="11"/>
        <v>0.76502614471668995</v>
      </c>
      <c r="G138" s="3">
        <v>197</v>
      </c>
      <c r="H138">
        <v>5.5880000000000001</v>
      </c>
    </row>
    <row r="139" spans="1:8" x14ac:dyDescent="0.25">
      <c r="A139" s="1">
        <v>36571</v>
      </c>
      <c r="B139">
        <v>745</v>
      </c>
      <c r="C139" s="2">
        <f t="shared" si="8"/>
        <v>21.096050723876719</v>
      </c>
      <c r="D139">
        <f t="shared" si="9"/>
        <v>1822698.7825429484</v>
      </c>
      <c r="E139">
        <f t="shared" si="10"/>
        <v>1822698782.5429485</v>
      </c>
      <c r="F139" s="2">
        <f t="shared" si="11"/>
        <v>1.0214058742185197</v>
      </c>
      <c r="G139" s="3">
        <v>242</v>
      </c>
      <c r="H139">
        <v>0</v>
      </c>
    </row>
    <row r="140" spans="1:8" x14ac:dyDescent="0.25">
      <c r="A140" s="1">
        <v>36572</v>
      </c>
      <c r="B140">
        <v>841</v>
      </c>
      <c r="C140" s="2">
        <f t="shared" si="8"/>
        <v>23.814467998362847</v>
      </c>
      <c r="D140">
        <f t="shared" si="9"/>
        <v>2057570.0350585501</v>
      </c>
      <c r="E140">
        <f t="shared" si="10"/>
        <v>2057570035.0585501</v>
      </c>
      <c r="F140" s="2">
        <f t="shared" si="11"/>
        <v>1.1530232754601009</v>
      </c>
      <c r="G140" s="3">
        <v>277</v>
      </c>
      <c r="H140">
        <v>0</v>
      </c>
    </row>
    <row r="141" spans="1:8" x14ac:dyDescent="0.25">
      <c r="A141" s="1">
        <v>36573</v>
      </c>
      <c r="B141">
        <v>695</v>
      </c>
      <c r="C141" s="2">
        <f t="shared" si="8"/>
        <v>19.680208393415196</v>
      </c>
      <c r="D141">
        <f t="shared" si="9"/>
        <v>1700370.0051910728</v>
      </c>
      <c r="E141">
        <f t="shared" si="10"/>
        <v>1700370005.1910729</v>
      </c>
      <c r="F141" s="2">
        <f t="shared" si="11"/>
        <v>0.95285514440519636</v>
      </c>
      <c r="G141" s="3">
        <v>247</v>
      </c>
      <c r="H141">
        <v>0</v>
      </c>
    </row>
    <row r="142" spans="1:8" x14ac:dyDescent="0.25">
      <c r="A142" s="1">
        <v>36574</v>
      </c>
      <c r="B142">
        <v>528</v>
      </c>
      <c r="C142" s="2">
        <f t="shared" si="8"/>
        <v>14.951295009673702</v>
      </c>
      <c r="D142">
        <f t="shared" si="9"/>
        <v>1291791.8888358078</v>
      </c>
      <c r="E142">
        <f t="shared" si="10"/>
        <v>1291791888.8358078</v>
      </c>
      <c r="F142" s="2">
        <f t="shared" si="11"/>
        <v>0.72389570682869586</v>
      </c>
      <c r="G142" s="3">
        <v>191</v>
      </c>
      <c r="H142">
        <v>0</v>
      </c>
    </row>
    <row r="143" spans="1:8" x14ac:dyDescent="0.25">
      <c r="A143" s="1">
        <v>36575</v>
      </c>
      <c r="B143">
        <v>432</v>
      </c>
      <c r="C143" s="2">
        <f t="shared" si="8"/>
        <v>12.232877735187573</v>
      </c>
      <c r="D143">
        <f t="shared" si="9"/>
        <v>1056920.6363202063</v>
      </c>
      <c r="E143">
        <f t="shared" si="10"/>
        <v>1056920636.3202063</v>
      </c>
      <c r="F143" s="2">
        <f t="shared" si="11"/>
        <v>0.59227830558711481</v>
      </c>
      <c r="G143" s="3">
        <v>173</v>
      </c>
      <c r="H143">
        <v>0</v>
      </c>
    </row>
    <row r="144" spans="1:8" x14ac:dyDescent="0.25">
      <c r="A144" s="1">
        <v>36576</v>
      </c>
      <c r="B144">
        <v>382</v>
      </c>
      <c r="C144" s="2">
        <f t="shared" si="8"/>
        <v>10.817035404726049</v>
      </c>
      <c r="D144">
        <f t="shared" si="9"/>
        <v>934591.85896833066</v>
      </c>
      <c r="E144">
        <f t="shared" si="10"/>
        <v>934591858.96833062</v>
      </c>
      <c r="F144" s="2">
        <f t="shared" si="11"/>
        <v>0.52372757577379137</v>
      </c>
      <c r="G144" s="3">
        <v>133</v>
      </c>
      <c r="H144">
        <v>0</v>
      </c>
    </row>
    <row r="145" spans="1:8" x14ac:dyDescent="0.25">
      <c r="A145" s="1">
        <v>36577</v>
      </c>
      <c r="B145">
        <v>409</v>
      </c>
      <c r="C145" s="2">
        <f t="shared" si="8"/>
        <v>11.581590263175272</v>
      </c>
      <c r="D145">
        <f t="shared" si="9"/>
        <v>1000649.3987383435</v>
      </c>
      <c r="E145">
        <f t="shared" si="10"/>
        <v>1000649398.7383435</v>
      </c>
      <c r="F145" s="2">
        <f t="shared" si="11"/>
        <v>0.56074496987298594</v>
      </c>
      <c r="G145" s="3">
        <v>142</v>
      </c>
      <c r="H145">
        <v>0.7619999999999999</v>
      </c>
    </row>
    <row r="146" spans="1:8" x14ac:dyDescent="0.25">
      <c r="A146" s="1">
        <v>36578</v>
      </c>
      <c r="B146">
        <v>1090</v>
      </c>
      <c r="C146" s="2">
        <f t="shared" si="8"/>
        <v>30.865362804061242</v>
      </c>
      <c r="D146">
        <f t="shared" si="9"/>
        <v>2666767.3462708914</v>
      </c>
      <c r="E146">
        <f t="shared" si="10"/>
        <v>2666767346.2708912</v>
      </c>
      <c r="F146" s="2">
        <f t="shared" si="11"/>
        <v>1.4944059099304519</v>
      </c>
      <c r="G146" s="3">
        <v>1170</v>
      </c>
      <c r="H146">
        <v>0.50800000000000001</v>
      </c>
    </row>
    <row r="147" spans="1:8" x14ac:dyDescent="0.25">
      <c r="A147" s="1">
        <v>36579</v>
      </c>
      <c r="B147">
        <v>2550</v>
      </c>
      <c r="C147" s="2">
        <f t="shared" si="8"/>
        <v>72.207958853537761</v>
      </c>
      <c r="D147">
        <f t="shared" si="9"/>
        <v>6238767.6449456625</v>
      </c>
      <c r="E147">
        <f t="shared" si="10"/>
        <v>6238767644.9456625</v>
      </c>
      <c r="F147" s="2">
        <f t="shared" si="11"/>
        <v>3.496087220479497</v>
      </c>
      <c r="G147" s="3">
        <v>4550</v>
      </c>
      <c r="H147">
        <v>4.5719999999999992</v>
      </c>
    </row>
    <row r="148" spans="1:8" x14ac:dyDescent="0.25">
      <c r="A148" s="1">
        <v>36580</v>
      </c>
      <c r="B148">
        <v>2200</v>
      </c>
      <c r="C148" s="2">
        <f t="shared" si="8"/>
        <v>62.297062540307088</v>
      </c>
      <c r="D148">
        <f t="shared" si="9"/>
        <v>5382466.2034825329</v>
      </c>
      <c r="E148">
        <f t="shared" si="10"/>
        <v>5382466203.4825325</v>
      </c>
      <c r="F148" s="2">
        <f t="shared" si="11"/>
        <v>3.0162321117862327</v>
      </c>
      <c r="G148" s="3">
        <v>2570</v>
      </c>
      <c r="H148">
        <v>0</v>
      </c>
    </row>
    <row r="149" spans="1:8" x14ac:dyDescent="0.25">
      <c r="A149" s="1">
        <v>36581</v>
      </c>
      <c r="B149">
        <v>1200</v>
      </c>
      <c r="C149" s="2">
        <f t="shared" si="8"/>
        <v>33.980215931076593</v>
      </c>
      <c r="D149">
        <f t="shared" si="9"/>
        <v>2935890.6564450176</v>
      </c>
      <c r="E149">
        <f t="shared" si="10"/>
        <v>2935890656.4450173</v>
      </c>
      <c r="F149" s="2">
        <f t="shared" si="11"/>
        <v>1.6452175155197633</v>
      </c>
      <c r="G149" s="3">
        <v>641</v>
      </c>
      <c r="H149">
        <v>1.016</v>
      </c>
    </row>
    <row r="150" spans="1:8" x14ac:dyDescent="0.25">
      <c r="A150" s="1">
        <v>36582</v>
      </c>
      <c r="B150">
        <v>1050</v>
      </c>
      <c r="C150" s="2">
        <f t="shared" si="8"/>
        <v>29.732688939692022</v>
      </c>
      <c r="D150">
        <f t="shared" si="9"/>
        <v>2568904.3243893906</v>
      </c>
      <c r="E150">
        <f t="shared" si="10"/>
        <v>2568904324.3893905</v>
      </c>
      <c r="F150" s="2">
        <f t="shared" si="11"/>
        <v>1.4395653260797929</v>
      </c>
      <c r="G150" s="3">
        <v>357</v>
      </c>
      <c r="H150">
        <v>1.5239999999999998</v>
      </c>
    </row>
    <row r="151" spans="1:8" x14ac:dyDescent="0.25">
      <c r="A151" s="1">
        <v>36583</v>
      </c>
      <c r="B151">
        <v>1640</v>
      </c>
      <c r="C151" s="2">
        <f t="shared" si="8"/>
        <v>46.439628439138012</v>
      </c>
      <c r="D151">
        <f t="shared" si="9"/>
        <v>4012383.8971415241</v>
      </c>
      <c r="E151">
        <f t="shared" si="10"/>
        <v>4012383897.1415243</v>
      </c>
      <c r="F151" s="2">
        <f t="shared" si="11"/>
        <v>2.2484639378770099</v>
      </c>
      <c r="G151" s="3">
        <v>1200</v>
      </c>
      <c r="H151">
        <v>5.5880000000000001</v>
      </c>
    </row>
    <row r="152" spans="1:8" x14ac:dyDescent="0.25">
      <c r="A152" s="1">
        <v>36584</v>
      </c>
      <c r="B152">
        <v>1960</v>
      </c>
      <c r="C152" s="2">
        <f t="shared" si="8"/>
        <v>55.501019354091774</v>
      </c>
      <c r="D152">
        <f t="shared" si="9"/>
        <v>4795288.0721935295</v>
      </c>
      <c r="E152">
        <f t="shared" si="10"/>
        <v>4795288072.1935291</v>
      </c>
      <c r="F152" s="2">
        <f t="shared" si="11"/>
        <v>2.68718860868228</v>
      </c>
      <c r="G152" s="3">
        <v>1860</v>
      </c>
      <c r="H152">
        <v>0.254</v>
      </c>
    </row>
    <row r="153" spans="1:8" x14ac:dyDescent="0.25">
      <c r="A153" s="1">
        <v>36585</v>
      </c>
      <c r="B153">
        <v>1410</v>
      </c>
      <c r="C153" s="2">
        <f t="shared" si="8"/>
        <v>39.926753719014997</v>
      </c>
      <c r="D153">
        <f t="shared" si="9"/>
        <v>3449671.5213228958</v>
      </c>
      <c r="E153">
        <f t="shared" si="10"/>
        <v>3449671521.322896</v>
      </c>
      <c r="F153" s="2">
        <f t="shared" si="11"/>
        <v>1.933130580735722</v>
      </c>
      <c r="G153" s="3">
        <v>597</v>
      </c>
      <c r="H153">
        <v>1.5239999999999998</v>
      </c>
    </row>
    <row r="154" spans="1:8" x14ac:dyDescent="0.25">
      <c r="A154" s="1">
        <v>36586</v>
      </c>
      <c r="B154">
        <v>1110</v>
      </c>
      <c r="C154" s="2">
        <f t="shared" si="8"/>
        <v>31.43169973624585</v>
      </c>
      <c r="D154">
        <f t="shared" si="9"/>
        <v>2715698.8572116415</v>
      </c>
      <c r="E154">
        <f t="shared" si="10"/>
        <v>2715698857.2116413</v>
      </c>
      <c r="F154" s="2">
        <f t="shared" si="11"/>
        <v>1.5218262018557811</v>
      </c>
      <c r="G154" s="3">
        <v>437</v>
      </c>
      <c r="H154">
        <v>0</v>
      </c>
    </row>
    <row r="155" spans="1:8" x14ac:dyDescent="0.25">
      <c r="A155" s="1">
        <v>36587</v>
      </c>
      <c r="B155">
        <v>935</v>
      </c>
      <c r="C155" s="2">
        <f t="shared" si="8"/>
        <v>26.476251579630514</v>
      </c>
      <c r="D155">
        <f t="shared" si="9"/>
        <v>2287548.1364800762</v>
      </c>
      <c r="E155">
        <f t="shared" si="10"/>
        <v>2287548136.4800763</v>
      </c>
      <c r="F155" s="2">
        <f t="shared" si="11"/>
        <v>1.2818986475091489</v>
      </c>
      <c r="G155" s="3">
        <v>520</v>
      </c>
      <c r="H155">
        <v>1.27</v>
      </c>
    </row>
    <row r="156" spans="1:8" x14ac:dyDescent="0.25">
      <c r="A156" s="1">
        <v>36588</v>
      </c>
      <c r="B156">
        <v>902</v>
      </c>
      <c r="C156" s="2">
        <f t="shared" si="8"/>
        <v>25.541795641525908</v>
      </c>
      <c r="D156">
        <f t="shared" si="9"/>
        <v>2206811.1434278386</v>
      </c>
      <c r="E156">
        <f t="shared" si="10"/>
        <v>2206811143.4278388</v>
      </c>
      <c r="F156" s="2">
        <f t="shared" si="11"/>
        <v>1.2366551658323557</v>
      </c>
      <c r="G156" s="3">
        <v>342</v>
      </c>
      <c r="H156">
        <v>0.254</v>
      </c>
    </row>
    <row r="157" spans="1:8" x14ac:dyDescent="0.25">
      <c r="A157" s="1">
        <v>36589</v>
      </c>
      <c r="B157">
        <v>932</v>
      </c>
      <c r="C157" s="2">
        <f t="shared" si="8"/>
        <v>26.391301039802823</v>
      </c>
      <c r="D157">
        <f t="shared" si="9"/>
        <v>2280208.4098389638</v>
      </c>
      <c r="E157">
        <f t="shared" si="10"/>
        <v>2280208409.838964</v>
      </c>
      <c r="F157" s="2">
        <f t="shared" si="11"/>
        <v>1.2777856037203497</v>
      </c>
      <c r="G157" s="3">
        <v>306</v>
      </c>
      <c r="H157">
        <v>4.8259999999999996</v>
      </c>
    </row>
    <row r="158" spans="1:8" x14ac:dyDescent="0.25">
      <c r="A158" s="1">
        <v>36590</v>
      </c>
      <c r="B158">
        <v>1480</v>
      </c>
      <c r="C158" s="2">
        <f t="shared" si="8"/>
        <v>41.908932981661131</v>
      </c>
      <c r="D158">
        <f t="shared" si="9"/>
        <v>3620931.8096155217</v>
      </c>
      <c r="E158">
        <f t="shared" si="10"/>
        <v>3620931809.6155219</v>
      </c>
      <c r="F158" s="2">
        <f t="shared" si="11"/>
        <v>2.0291016024743747</v>
      </c>
      <c r="G158" s="3">
        <v>1010</v>
      </c>
      <c r="H158">
        <v>2.032</v>
      </c>
    </row>
    <row r="159" spans="1:8" x14ac:dyDescent="0.25">
      <c r="A159" s="1">
        <v>36591</v>
      </c>
      <c r="B159">
        <v>1350</v>
      </c>
      <c r="C159" s="2">
        <f t="shared" si="8"/>
        <v>38.227742922461168</v>
      </c>
      <c r="D159">
        <f t="shared" si="9"/>
        <v>3302876.9885006449</v>
      </c>
      <c r="E159">
        <f t="shared" si="10"/>
        <v>3302876988.5006447</v>
      </c>
      <c r="F159" s="2">
        <f t="shared" si="11"/>
        <v>1.8508697049597336</v>
      </c>
      <c r="G159" s="3">
        <v>538</v>
      </c>
      <c r="H159">
        <v>6.0959999999999992</v>
      </c>
    </row>
    <row r="160" spans="1:8" x14ac:dyDescent="0.25">
      <c r="A160" s="1">
        <v>36592</v>
      </c>
      <c r="B160">
        <v>1170</v>
      </c>
      <c r="C160" s="2">
        <f t="shared" si="8"/>
        <v>33.130710532799682</v>
      </c>
      <c r="D160">
        <f t="shared" si="9"/>
        <v>2862493.3900338924</v>
      </c>
      <c r="E160">
        <f t="shared" si="10"/>
        <v>2862493390.0338922</v>
      </c>
      <c r="F160" s="2">
        <f t="shared" si="11"/>
        <v>1.6040870776317693</v>
      </c>
      <c r="G160" s="3">
        <v>361</v>
      </c>
      <c r="H160">
        <v>0</v>
      </c>
    </row>
    <row r="161" spans="1:8" x14ac:dyDescent="0.25">
      <c r="A161" s="1">
        <v>36593</v>
      </c>
      <c r="B161">
        <v>859</v>
      </c>
      <c r="C161" s="2">
        <f t="shared" si="8"/>
        <v>24.324171237328997</v>
      </c>
      <c r="D161">
        <f t="shared" si="9"/>
        <v>2101608.3949052254</v>
      </c>
      <c r="E161">
        <f t="shared" si="10"/>
        <v>2101608394.9052253</v>
      </c>
      <c r="F161" s="2">
        <f t="shared" si="11"/>
        <v>1.1777015381928972</v>
      </c>
      <c r="G161" s="3">
        <v>221</v>
      </c>
      <c r="H161">
        <v>0</v>
      </c>
    </row>
    <row r="162" spans="1:8" x14ac:dyDescent="0.25">
      <c r="A162" s="1">
        <v>36594</v>
      </c>
      <c r="B162">
        <v>755</v>
      </c>
      <c r="C162" s="2">
        <f t="shared" si="8"/>
        <v>21.379219189969024</v>
      </c>
      <c r="D162">
        <f t="shared" si="9"/>
        <v>1847164.5380133237</v>
      </c>
      <c r="E162">
        <f t="shared" si="10"/>
        <v>1847164538.0133238</v>
      </c>
      <c r="F162" s="2">
        <f t="shared" si="11"/>
        <v>1.0351160201811844</v>
      </c>
      <c r="G162" s="3">
        <v>169</v>
      </c>
      <c r="H162">
        <v>0</v>
      </c>
    </row>
    <row r="163" spans="1:8" x14ac:dyDescent="0.25">
      <c r="A163" s="1">
        <v>36595</v>
      </c>
      <c r="B163">
        <v>636</v>
      </c>
      <c r="C163" s="2">
        <f t="shared" si="8"/>
        <v>18.009514443470596</v>
      </c>
      <c r="D163">
        <f t="shared" si="9"/>
        <v>1556022.0479158596</v>
      </c>
      <c r="E163">
        <f t="shared" si="10"/>
        <v>1556022047.9158597</v>
      </c>
      <c r="F163" s="2">
        <f t="shared" si="11"/>
        <v>0.87196528322547473</v>
      </c>
      <c r="G163" s="3">
        <v>234</v>
      </c>
      <c r="H163">
        <v>0</v>
      </c>
    </row>
    <row r="164" spans="1:8" x14ac:dyDescent="0.25">
      <c r="A164" s="1">
        <v>36596</v>
      </c>
      <c r="B164">
        <v>675</v>
      </c>
      <c r="C164" s="2">
        <f t="shared" si="8"/>
        <v>19.113871461230584</v>
      </c>
      <c r="D164">
        <f t="shared" si="9"/>
        <v>1651438.4942503225</v>
      </c>
      <c r="E164">
        <f t="shared" si="10"/>
        <v>1651438494.2503223</v>
      </c>
      <c r="F164" s="2">
        <f t="shared" si="11"/>
        <v>0.92543485247986679</v>
      </c>
      <c r="G164" s="3">
        <v>243</v>
      </c>
      <c r="H164">
        <v>8.3819999999999997</v>
      </c>
    </row>
    <row r="165" spans="1:8" x14ac:dyDescent="0.25">
      <c r="A165" s="1">
        <v>36597</v>
      </c>
      <c r="B165">
        <v>733</v>
      </c>
      <c r="C165" s="2">
        <f t="shared" si="8"/>
        <v>20.756248564565954</v>
      </c>
      <c r="D165">
        <f t="shared" si="9"/>
        <v>1793339.8759784985</v>
      </c>
      <c r="E165">
        <f t="shared" si="10"/>
        <v>1793339875.9784985</v>
      </c>
      <c r="F165" s="2">
        <f t="shared" si="11"/>
        <v>1.0049536990633221</v>
      </c>
      <c r="G165" s="3">
        <v>170</v>
      </c>
      <c r="H165">
        <v>0</v>
      </c>
    </row>
    <row r="166" spans="1:8" x14ac:dyDescent="0.25">
      <c r="A166" s="1">
        <v>36598</v>
      </c>
      <c r="B166">
        <v>570</v>
      </c>
      <c r="C166" s="2">
        <f t="shared" si="8"/>
        <v>16.140602567261382</v>
      </c>
      <c r="D166">
        <f t="shared" si="9"/>
        <v>1394548.0618113833</v>
      </c>
      <c r="E166">
        <f t="shared" si="10"/>
        <v>1394548061.8113832</v>
      </c>
      <c r="F166" s="2">
        <f t="shared" si="11"/>
        <v>0.78147831987188754</v>
      </c>
      <c r="G166" s="3">
        <v>142</v>
      </c>
      <c r="H166">
        <v>2.032</v>
      </c>
    </row>
    <row r="167" spans="1:8" x14ac:dyDescent="0.25">
      <c r="A167" s="1">
        <v>36599</v>
      </c>
      <c r="B167">
        <v>635</v>
      </c>
      <c r="C167" s="2">
        <f t="shared" si="8"/>
        <v>17.981197596861364</v>
      </c>
      <c r="D167">
        <f t="shared" si="9"/>
        <v>1553575.4723688217</v>
      </c>
      <c r="E167">
        <f t="shared" si="10"/>
        <v>1553575472.3688216</v>
      </c>
      <c r="F167" s="2">
        <f t="shared" si="11"/>
        <v>0.87059426862920797</v>
      </c>
      <c r="G167" s="3">
        <v>177</v>
      </c>
      <c r="H167">
        <v>2.2859999999999996</v>
      </c>
    </row>
    <row r="168" spans="1:8" x14ac:dyDescent="0.25">
      <c r="A168" s="1">
        <v>36600</v>
      </c>
      <c r="B168">
        <v>644</v>
      </c>
      <c r="C168" s="2">
        <f t="shared" si="8"/>
        <v>18.236049216344441</v>
      </c>
      <c r="D168">
        <f t="shared" si="9"/>
        <v>1575594.6522921596</v>
      </c>
      <c r="E168">
        <f t="shared" si="10"/>
        <v>1575594652.2921596</v>
      </c>
      <c r="F168" s="2">
        <f t="shared" si="11"/>
        <v>0.88293339999560638</v>
      </c>
      <c r="G168" s="3">
        <v>141</v>
      </c>
      <c r="H168">
        <v>0</v>
      </c>
    </row>
    <row r="169" spans="1:8" x14ac:dyDescent="0.25">
      <c r="A169" s="1">
        <v>36601</v>
      </c>
      <c r="B169">
        <v>534</v>
      </c>
      <c r="C169" s="2">
        <f t="shared" si="8"/>
        <v>15.121196089329084</v>
      </c>
      <c r="D169">
        <f t="shared" si="9"/>
        <v>1306471.3421180327</v>
      </c>
      <c r="E169">
        <f t="shared" si="10"/>
        <v>1306471342.1180327</v>
      </c>
      <c r="F169" s="2">
        <f t="shared" si="11"/>
        <v>0.73212179440629455</v>
      </c>
      <c r="G169" s="3">
        <v>64.3</v>
      </c>
      <c r="H169">
        <v>4.0640000000000001</v>
      </c>
    </row>
    <row r="170" spans="1:8" x14ac:dyDescent="0.25">
      <c r="A170" s="1">
        <v>36602</v>
      </c>
      <c r="B170">
        <v>787</v>
      </c>
      <c r="C170" s="2">
        <f t="shared" si="8"/>
        <v>22.285358281464401</v>
      </c>
      <c r="D170">
        <f t="shared" si="9"/>
        <v>1925454.9555185242</v>
      </c>
      <c r="E170">
        <f t="shared" si="10"/>
        <v>1925454955.5185242</v>
      </c>
      <c r="F170" s="2">
        <f t="shared" si="11"/>
        <v>1.0789884872617115</v>
      </c>
      <c r="G170" s="3">
        <v>154</v>
      </c>
      <c r="H170">
        <v>0</v>
      </c>
    </row>
    <row r="171" spans="1:8" x14ac:dyDescent="0.25">
      <c r="A171" s="1">
        <v>36603</v>
      </c>
      <c r="B171">
        <v>716</v>
      </c>
      <c r="C171" s="2">
        <f t="shared" si="8"/>
        <v>20.274862172209033</v>
      </c>
      <c r="D171">
        <f t="shared" si="9"/>
        <v>1751748.0916788606</v>
      </c>
      <c r="E171">
        <f t="shared" si="10"/>
        <v>1751748091.6788607</v>
      </c>
      <c r="F171" s="2">
        <f t="shared" si="11"/>
        <v>0.98164645092679215</v>
      </c>
      <c r="G171" s="3">
        <v>78.400000000000006</v>
      </c>
      <c r="H171">
        <v>1.778</v>
      </c>
    </row>
    <row r="172" spans="1:8" x14ac:dyDescent="0.25">
      <c r="A172" s="1">
        <v>36604</v>
      </c>
      <c r="B172">
        <v>696</v>
      </c>
      <c r="C172" s="2">
        <f t="shared" si="8"/>
        <v>19.708525240024425</v>
      </c>
      <c r="D172">
        <f t="shared" si="9"/>
        <v>1702816.5807381102</v>
      </c>
      <c r="E172">
        <f t="shared" si="10"/>
        <v>1702816580.7381103</v>
      </c>
      <c r="F172" s="2">
        <f t="shared" si="11"/>
        <v>0.95422615900146279</v>
      </c>
      <c r="G172" s="3">
        <v>65</v>
      </c>
      <c r="H172">
        <v>0</v>
      </c>
    </row>
    <row r="173" spans="1:8" x14ac:dyDescent="0.25">
      <c r="A173" s="1">
        <v>36605</v>
      </c>
      <c r="B173">
        <v>587</v>
      </c>
      <c r="C173" s="2">
        <f t="shared" si="8"/>
        <v>16.621988959618299</v>
      </c>
      <c r="D173">
        <f t="shared" si="9"/>
        <v>1436139.846111021</v>
      </c>
      <c r="E173">
        <f t="shared" si="10"/>
        <v>1436139846.111021</v>
      </c>
      <c r="F173" s="2">
        <f t="shared" si="11"/>
        <v>0.8047855680084175</v>
      </c>
      <c r="G173" s="3">
        <v>76.599999999999994</v>
      </c>
      <c r="H173">
        <v>0</v>
      </c>
    </row>
    <row r="174" spans="1:8" x14ac:dyDescent="0.25">
      <c r="A174" s="1">
        <v>36606</v>
      </c>
      <c r="B174">
        <v>498</v>
      </c>
      <c r="C174" s="2">
        <f t="shared" si="8"/>
        <v>14.101789611396788</v>
      </c>
      <c r="D174">
        <f t="shared" si="9"/>
        <v>1218394.6224246824</v>
      </c>
      <c r="E174">
        <f t="shared" si="10"/>
        <v>1218394622.4246824</v>
      </c>
      <c r="F174" s="2">
        <f t="shared" si="11"/>
        <v>0.68276526894070177</v>
      </c>
      <c r="G174" s="3">
        <v>89.3</v>
      </c>
      <c r="H174">
        <v>0</v>
      </c>
    </row>
    <row r="175" spans="1:8" x14ac:dyDescent="0.25">
      <c r="A175" s="1">
        <v>36607</v>
      </c>
      <c r="B175">
        <v>473</v>
      </c>
      <c r="C175" s="2">
        <f t="shared" si="8"/>
        <v>13.393868446166024</v>
      </c>
      <c r="D175">
        <f t="shared" si="9"/>
        <v>1157230.2337487445</v>
      </c>
      <c r="E175">
        <f t="shared" si="10"/>
        <v>1157230233.7487445</v>
      </c>
      <c r="F175" s="2">
        <f t="shared" si="11"/>
        <v>0.64848990403404005</v>
      </c>
      <c r="G175" s="3">
        <v>105</v>
      </c>
      <c r="H175">
        <v>8.1280000000000001</v>
      </c>
    </row>
    <row r="176" spans="1:8" x14ac:dyDescent="0.25">
      <c r="A176" s="1">
        <v>36608</v>
      </c>
      <c r="B176">
        <v>788</v>
      </c>
      <c r="C176" s="2">
        <f t="shared" si="8"/>
        <v>22.31367512807363</v>
      </c>
      <c r="D176">
        <f t="shared" si="9"/>
        <v>1927901.5310655616</v>
      </c>
      <c r="E176">
        <f t="shared" si="10"/>
        <v>1927901531.0655615</v>
      </c>
      <c r="F176" s="2">
        <f t="shared" si="11"/>
        <v>1.0803595018579779</v>
      </c>
      <c r="G176" s="3">
        <v>453</v>
      </c>
      <c r="H176">
        <v>0</v>
      </c>
    </row>
    <row r="177" spans="1:8" x14ac:dyDescent="0.25">
      <c r="A177" s="1">
        <v>36609</v>
      </c>
      <c r="B177">
        <v>977</v>
      </c>
      <c r="C177" s="2">
        <f t="shared" si="8"/>
        <v>27.665559137218196</v>
      </c>
      <c r="D177">
        <f t="shared" si="9"/>
        <v>2390304.3094556523</v>
      </c>
      <c r="E177">
        <f t="shared" si="10"/>
        <v>2390304309.4556522</v>
      </c>
      <c r="F177" s="2">
        <f t="shared" si="11"/>
        <v>1.3394812605523407</v>
      </c>
      <c r="G177" s="3">
        <v>1180</v>
      </c>
      <c r="H177">
        <v>0</v>
      </c>
    </row>
    <row r="178" spans="1:8" x14ac:dyDescent="0.25">
      <c r="A178" s="1">
        <v>36610</v>
      </c>
      <c r="B178">
        <v>704</v>
      </c>
      <c r="C178" s="2">
        <f t="shared" si="8"/>
        <v>19.935060012898269</v>
      </c>
      <c r="D178">
        <f t="shared" si="9"/>
        <v>1722389.1851144105</v>
      </c>
      <c r="E178">
        <f t="shared" si="10"/>
        <v>1722389185.1144104</v>
      </c>
      <c r="F178" s="2">
        <f t="shared" si="11"/>
        <v>0.96519427577159456</v>
      </c>
      <c r="G178" s="3">
        <v>351</v>
      </c>
      <c r="H178">
        <v>0</v>
      </c>
    </row>
    <row r="179" spans="1:8" x14ac:dyDescent="0.25">
      <c r="A179" s="1">
        <v>36611</v>
      </c>
      <c r="B179">
        <v>565</v>
      </c>
      <c r="C179" s="2">
        <f t="shared" si="8"/>
        <v>15.999018334215229</v>
      </c>
      <c r="D179">
        <f t="shared" si="9"/>
        <v>1382315.1840761958</v>
      </c>
      <c r="E179">
        <f t="shared" si="10"/>
        <v>1382315184.0761957</v>
      </c>
      <c r="F179" s="2">
        <f t="shared" si="11"/>
        <v>0.77462324689055517</v>
      </c>
      <c r="G179" s="3">
        <v>217</v>
      </c>
      <c r="H179">
        <v>0</v>
      </c>
    </row>
    <row r="180" spans="1:8" x14ac:dyDescent="0.25">
      <c r="A180" s="1">
        <v>36612</v>
      </c>
      <c r="B180">
        <v>488</v>
      </c>
      <c r="C180" s="2">
        <f t="shared" si="8"/>
        <v>13.818621145304482</v>
      </c>
      <c r="D180">
        <f t="shared" si="9"/>
        <v>1193928.8669543073</v>
      </c>
      <c r="E180">
        <f t="shared" si="10"/>
        <v>1193928866.9543073</v>
      </c>
      <c r="F180" s="2">
        <f t="shared" si="11"/>
        <v>0.66905512297803715</v>
      </c>
      <c r="G180" s="3">
        <v>159</v>
      </c>
      <c r="H180">
        <v>0</v>
      </c>
    </row>
    <row r="181" spans="1:8" x14ac:dyDescent="0.25">
      <c r="A181" s="1">
        <v>36613</v>
      </c>
      <c r="B181">
        <v>477</v>
      </c>
      <c r="C181" s="2">
        <f t="shared" si="8"/>
        <v>13.507135832602946</v>
      </c>
      <c r="D181">
        <f t="shared" si="9"/>
        <v>1167016.5359368946</v>
      </c>
      <c r="E181">
        <f t="shared" si="10"/>
        <v>1167016535.9368947</v>
      </c>
      <c r="F181" s="2">
        <f t="shared" si="11"/>
        <v>0.65397396241910599</v>
      </c>
      <c r="G181" s="3">
        <v>153</v>
      </c>
      <c r="H181">
        <v>0.50800000000000001</v>
      </c>
    </row>
    <row r="182" spans="1:8" x14ac:dyDescent="0.25">
      <c r="A182" s="1">
        <v>36614</v>
      </c>
      <c r="B182">
        <v>458</v>
      </c>
      <c r="C182" s="2">
        <f t="shared" si="8"/>
        <v>12.969115747027567</v>
      </c>
      <c r="D182">
        <f t="shared" si="9"/>
        <v>1120531.6005431819</v>
      </c>
      <c r="E182">
        <f t="shared" si="10"/>
        <v>1120531600.5431819</v>
      </c>
      <c r="F182" s="2">
        <f t="shared" si="11"/>
        <v>0.62792468509004307</v>
      </c>
      <c r="G182" s="3">
        <v>139</v>
      </c>
      <c r="H182">
        <v>0</v>
      </c>
    </row>
    <row r="183" spans="1:8" x14ac:dyDescent="0.25">
      <c r="A183" s="1">
        <v>36615</v>
      </c>
      <c r="B183">
        <v>418</v>
      </c>
      <c r="C183" s="2">
        <f t="shared" si="8"/>
        <v>11.836441882658347</v>
      </c>
      <c r="D183">
        <f t="shared" si="9"/>
        <v>1022668.5786616812</v>
      </c>
      <c r="E183">
        <f t="shared" si="10"/>
        <v>1022668578.6616812</v>
      </c>
      <c r="F183" s="2">
        <f t="shared" si="11"/>
        <v>0.57308410123938425</v>
      </c>
      <c r="G183" s="3">
        <v>113</v>
      </c>
      <c r="H183">
        <v>0</v>
      </c>
    </row>
    <row r="184" spans="1:8" x14ac:dyDescent="0.25">
      <c r="A184" s="1">
        <v>36616</v>
      </c>
      <c r="B184">
        <v>381</v>
      </c>
      <c r="C184" s="2">
        <f t="shared" si="8"/>
        <v>10.78871855811682</v>
      </c>
      <c r="D184">
        <f t="shared" si="9"/>
        <v>932145.28342129325</v>
      </c>
      <c r="E184">
        <f t="shared" si="10"/>
        <v>932145283.42129326</v>
      </c>
      <c r="F184" s="2">
        <f t="shared" si="11"/>
        <v>0.52235656117752494</v>
      </c>
      <c r="G184" s="3">
        <v>91.1</v>
      </c>
      <c r="H184">
        <v>0</v>
      </c>
    </row>
    <row r="185" spans="1:8" x14ac:dyDescent="0.25">
      <c r="A185" s="1">
        <v>36617</v>
      </c>
      <c r="B185">
        <v>347</v>
      </c>
      <c r="C185" s="2">
        <f t="shared" si="8"/>
        <v>9.8259457734029816</v>
      </c>
      <c r="D185">
        <f t="shared" si="9"/>
        <v>848961.71482201759</v>
      </c>
      <c r="E185">
        <f t="shared" si="10"/>
        <v>848961714.82201755</v>
      </c>
      <c r="F185" s="2">
        <f t="shared" si="11"/>
        <v>0.47574206490446486</v>
      </c>
      <c r="G185" s="3">
        <v>72.599999999999994</v>
      </c>
      <c r="H185">
        <v>0</v>
      </c>
    </row>
    <row r="186" spans="1:8" x14ac:dyDescent="0.25">
      <c r="A186" s="1">
        <v>36618</v>
      </c>
      <c r="B186">
        <v>334</v>
      </c>
      <c r="C186" s="2">
        <f t="shared" si="8"/>
        <v>9.4578267674829863</v>
      </c>
      <c r="D186">
        <f t="shared" si="9"/>
        <v>817156.23271053005</v>
      </c>
      <c r="E186">
        <f t="shared" si="10"/>
        <v>817156232.71053004</v>
      </c>
      <c r="F186" s="2">
        <f t="shared" si="11"/>
        <v>0.45791887515300084</v>
      </c>
      <c r="G186" s="3">
        <v>68.3</v>
      </c>
      <c r="H186">
        <v>0</v>
      </c>
    </row>
    <row r="187" spans="1:8" x14ac:dyDescent="0.25">
      <c r="A187" s="1">
        <v>36619</v>
      </c>
      <c r="B187">
        <v>299</v>
      </c>
      <c r="C187" s="2">
        <f t="shared" si="8"/>
        <v>8.4667371361599191</v>
      </c>
      <c r="D187">
        <f t="shared" si="9"/>
        <v>731526.08856421697</v>
      </c>
      <c r="E187">
        <f t="shared" si="10"/>
        <v>731526088.56421697</v>
      </c>
      <c r="F187" s="2">
        <f t="shared" si="11"/>
        <v>0.40993336428367438</v>
      </c>
      <c r="G187" s="3">
        <v>73</v>
      </c>
      <c r="H187">
        <v>0</v>
      </c>
    </row>
    <row r="188" spans="1:8" x14ac:dyDescent="0.25">
      <c r="A188" s="1">
        <v>36620</v>
      </c>
      <c r="B188">
        <v>292</v>
      </c>
      <c r="C188" s="2">
        <f t="shared" si="8"/>
        <v>8.2685192098953042</v>
      </c>
      <c r="D188">
        <f t="shared" si="9"/>
        <v>714400.05973495427</v>
      </c>
      <c r="E188">
        <f t="shared" si="10"/>
        <v>714400059.73495424</v>
      </c>
      <c r="F188" s="2">
        <f t="shared" si="11"/>
        <v>0.40033626210980905</v>
      </c>
      <c r="G188" s="3">
        <v>85.6</v>
      </c>
      <c r="H188">
        <v>0.50800000000000001</v>
      </c>
    </row>
    <row r="189" spans="1:8" x14ac:dyDescent="0.25">
      <c r="A189" s="1">
        <v>36621</v>
      </c>
      <c r="B189">
        <v>301</v>
      </c>
      <c r="C189" s="2">
        <f t="shared" si="8"/>
        <v>8.5233708293783792</v>
      </c>
      <c r="D189">
        <f t="shared" si="9"/>
        <v>736419.23965829192</v>
      </c>
      <c r="E189">
        <f t="shared" si="10"/>
        <v>736419239.65829194</v>
      </c>
      <c r="F189" s="2">
        <f t="shared" si="11"/>
        <v>0.4126753934762073</v>
      </c>
      <c r="G189" s="3">
        <v>96.9</v>
      </c>
      <c r="H189">
        <v>0</v>
      </c>
    </row>
    <row r="190" spans="1:8" x14ac:dyDescent="0.25">
      <c r="A190" s="1">
        <v>36622</v>
      </c>
      <c r="B190">
        <v>293</v>
      </c>
      <c r="C190" s="2">
        <f t="shared" si="8"/>
        <v>8.2968360565045352</v>
      </c>
      <c r="D190">
        <f t="shared" si="9"/>
        <v>716846.6352819918</v>
      </c>
      <c r="E190">
        <f t="shared" si="10"/>
        <v>716846635.28199184</v>
      </c>
      <c r="F190" s="2">
        <f t="shared" si="11"/>
        <v>0.40170727670607559</v>
      </c>
      <c r="G190" s="3">
        <v>91.3</v>
      </c>
      <c r="H190">
        <v>0</v>
      </c>
    </row>
    <row r="191" spans="1:8" x14ac:dyDescent="0.25">
      <c r="A191" s="1">
        <v>36623</v>
      </c>
      <c r="B191">
        <v>288</v>
      </c>
      <c r="C191" s="2">
        <f t="shared" si="8"/>
        <v>8.1552518234583822</v>
      </c>
      <c r="D191">
        <f t="shared" si="9"/>
        <v>704613.75754680426</v>
      </c>
      <c r="E191">
        <f t="shared" si="10"/>
        <v>704613757.54680431</v>
      </c>
      <c r="F191" s="2">
        <f t="shared" si="11"/>
        <v>0.39485220372474322</v>
      </c>
      <c r="G191" s="3">
        <v>86.7</v>
      </c>
      <c r="H191">
        <v>0</v>
      </c>
    </row>
    <row r="192" spans="1:8" x14ac:dyDescent="0.25">
      <c r="A192" s="1">
        <v>36624</v>
      </c>
      <c r="B192">
        <v>265</v>
      </c>
      <c r="C192" s="2">
        <f t="shared" si="8"/>
        <v>7.503964351446081</v>
      </c>
      <c r="D192">
        <f t="shared" si="9"/>
        <v>648342.51996494143</v>
      </c>
      <c r="E192">
        <f t="shared" si="10"/>
        <v>648342519.96494138</v>
      </c>
      <c r="F192" s="2">
        <f t="shared" si="11"/>
        <v>0.36331886801061442</v>
      </c>
      <c r="G192" s="3">
        <v>76.900000000000006</v>
      </c>
      <c r="H192">
        <v>0</v>
      </c>
    </row>
    <row r="193" spans="1:8" x14ac:dyDescent="0.25">
      <c r="A193" s="1">
        <v>36625</v>
      </c>
      <c r="B193">
        <v>241</v>
      </c>
      <c r="C193" s="2">
        <f t="shared" si="8"/>
        <v>6.8243600328245497</v>
      </c>
      <c r="D193">
        <f t="shared" si="9"/>
        <v>589624.70683604106</v>
      </c>
      <c r="E193">
        <f t="shared" si="10"/>
        <v>589624706.83604109</v>
      </c>
      <c r="F193" s="2">
        <f t="shared" si="11"/>
        <v>0.33041451770021918</v>
      </c>
      <c r="G193" s="3">
        <v>68.900000000000006</v>
      </c>
      <c r="H193">
        <v>0</v>
      </c>
    </row>
    <row r="194" spans="1:8" x14ac:dyDescent="0.25">
      <c r="A194" s="1">
        <v>36626</v>
      </c>
      <c r="B194">
        <v>221</v>
      </c>
      <c r="C194" s="2">
        <f t="shared" ref="C194:C257" si="12">B194/35.3146667</f>
        <v>6.2580231006399396</v>
      </c>
      <c r="D194">
        <f t="shared" ref="D194:D257" si="13">C194*86400</f>
        <v>540693.19589529082</v>
      </c>
      <c r="E194">
        <f t="shared" ref="E194:E257" si="14">D194*1000</f>
        <v>540693195.89529085</v>
      </c>
      <c r="F194" s="2">
        <f t="shared" ref="F194:F257" si="15">E194/1784500000</f>
        <v>0.30299422577488982</v>
      </c>
      <c r="G194" s="3">
        <v>64.599999999999994</v>
      </c>
      <c r="H194">
        <v>0</v>
      </c>
    </row>
    <row r="195" spans="1:8" x14ac:dyDescent="0.25">
      <c r="A195" s="1">
        <v>36627</v>
      </c>
      <c r="B195">
        <v>211</v>
      </c>
      <c r="C195" s="2">
        <f t="shared" si="12"/>
        <v>5.9748546345476345</v>
      </c>
      <c r="D195">
        <f t="shared" si="13"/>
        <v>516227.44042491564</v>
      </c>
      <c r="E195">
        <f t="shared" si="14"/>
        <v>516227440.42491561</v>
      </c>
      <c r="F195" s="2">
        <f t="shared" si="15"/>
        <v>0.28928407981222504</v>
      </c>
      <c r="G195" s="3">
        <v>62.7</v>
      </c>
      <c r="H195">
        <v>0</v>
      </c>
    </row>
    <row r="196" spans="1:8" x14ac:dyDescent="0.25">
      <c r="A196" s="1">
        <v>36628</v>
      </c>
      <c r="B196">
        <v>198</v>
      </c>
      <c r="C196" s="2">
        <f t="shared" si="12"/>
        <v>5.6067356286276384</v>
      </c>
      <c r="D196">
        <f t="shared" si="13"/>
        <v>484421.95831342798</v>
      </c>
      <c r="E196">
        <f t="shared" si="14"/>
        <v>484421958.31342798</v>
      </c>
      <c r="F196" s="2">
        <f t="shared" si="15"/>
        <v>0.27146089006076096</v>
      </c>
      <c r="G196" s="3">
        <v>59.2</v>
      </c>
      <c r="H196">
        <v>0</v>
      </c>
    </row>
    <row r="197" spans="1:8" x14ac:dyDescent="0.25">
      <c r="A197" s="1">
        <v>36629</v>
      </c>
      <c r="B197">
        <v>214</v>
      </c>
      <c r="C197" s="2">
        <f t="shared" si="12"/>
        <v>6.0598051743753265</v>
      </c>
      <c r="D197">
        <f t="shared" si="13"/>
        <v>523567.16706602823</v>
      </c>
      <c r="E197">
        <f t="shared" si="14"/>
        <v>523567167.06602824</v>
      </c>
      <c r="F197" s="2">
        <f t="shared" si="15"/>
        <v>0.29339712360102449</v>
      </c>
      <c r="G197" s="3">
        <v>67.3</v>
      </c>
      <c r="H197">
        <v>31.241999999999997</v>
      </c>
    </row>
    <row r="198" spans="1:8" x14ac:dyDescent="0.25">
      <c r="A198" s="1">
        <v>36630</v>
      </c>
      <c r="B198">
        <v>1700</v>
      </c>
      <c r="C198" s="2">
        <f t="shared" si="12"/>
        <v>48.138639235691841</v>
      </c>
      <c r="D198">
        <f t="shared" si="13"/>
        <v>4159178.429963775</v>
      </c>
      <c r="E198">
        <f t="shared" si="14"/>
        <v>4159178429.9637752</v>
      </c>
      <c r="F198" s="2">
        <f t="shared" si="15"/>
        <v>2.3307248136529983</v>
      </c>
      <c r="G198" s="3">
        <v>7690</v>
      </c>
      <c r="H198">
        <v>13.208</v>
      </c>
    </row>
    <row r="199" spans="1:8" x14ac:dyDescent="0.25">
      <c r="A199" s="1">
        <v>36631</v>
      </c>
      <c r="B199">
        <v>2210</v>
      </c>
      <c r="C199" s="2">
        <f t="shared" si="12"/>
        <v>62.580231006399394</v>
      </c>
      <c r="D199">
        <f t="shared" si="13"/>
        <v>5406931.9589529075</v>
      </c>
      <c r="E199">
        <f t="shared" si="14"/>
        <v>5406931958.9529076</v>
      </c>
      <c r="F199" s="2">
        <f t="shared" si="15"/>
        <v>3.0299422577488975</v>
      </c>
      <c r="G199" s="3">
        <v>7000</v>
      </c>
      <c r="H199">
        <v>0</v>
      </c>
    </row>
    <row r="200" spans="1:8" x14ac:dyDescent="0.25">
      <c r="A200" s="1">
        <v>36632</v>
      </c>
      <c r="B200">
        <v>1100</v>
      </c>
      <c r="C200" s="2">
        <f t="shared" si="12"/>
        <v>31.148531270153544</v>
      </c>
      <c r="D200">
        <f t="shared" si="13"/>
        <v>2691233.1017412664</v>
      </c>
      <c r="E200">
        <f t="shared" si="14"/>
        <v>2691233101.7412663</v>
      </c>
      <c r="F200" s="2">
        <f t="shared" si="15"/>
        <v>1.5081160558931164</v>
      </c>
      <c r="G200" s="3">
        <v>1180</v>
      </c>
      <c r="H200">
        <v>1.27</v>
      </c>
    </row>
    <row r="201" spans="1:8" x14ac:dyDescent="0.25">
      <c r="A201" s="1">
        <v>36633</v>
      </c>
      <c r="B201">
        <v>852</v>
      </c>
      <c r="C201" s="2">
        <f t="shared" si="12"/>
        <v>24.125953311064382</v>
      </c>
      <c r="D201">
        <f t="shared" si="13"/>
        <v>2084482.3660759625</v>
      </c>
      <c r="E201">
        <f t="shared" si="14"/>
        <v>2084482366.0759625</v>
      </c>
      <c r="F201" s="2">
        <f t="shared" si="15"/>
        <v>1.168104436019032</v>
      </c>
      <c r="G201" s="3">
        <v>478</v>
      </c>
      <c r="H201">
        <v>0</v>
      </c>
    </row>
    <row r="202" spans="1:8" x14ac:dyDescent="0.25">
      <c r="A202" s="1">
        <v>36634</v>
      </c>
      <c r="B202">
        <v>649</v>
      </c>
      <c r="C202" s="2">
        <f t="shared" si="12"/>
        <v>18.37763344939059</v>
      </c>
      <c r="D202">
        <f t="shared" si="13"/>
        <v>1587827.5300273469</v>
      </c>
      <c r="E202">
        <f t="shared" si="14"/>
        <v>1587827530.0273468</v>
      </c>
      <c r="F202" s="2">
        <f t="shared" si="15"/>
        <v>0.88978847297693853</v>
      </c>
      <c r="G202" s="3">
        <v>346</v>
      </c>
      <c r="H202">
        <v>0</v>
      </c>
    </row>
    <row r="203" spans="1:8" x14ac:dyDescent="0.25">
      <c r="A203" s="1">
        <v>36635</v>
      </c>
      <c r="B203">
        <v>510</v>
      </c>
      <c r="C203" s="2">
        <f t="shared" si="12"/>
        <v>14.441591770707554</v>
      </c>
      <c r="D203">
        <f t="shared" si="13"/>
        <v>1247753.5289891327</v>
      </c>
      <c r="E203">
        <f t="shared" si="14"/>
        <v>1247753528.9891326</v>
      </c>
      <c r="F203" s="2">
        <f t="shared" si="15"/>
        <v>0.69921744409589948</v>
      </c>
      <c r="G203" s="3">
        <v>249</v>
      </c>
      <c r="H203">
        <v>0</v>
      </c>
    </row>
    <row r="204" spans="1:8" x14ac:dyDescent="0.25">
      <c r="A204" s="1">
        <v>36636</v>
      </c>
      <c r="B204">
        <v>416</v>
      </c>
      <c r="C204" s="2">
        <f t="shared" si="12"/>
        <v>11.779808189439887</v>
      </c>
      <c r="D204">
        <f t="shared" si="13"/>
        <v>1017775.4275676062</v>
      </c>
      <c r="E204">
        <f t="shared" si="14"/>
        <v>1017775427.5676062</v>
      </c>
      <c r="F204" s="2">
        <f t="shared" si="15"/>
        <v>0.57034207204685139</v>
      </c>
      <c r="G204" s="3">
        <v>172</v>
      </c>
      <c r="H204">
        <v>0</v>
      </c>
    </row>
    <row r="205" spans="1:8" x14ac:dyDescent="0.25">
      <c r="A205" s="1">
        <v>36637</v>
      </c>
      <c r="B205">
        <v>364</v>
      </c>
      <c r="C205" s="2">
        <f t="shared" si="12"/>
        <v>10.307332165759901</v>
      </c>
      <c r="D205">
        <f t="shared" si="13"/>
        <v>890553.49912165536</v>
      </c>
      <c r="E205">
        <f t="shared" si="14"/>
        <v>890553499.12165534</v>
      </c>
      <c r="F205" s="2">
        <f t="shared" si="15"/>
        <v>0.49904931304099487</v>
      </c>
      <c r="G205" s="3">
        <v>132</v>
      </c>
      <c r="H205">
        <v>0</v>
      </c>
    </row>
    <row r="206" spans="1:8" x14ac:dyDescent="0.25">
      <c r="A206" s="1">
        <v>36638</v>
      </c>
      <c r="B206">
        <v>332</v>
      </c>
      <c r="C206" s="2">
        <f t="shared" si="12"/>
        <v>9.4011930742645244</v>
      </c>
      <c r="D206">
        <f t="shared" si="13"/>
        <v>812263.08161645487</v>
      </c>
      <c r="E206">
        <f t="shared" si="14"/>
        <v>812263081.61645484</v>
      </c>
      <c r="F206" s="2">
        <f t="shared" si="15"/>
        <v>0.45517684596046781</v>
      </c>
      <c r="G206" s="3">
        <v>113</v>
      </c>
      <c r="H206">
        <v>0</v>
      </c>
    </row>
    <row r="207" spans="1:8" x14ac:dyDescent="0.25">
      <c r="A207" s="1">
        <v>36639</v>
      </c>
      <c r="B207">
        <v>308</v>
      </c>
      <c r="C207" s="2">
        <f t="shared" si="12"/>
        <v>8.7215887556429923</v>
      </c>
      <c r="D207">
        <f t="shared" si="13"/>
        <v>753545.26848755451</v>
      </c>
      <c r="E207">
        <f t="shared" si="14"/>
        <v>753545268.48755455</v>
      </c>
      <c r="F207" s="2">
        <f t="shared" si="15"/>
        <v>0.42227249565007258</v>
      </c>
      <c r="G207" s="3">
        <v>85.4</v>
      </c>
      <c r="H207">
        <v>0</v>
      </c>
    </row>
    <row r="208" spans="1:8" x14ac:dyDescent="0.25">
      <c r="A208" s="1">
        <v>36640</v>
      </c>
      <c r="B208">
        <v>277</v>
      </c>
      <c r="C208" s="2">
        <f t="shared" si="12"/>
        <v>7.8437665107568471</v>
      </c>
      <c r="D208">
        <f t="shared" si="13"/>
        <v>677701.42652939155</v>
      </c>
      <c r="E208">
        <f t="shared" si="14"/>
        <v>677701426.52939153</v>
      </c>
      <c r="F208" s="2">
        <f t="shared" si="15"/>
        <v>0.37977104316581201</v>
      </c>
      <c r="G208" s="3">
        <v>49.1</v>
      </c>
      <c r="H208">
        <v>0</v>
      </c>
    </row>
    <row r="209" spans="1:8" x14ac:dyDescent="0.25">
      <c r="A209" s="1">
        <v>36641</v>
      </c>
      <c r="B209">
        <v>250</v>
      </c>
      <c r="C209" s="2">
        <f t="shared" si="12"/>
        <v>7.0792116523076238</v>
      </c>
      <c r="D209">
        <f t="shared" si="13"/>
        <v>611643.88675937871</v>
      </c>
      <c r="E209">
        <f t="shared" si="14"/>
        <v>611643886.75937867</v>
      </c>
      <c r="F209" s="2">
        <f t="shared" si="15"/>
        <v>0.34275364906661737</v>
      </c>
      <c r="G209" s="3">
        <v>35.1</v>
      </c>
      <c r="H209">
        <v>1.27</v>
      </c>
    </row>
    <row r="210" spans="1:8" x14ac:dyDescent="0.25">
      <c r="A210" s="1">
        <v>36642</v>
      </c>
      <c r="B210">
        <v>245</v>
      </c>
      <c r="C210" s="2">
        <f t="shared" si="12"/>
        <v>6.9376274192614718</v>
      </c>
      <c r="D210">
        <f t="shared" si="13"/>
        <v>599411.00902419118</v>
      </c>
      <c r="E210">
        <f t="shared" si="14"/>
        <v>599411009.02419114</v>
      </c>
      <c r="F210" s="2">
        <f t="shared" si="15"/>
        <v>0.33589857608528501</v>
      </c>
      <c r="G210" s="3">
        <v>39.5</v>
      </c>
      <c r="H210">
        <v>0</v>
      </c>
    </row>
    <row r="211" spans="1:8" x14ac:dyDescent="0.25">
      <c r="A211" s="1">
        <v>36643</v>
      </c>
      <c r="B211">
        <v>249</v>
      </c>
      <c r="C211" s="2">
        <f t="shared" si="12"/>
        <v>7.0508948056983938</v>
      </c>
      <c r="D211">
        <f t="shared" si="13"/>
        <v>609197.31121234118</v>
      </c>
      <c r="E211">
        <f t="shared" si="14"/>
        <v>609197311.21234119</v>
      </c>
      <c r="F211" s="2">
        <f t="shared" si="15"/>
        <v>0.34138263447035089</v>
      </c>
      <c r="G211" s="3">
        <v>35.9</v>
      </c>
      <c r="H211">
        <v>3.0479999999999996</v>
      </c>
    </row>
    <row r="212" spans="1:8" x14ac:dyDescent="0.25">
      <c r="A212" s="1">
        <v>36644</v>
      </c>
      <c r="B212">
        <v>233</v>
      </c>
      <c r="C212" s="2">
        <f t="shared" si="12"/>
        <v>6.5978252599507057</v>
      </c>
      <c r="D212">
        <f t="shared" si="13"/>
        <v>570052.10245974094</v>
      </c>
      <c r="E212">
        <f t="shared" si="14"/>
        <v>570052102.459741</v>
      </c>
      <c r="F212" s="2">
        <f t="shared" si="15"/>
        <v>0.31944640093008742</v>
      </c>
      <c r="G212" s="3">
        <v>19.7</v>
      </c>
      <c r="H212">
        <v>4.3180000000000005</v>
      </c>
    </row>
    <row r="213" spans="1:8" x14ac:dyDescent="0.25">
      <c r="A213" s="1">
        <v>36645</v>
      </c>
      <c r="B213">
        <v>219</v>
      </c>
      <c r="C213" s="2">
        <f t="shared" si="12"/>
        <v>6.2013894074214786</v>
      </c>
      <c r="D213">
        <f t="shared" si="13"/>
        <v>535800.04480121576</v>
      </c>
      <c r="E213">
        <f t="shared" si="14"/>
        <v>535800044.80121577</v>
      </c>
      <c r="F213" s="2">
        <f t="shared" si="15"/>
        <v>0.30025219658235686</v>
      </c>
      <c r="G213" s="3">
        <v>12.6</v>
      </c>
      <c r="H213">
        <v>0</v>
      </c>
    </row>
    <row r="214" spans="1:8" x14ac:dyDescent="0.25">
      <c r="A214" s="1">
        <v>36646</v>
      </c>
      <c r="B214">
        <v>203</v>
      </c>
      <c r="C214" s="2">
        <f t="shared" si="12"/>
        <v>5.7483198616737905</v>
      </c>
      <c r="D214">
        <f t="shared" si="13"/>
        <v>496654.83604861551</v>
      </c>
      <c r="E214">
        <f t="shared" si="14"/>
        <v>496654836.04861552</v>
      </c>
      <c r="F214" s="2">
        <f t="shared" si="15"/>
        <v>0.27831596304209333</v>
      </c>
      <c r="G214" s="3">
        <v>10.5</v>
      </c>
      <c r="H214">
        <v>0</v>
      </c>
    </row>
    <row r="215" spans="1:8" x14ac:dyDescent="0.25">
      <c r="A215" s="1">
        <v>36647</v>
      </c>
      <c r="B215">
        <v>190</v>
      </c>
      <c r="C215" s="2">
        <f t="shared" si="12"/>
        <v>5.3802008557537944</v>
      </c>
      <c r="D215">
        <f t="shared" si="13"/>
        <v>464849.35393712786</v>
      </c>
      <c r="E215">
        <f t="shared" si="14"/>
        <v>464849353.93712789</v>
      </c>
      <c r="F215" s="2">
        <f t="shared" si="15"/>
        <v>0.26049277329062925</v>
      </c>
      <c r="G215" s="3">
        <v>5.77</v>
      </c>
      <c r="H215">
        <v>3.302</v>
      </c>
    </row>
    <row r="216" spans="1:8" x14ac:dyDescent="0.25">
      <c r="A216" s="1">
        <v>36648</v>
      </c>
      <c r="B216">
        <v>195</v>
      </c>
      <c r="C216" s="2">
        <f t="shared" si="12"/>
        <v>5.5217850887999465</v>
      </c>
      <c r="D216">
        <f t="shared" si="13"/>
        <v>477082.23167231539</v>
      </c>
      <c r="E216">
        <f t="shared" si="14"/>
        <v>477082231.67231542</v>
      </c>
      <c r="F216" s="2">
        <f t="shared" si="15"/>
        <v>0.26734784627196156</v>
      </c>
      <c r="G216" s="3">
        <v>3.07</v>
      </c>
      <c r="H216">
        <v>13.715999999999999</v>
      </c>
    </row>
    <row r="217" spans="1:8" x14ac:dyDescent="0.25">
      <c r="A217" s="1">
        <v>36649</v>
      </c>
      <c r="B217">
        <v>240</v>
      </c>
      <c r="C217" s="2">
        <f t="shared" si="12"/>
        <v>6.7960431862153188</v>
      </c>
      <c r="D217">
        <f t="shared" si="13"/>
        <v>587178.13128900353</v>
      </c>
      <c r="E217">
        <f t="shared" si="14"/>
        <v>587178131.28900349</v>
      </c>
      <c r="F217" s="2">
        <f t="shared" si="15"/>
        <v>0.32904350310395264</v>
      </c>
      <c r="G217" s="3">
        <v>5.71</v>
      </c>
      <c r="H217">
        <v>1.27</v>
      </c>
    </row>
    <row r="218" spans="1:8" x14ac:dyDescent="0.25">
      <c r="A218" s="1">
        <v>36650</v>
      </c>
      <c r="B218">
        <v>238</v>
      </c>
      <c r="C218" s="2">
        <f t="shared" si="12"/>
        <v>6.7394094929968578</v>
      </c>
      <c r="D218">
        <f t="shared" si="13"/>
        <v>582284.98019492847</v>
      </c>
      <c r="E218">
        <f t="shared" si="14"/>
        <v>582284980.19492853</v>
      </c>
      <c r="F218" s="2">
        <f t="shared" si="15"/>
        <v>0.32630147391141973</v>
      </c>
      <c r="G218" s="3">
        <v>4.6500000000000004</v>
      </c>
      <c r="H218">
        <v>0</v>
      </c>
    </row>
    <row r="219" spans="1:8" x14ac:dyDescent="0.25">
      <c r="A219" s="1">
        <v>36651</v>
      </c>
      <c r="B219">
        <v>206</v>
      </c>
      <c r="C219" s="2">
        <f t="shared" si="12"/>
        <v>5.8332704015014825</v>
      </c>
      <c r="D219">
        <f t="shared" si="13"/>
        <v>503994.5626897281</v>
      </c>
      <c r="E219">
        <f t="shared" si="14"/>
        <v>503994562.68972808</v>
      </c>
      <c r="F219" s="2">
        <f t="shared" si="15"/>
        <v>0.28242900683089273</v>
      </c>
      <c r="G219" s="3">
        <v>1.9</v>
      </c>
      <c r="H219">
        <v>2.2859999999999996</v>
      </c>
    </row>
    <row r="220" spans="1:8" x14ac:dyDescent="0.25">
      <c r="A220" s="1">
        <v>36652</v>
      </c>
      <c r="B220">
        <v>197</v>
      </c>
      <c r="C220" s="2">
        <f t="shared" si="12"/>
        <v>5.5784187820184075</v>
      </c>
      <c r="D220">
        <f t="shared" si="13"/>
        <v>481975.38276639039</v>
      </c>
      <c r="E220">
        <f t="shared" si="14"/>
        <v>481975382.76639038</v>
      </c>
      <c r="F220" s="2">
        <f t="shared" si="15"/>
        <v>0.27008987546449448</v>
      </c>
      <c r="G220" s="3">
        <v>0.94</v>
      </c>
      <c r="H220">
        <v>0</v>
      </c>
    </row>
    <row r="221" spans="1:8" x14ac:dyDescent="0.25">
      <c r="A221" s="1">
        <v>36653</v>
      </c>
      <c r="B221">
        <v>185</v>
      </c>
      <c r="C221" s="2">
        <f t="shared" si="12"/>
        <v>5.2386166227076414</v>
      </c>
      <c r="D221">
        <f t="shared" si="13"/>
        <v>452616.47620194021</v>
      </c>
      <c r="E221">
        <f t="shared" si="14"/>
        <v>452616476.20194024</v>
      </c>
      <c r="F221" s="2">
        <f t="shared" si="15"/>
        <v>0.25363770030929683</v>
      </c>
      <c r="G221" s="3">
        <v>0.62</v>
      </c>
      <c r="H221">
        <v>0</v>
      </c>
    </row>
    <row r="222" spans="1:8" x14ac:dyDescent="0.25">
      <c r="A222" s="1">
        <v>36654</v>
      </c>
      <c r="B222">
        <v>172</v>
      </c>
      <c r="C222" s="2">
        <f t="shared" si="12"/>
        <v>4.8704976167876453</v>
      </c>
      <c r="D222">
        <f t="shared" si="13"/>
        <v>420810.99409045256</v>
      </c>
      <c r="E222">
        <f t="shared" si="14"/>
        <v>420810994.09045255</v>
      </c>
      <c r="F222" s="2">
        <f t="shared" si="15"/>
        <v>0.23581451055783276</v>
      </c>
      <c r="G222" s="3">
        <v>0.47</v>
      </c>
      <c r="H222">
        <v>0</v>
      </c>
    </row>
    <row r="223" spans="1:8" x14ac:dyDescent="0.25">
      <c r="A223" s="1">
        <v>36655</v>
      </c>
      <c r="B223">
        <v>160</v>
      </c>
      <c r="C223" s="2">
        <f t="shared" si="12"/>
        <v>4.5306954574768792</v>
      </c>
      <c r="D223">
        <f t="shared" si="13"/>
        <v>391452.08752600237</v>
      </c>
      <c r="E223">
        <f t="shared" si="14"/>
        <v>391452087.52600235</v>
      </c>
      <c r="F223" s="2">
        <f t="shared" si="15"/>
        <v>0.21936233540263511</v>
      </c>
      <c r="G223" s="3">
        <v>0.43</v>
      </c>
      <c r="H223">
        <v>1.778</v>
      </c>
    </row>
    <row r="224" spans="1:8" x14ac:dyDescent="0.25">
      <c r="A224" s="1">
        <v>36656</v>
      </c>
      <c r="B224">
        <v>175</v>
      </c>
      <c r="C224" s="2">
        <f t="shared" si="12"/>
        <v>4.9554481566153363</v>
      </c>
      <c r="D224">
        <f t="shared" si="13"/>
        <v>428150.72073156503</v>
      </c>
      <c r="E224">
        <f t="shared" si="14"/>
        <v>428150720.73156506</v>
      </c>
      <c r="F224" s="2">
        <f t="shared" si="15"/>
        <v>0.23992755434663215</v>
      </c>
      <c r="G224" s="3">
        <v>0.47</v>
      </c>
      <c r="H224">
        <v>5.3339999999999996</v>
      </c>
    </row>
    <row r="225" spans="1:8" x14ac:dyDescent="0.25">
      <c r="A225" s="1">
        <v>36657</v>
      </c>
      <c r="B225">
        <v>206</v>
      </c>
      <c r="C225" s="2">
        <f t="shared" si="12"/>
        <v>5.8332704015014825</v>
      </c>
      <c r="D225">
        <f t="shared" si="13"/>
        <v>503994.5626897281</v>
      </c>
      <c r="E225">
        <f t="shared" si="14"/>
        <v>503994562.68972808</v>
      </c>
      <c r="F225" s="2">
        <f t="shared" si="15"/>
        <v>0.28242900683089273</v>
      </c>
      <c r="G225" s="3">
        <v>0.56000000000000005</v>
      </c>
      <c r="H225">
        <v>2.54</v>
      </c>
    </row>
    <row r="226" spans="1:8" x14ac:dyDescent="0.25">
      <c r="A226" s="1">
        <v>36658</v>
      </c>
      <c r="B226">
        <v>404</v>
      </c>
      <c r="C226" s="2">
        <f t="shared" si="12"/>
        <v>11.440006030129121</v>
      </c>
      <c r="D226">
        <f t="shared" si="13"/>
        <v>988416.52100315609</v>
      </c>
      <c r="E226">
        <f t="shared" si="14"/>
        <v>988416521.00315607</v>
      </c>
      <c r="F226" s="2">
        <f t="shared" si="15"/>
        <v>0.55388989689165369</v>
      </c>
      <c r="G226" s="3">
        <v>7.08</v>
      </c>
      <c r="H226">
        <v>0</v>
      </c>
    </row>
    <row r="227" spans="1:8" x14ac:dyDescent="0.25">
      <c r="A227" s="1">
        <v>36659</v>
      </c>
      <c r="B227">
        <v>418</v>
      </c>
      <c r="C227" s="2">
        <f t="shared" si="12"/>
        <v>11.836441882658347</v>
      </c>
      <c r="D227">
        <f t="shared" si="13"/>
        <v>1022668.5786616812</v>
      </c>
      <c r="E227">
        <f t="shared" si="14"/>
        <v>1022668578.6616812</v>
      </c>
      <c r="F227" s="2">
        <f t="shared" si="15"/>
        <v>0.57308410123938425</v>
      </c>
      <c r="G227" s="3">
        <v>7.97</v>
      </c>
      <c r="H227">
        <v>0</v>
      </c>
    </row>
    <row r="228" spans="1:8" x14ac:dyDescent="0.25">
      <c r="A228" s="1">
        <v>36660</v>
      </c>
      <c r="B228">
        <v>301</v>
      </c>
      <c r="C228" s="2">
        <f t="shared" si="12"/>
        <v>8.5233708293783792</v>
      </c>
      <c r="D228">
        <f t="shared" si="13"/>
        <v>736419.23965829192</v>
      </c>
      <c r="E228">
        <f t="shared" si="14"/>
        <v>736419239.65829194</v>
      </c>
      <c r="F228" s="2">
        <f t="shared" si="15"/>
        <v>0.4126753934762073</v>
      </c>
      <c r="G228" s="3">
        <v>3.1</v>
      </c>
      <c r="H228">
        <v>0</v>
      </c>
    </row>
    <row r="229" spans="1:8" x14ac:dyDescent="0.25">
      <c r="A229" s="1">
        <v>36661</v>
      </c>
      <c r="B229">
        <v>248</v>
      </c>
      <c r="C229" s="2">
        <f t="shared" si="12"/>
        <v>7.0225779590891628</v>
      </c>
      <c r="D229">
        <f t="shared" si="13"/>
        <v>606750.73566530365</v>
      </c>
      <c r="E229">
        <f t="shared" si="14"/>
        <v>606750735.66530371</v>
      </c>
      <c r="F229" s="2">
        <f t="shared" si="15"/>
        <v>0.34001161987408446</v>
      </c>
      <c r="G229" s="3">
        <v>2.2000000000000002</v>
      </c>
      <c r="H229">
        <v>0</v>
      </c>
    </row>
    <row r="230" spans="1:8" x14ac:dyDescent="0.25">
      <c r="A230" s="1">
        <v>36662</v>
      </c>
      <c r="B230">
        <v>220</v>
      </c>
      <c r="C230" s="2">
        <f t="shared" si="12"/>
        <v>6.2297062540307087</v>
      </c>
      <c r="D230">
        <f t="shared" si="13"/>
        <v>538246.62034825317</v>
      </c>
      <c r="E230">
        <f t="shared" si="14"/>
        <v>538246620.34825313</v>
      </c>
      <c r="F230" s="2">
        <f t="shared" si="15"/>
        <v>0.30162321117862323</v>
      </c>
      <c r="G230" s="3">
        <v>1.78</v>
      </c>
      <c r="H230">
        <v>0</v>
      </c>
    </row>
    <row r="231" spans="1:8" x14ac:dyDescent="0.25">
      <c r="A231" s="1">
        <v>36663</v>
      </c>
      <c r="B231">
        <v>197</v>
      </c>
      <c r="C231" s="2">
        <f t="shared" si="12"/>
        <v>5.5784187820184075</v>
      </c>
      <c r="D231">
        <f t="shared" si="13"/>
        <v>481975.38276639039</v>
      </c>
      <c r="E231">
        <f t="shared" si="14"/>
        <v>481975382.76639038</v>
      </c>
      <c r="F231" s="2">
        <f t="shared" si="15"/>
        <v>0.27008987546449448</v>
      </c>
      <c r="G231" s="3">
        <v>1.6</v>
      </c>
      <c r="H231">
        <v>0</v>
      </c>
    </row>
    <row r="232" spans="1:8" x14ac:dyDescent="0.25">
      <c r="A232" s="1">
        <v>36664</v>
      </c>
      <c r="B232">
        <v>178</v>
      </c>
      <c r="C232" s="2">
        <f t="shared" si="12"/>
        <v>5.0403986964430283</v>
      </c>
      <c r="D232">
        <f t="shared" si="13"/>
        <v>435490.44737267762</v>
      </c>
      <c r="E232">
        <f t="shared" si="14"/>
        <v>435490447.37267762</v>
      </c>
      <c r="F232" s="2">
        <f t="shared" si="15"/>
        <v>0.24404059813543155</v>
      </c>
      <c r="G232" s="3">
        <v>1.34</v>
      </c>
      <c r="H232">
        <v>0</v>
      </c>
    </row>
    <row r="233" spans="1:8" x14ac:dyDescent="0.25">
      <c r="A233" s="1">
        <v>36665</v>
      </c>
      <c r="B233">
        <v>161</v>
      </c>
      <c r="C233" s="2">
        <f t="shared" si="12"/>
        <v>4.5590123040861101</v>
      </c>
      <c r="D233">
        <f t="shared" si="13"/>
        <v>393898.6630730399</v>
      </c>
      <c r="E233">
        <f t="shared" si="14"/>
        <v>393898663.07303989</v>
      </c>
      <c r="F233" s="2">
        <f t="shared" si="15"/>
        <v>0.2207333499989016</v>
      </c>
      <c r="G233" s="3">
        <v>0.98</v>
      </c>
      <c r="H233">
        <v>1.016</v>
      </c>
    </row>
    <row r="234" spans="1:8" x14ac:dyDescent="0.25">
      <c r="A234" s="1">
        <v>36666</v>
      </c>
      <c r="B234">
        <v>150</v>
      </c>
      <c r="C234" s="2">
        <f t="shared" si="12"/>
        <v>4.2475269913845741</v>
      </c>
      <c r="D234">
        <f t="shared" si="13"/>
        <v>366986.33205562719</v>
      </c>
      <c r="E234">
        <f t="shared" si="14"/>
        <v>366986332.05562717</v>
      </c>
      <c r="F234" s="2">
        <f t="shared" si="15"/>
        <v>0.20565218943997041</v>
      </c>
      <c r="G234" s="3">
        <v>0.81</v>
      </c>
      <c r="H234">
        <v>0</v>
      </c>
    </row>
    <row r="235" spans="1:8" x14ac:dyDescent="0.25">
      <c r="A235" s="1">
        <v>36667</v>
      </c>
      <c r="B235">
        <v>142</v>
      </c>
      <c r="C235" s="2">
        <f t="shared" si="12"/>
        <v>4.0209922185107301</v>
      </c>
      <c r="D235">
        <f t="shared" si="13"/>
        <v>347413.72767932707</v>
      </c>
      <c r="E235">
        <f t="shared" si="14"/>
        <v>347413727.67932707</v>
      </c>
      <c r="F235" s="2">
        <f t="shared" si="15"/>
        <v>0.19468407266983864</v>
      </c>
      <c r="G235" s="3">
        <v>0.77</v>
      </c>
      <c r="H235">
        <v>1.016</v>
      </c>
    </row>
    <row r="236" spans="1:8" x14ac:dyDescent="0.25">
      <c r="A236" s="1">
        <v>36668</v>
      </c>
      <c r="B236">
        <v>133</v>
      </c>
      <c r="C236" s="2">
        <f t="shared" si="12"/>
        <v>3.766140599027656</v>
      </c>
      <c r="D236">
        <f t="shared" si="13"/>
        <v>325394.54775598948</v>
      </c>
      <c r="E236">
        <f t="shared" si="14"/>
        <v>325394547.75598949</v>
      </c>
      <c r="F236" s="2">
        <f t="shared" si="15"/>
        <v>0.18234494130344045</v>
      </c>
      <c r="G236" s="3">
        <v>0.72</v>
      </c>
      <c r="H236">
        <v>0</v>
      </c>
    </row>
    <row r="237" spans="1:8" x14ac:dyDescent="0.25">
      <c r="A237" s="1">
        <v>36669</v>
      </c>
      <c r="B237">
        <v>122</v>
      </c>
      <c r="C237" s="2">
        <f t="shared" si="12"/>
        <v>3.4546552863261204</v>
      </c>
      <c r="D237">
        <f t="shared" si="13"/>
        <v>298482.21673857683</v>
      </c>
      <c r="E237">
        <f t="shared" si="14"/>
        <v>298482216.73857683</v>
      </c>
      <c r="F237" s="2">
        <f t="shared" si="15"/>
        <v>0.16726378074450929</v>
      </c>
      <c r="G237" s="3">
        <v>0.66</v>
      </c>
      <c r="H237">
        <v>0</v>
      </c>
    </row>
    <row r="238" spans="1:8" x14ac:dyDescent="0.25">
      <c r="A238" s="1">
        <v>36670</v>
      </c>
      <c r="B238">
        <v>112</v>
      </c>
      <c r="C238" s="2">
        <f t="shared" si="12"/>
        <v>3.1714868202338153</v>
      </c>
      <c r="D238">
        <f t="shared" si="13"/>
        <v>274016.46126820164</v>
      </c>
      <c r="E238">
        <f t="shared" si="14"/>
        <v>274016461.26820165</v>
      </c>
      <c r="F238" s="2">
        <f t="shared" si="15"/>
        <v>0.15355363478184458</v>
      </c>
      <c r="G238" s="3">
        <v>0.6</v>
      </c>
      <c r="H238">
        <v>0</v>
      </c>
    </row>
    <row r="239" spans="1:8" x14ac:dyDescent="0.25">
      <c r="A239" s="1">
        <v>36671</v>
      </c>
      <c r="B239">
        <v>105</v>
      </c>
      <c r="C239" s="2">
        <f t="shared" si="12"/>
        <v>2.9732688939692022</v>
      </c>
      <c r="D239">
        <f t="shared" si="13"/>
        <v>256890.43243893908</v>
      </c>
      <c r="E239">
        <f t="shared" si="14"/>
        <v>256890432.43893909</v>
      </c>
      <c r="F239" s="2">
        <f t="shared" si="15"/>
        <v>0.14395653260797933</v>
      </c>
      <c r="G239" s="3">
        <v>0.56999999999999995</v>
      </c>
      <c r="H239">
        <v>0</v>
      </c>
    </row>
    <row r="240" spans="1:8" x14ac:dyDescent="0.25">
      <c r="A240" s="1">
        <v>36672</v>
      </c>
      <c r="B240">
        <v>100</v>
      </c>
      <c r="C240" s="2">
        <f t="shared" si="12"/>
        <v>2.8316846609230497</v>
      </c>
      <c r="D240">
        <f t="shared" si="13"/>
        <v>244657.55470375149</v>
      </c>
      <c r="E240">
        <f t="shared" si="14"/>
        <v>244657554.7037515</v>
      </c>
      <c r="F240" s="2">
        <f t="shared" si="15"/>
        <v>0.13710145962664697</v>
      </c>
      <c r="G240" s="3">
        <v>0.54</v>
      </c>
      <c r="H240">
        <v>0</v>
      </c>
    </row>
    <row r="241" spans="1:8" x14ac:dyDescent="0.25">
      <c r="A241" s="1">
        <v>36673</v>
      </c>
      <c r="B241">
        <v>97</v>
      </c>
      <c r="C241" s="2">
        <f t="shared" si="12"/>
        <v>2.7467341210953582</v>
      </c>
      <c r="D241">
        <f t="shared" si="13"/>
        <v>237317.82806263896</v>
      </c>
      <c r="E241">
        <f t="shared" si="14"/>
        <v>237317828.06263897</v>
      </c>
      <c r="F241" s="2">
        <f t="shared" si="15"/>
        <v>0.13298841583784757</v>
      </c>
      <c r="G241" s="3">
        <v>0.52</v>
      </c>
      <c r="H241">
        <v>0</v>
      </c>
    </row>
    <row r="242" spans="1:8" x14ac:dyDescent="0.25">
      <c r="A242" s="1">
        <v>36674</v>
      </c>
      <c r="B242">
        <v>96</v>
      </c>
      <c r="C242" s="2">
        <f t="shared" si="12"/>
        <v>2.7184172744861277</v>
      </c>
      <c r="D242">
        <f t="shared" si="13"/>
        <v>234871.25251560143</v>
      </c>
      <c r="E242">
        <f t="shared" si="14"/>
        <v>234871252.51560143</v>
      </c>
      <c r="F242" s="2">
        <f t="shared" si="15"/>
        <v>0.13161740124158108</v>
      </c>
      <c r="G242" s="3">
        <v>0.52</v>
      </c>
      <c r="H242">
        <v>0</v>
      </c>
    </row>
    <row r="243" spans="1:8" x14ac:dyDescent="0.25">
      <c r="A243" s="1">
        <v>36675</v>
      </c>
      <c r="B243">
        <v>93</v>
      </c>
      <c r="C243" s="2">
        <f t="shared" si="12"/>
        <v>2.6334667346584362</v>
      </c>
      <c r="D243">
        <f t="shared" si="13"/>
        <v>227531.52587448887</v>
      </c>
      <c r="E243">
        <f t="shared" si="14"/>
        <v>227531525.87448886</v>
      </c>
      <c r="F243" s="2">
        <f t="shared" si="15"/>
        <v>0.12750435745278166</v>
      </c>
      <c r="G243" s="3">
        <v>0.5</v>
      </c>
      <c r="H243">
        <v>0</v>
      </c>
    </row>
    <row r="244" spans="1:8" x14ac:dyDescent="0.25">
      <c r="A244" s="1">
        <v>36676</v>
      </c>
      <c r="B244">
        <v>97</v>
      </c>
      <c r="C244" s="2">
        <f t="shared" si="12"/>
        <v>2.7467341210953582</v>
      </c>
      <c r="D244">
        <f t="shared" si="13"/>
        <v>237317.82806263896</v>
      </c>
      <c r="E244">
        <f t="shared" si="14"/>
        <v>237317828.06263897</v>
      </c>
      <c r="F244" s="2">
        <f t="shared" si="15"/>
        <v>0.13298841583784757</v>
      </c>
      <c r="G244" s="3">
        <v>0.52</v>
      </c>
      <c r="H244">
        <v>21.081999999999997</v>
      </c>
    </row>
    <row r="245" spans="1:8" x14ac:dyDescent="0.25">
      <c r="A245" s="1">
        <v>36677</v>
      </c>
      <c r="B245">
        <v>114</v>
      </c>
      <c r="C245" s="2">
        <f t="shared" si="12"/>
        <v>3.2281205134522764</v>
      </c>
      <c r="D245">
        <f t="shared" si="13"/>
        <v>278909.6123622767</v>
      </c>
      <c r="E245">
        <f t="shared" si="14"/>
        <v>278909612.36227673</v>
      </c>
      <c r="F245" s="2">
        <f t="shared" si="15"/>
        <v>0.15629566397437755</v>
      </c>
      <c r="G245" s="3">
        <v>0.62</v>
      </c>
      <c r="H245">
        <v>3.0479999999999996</v>
      </c>
    </row>
    <row r="246" spans="1:8" x14ac:dyDescent="0.25">
      <c r="A246" s="1">
        <v>36678</v>
      </c>
      <c r="B246">
        <v>114</v>
      </c>
      <c r="C246" s="2">
        <f t="shared" si="12"/>
        <v>3.2281205134522764</v>
      </c>
      <c r="D246">
        <f t="shared" si="13"/>
        <v>278909.6123622767</v>
      </c>
      <c r="E246">
        <f t="shared" si="14"/>
        <v>278909612.36227673</v>
      </c>
      <c r="F246" s="2">
        <f t="shared" si="15"/>
        <v>0.15629566397437755</v>
      </c>
      <c r="G246" s="3">
        <v>0.75</v>
      </c>
      <c r="H246">
        <v>0</v>
      </c>
    </row>
    <row r="247" spans="1:8" x14ac:dyDescent="0.25">
      <c r="A247" s="1">
        <v>36679</v>
      </c>
      <c r="B247">
        <v>155</v>
      </c>
      <c r="C247" s="2">
        <f t="shared" si="12"/>
        <v>4.3891112244307271</v>
      </c>
      <c r="D247">
        <f t="shared" si="13"/>
        <v>379219.20979081484</v>
      </c>
      <c r="E247">
        <f t="shared" si="14"/>
        <v>379219209.79081482</v>
      </c>
      <c r="F247" s="2">
        <f t="shared" si="15"/>
        <v>0.21250726242130277</v>
      </c>
      <c r="G247" s="3">
        <v>1.89</v>
      </c>
      <c r="H247">
        <v>0</v>
      </c>
    </row>
    <row r="248" spans="1:8" x14ac:dyDescent="0.25">
      <c r="A248" s="1">
        <v>36680</v>
      </c>
      <c r="B248">
        <v>139</v>
      </c>
      <c r="C248" s="2">
        <f t="shared" si="12"/>
        <v>3.936041678683039</v>
      </c>
      <c r="D248">
        <f t="shared" si="13"/>
        <v>340074.00103821454</v>
      </c>
      <c r="E248">
        <f t="shared" si="14"/>
        <v>340074001.03821456</v>
      </c>
      <c r="F248" s="2">
        <f t="shared" si="15"/>
        <v>0.19057102888103927</v>
      </c>
      <c r="G248" s="3">
        <v>1.41</v>
      </c>
      <c r="H248">
        <v>0</v>
      </c>
    </row>
    <row r="249" spans="1:8" x14ac:dyDescent="0.25">
      <c r="A249" s="1">
        <v>36681</v>
      </c>
      <c r="B249">
        <v>113</v>
      </c>
      <c r="C249" s="2">
        <f t="shared" si="12"/>
        <v>3.1998036668430458</v>
      </c>
      <c r="D249">
        <f t="shared" si="13"/>
        <v>276463.03681523917</v>
      </c>
      <c r="E249">
        <f t="shared" si="14"/>
        <v>276463036.81523919</v>
      </c>
      <c r="F249" s="2">
        <f t="shared" si="15"/>
        <v>0.15492464937811107</v>
      </c>
      <c r="G249" s="3">
        <v>0.88</v>
      </c>
      <c r="H249">
        <v>0</v>
      </c>
    </row>
    <row r="250" spans="1:8" x14ac:dyDescent="0.25">
      <c r="A250" s="1">
        <v>36682</v>
      </c>
      <c r="B250">
        <v>98</v>
      </c>
      <c r="C250" s="2">
        <f t="shared" si="12"/>
        <v>2.7750509677045887</v>
      </c>
      <c r="D250">
        <f t="shared" si="13"/>
        <v>239764.40360967646</v>
      </c>
      <c r="E250">
        <f t="shared" si="14"/>
        <v>239764403.60967645</v>
      </c>
      <c r="F250" s="2">
        <f t="shared" si="15"/>
        <v>0.134359430434114</v>
      </c>
      <c r="G250" s="3">
        <v>0.59</v>
      </c>
      <c r="H250">
        <v>0</v>
      </c>
    </row>
    <row r="251" spans="1:8" x14ac:dyDescent="0.25">
      <c r="A251" s="1">
        <v>36683</v>
      </c>
      <c r="B251">
        <v>89</v>
      </c>
      <c r="C251" s="2">
        <f t="shared" si="12"/>
        <v>2.5201993482215141</v>
      </c>
      <c r="D251">
        <f t="shared" si="13"/>
        <v>217745.22368633881</v>
      </c>
      <c r="E251">
        <f t="shared" si="14"/>
        <v>217745223.68633881</v>
      </c>
      <c r="F251" s="2">
        <f t="shared" si="15"/>
        <v>0.12202029906771578</v>
      </c>
      <c r="G251" s="3">
        <v>0.41</v>
      </c>
      <c r="H251">
        <v>0</v>
      </c>
    </row>
    <row r="252" spans="1:8" x14ac:dyDescent="0.25">
      <c r="A252" s="1">
        <v>36684</v>
      </c>
      <c r="B252">
        <v>81</v>
      </c>
      <c r="C252" s="2">
        <f t="shared" si="12"/>
        <v>2.2936645753476701</v>
      </c>
      <c r="D252">
        <f t="shared" si="13"/>
        <v>198172.61931003869</v>
      </c>
      <c r="E252">
        <f t="shared" si="14"/>
        <v>198172619.31003869</v>
      </c>
      <c r="F252" s="2">
        <f t="shared" si="15"/>
        <v>0.11105218229758403</v>
      </c>
      <c r="G252" s="3">
        <v>0.28000000000000003</v>
      </c>
      <c r="H252">
        <v>0</v>
      </c>
    </row>
    <row r="253" spans="1:8" x14ac:dyDescent="0.25">
      <c r="A253" s="1">
        <v>36685</v>
      </c>
      <c r="B253">
        <v>79</v>
      </c>
      <c r="C253" s="2">
        <f t="shared" si="12"/>
        <v>2.2370308821292091</v>
      </c>
      <c r="D253">
        <f t="shared" si="13"/>
        <v>193279.46821596366</v>
      </c>
      <c r="E253">
        <f t="shared" si="14"/>
        <v>193279468.21596366</v>
      </c>
      <c r="F253" s="2">
        <f t="shared" si="15"/>
        <v>0.10831015310505109</v>
      </c>
      <c r="G253" s="3">
        <v>0.22</v>
      </c>
      <c r="H253">
        <v>9.1439999999999984</v>
      </c>
    </row>
    <row r="254" spans="1:8" x14ac:dyDescent="0.25">
      <c r="A254" s="1">
        <v>36686</v>
      </c>
      <c r="B254">
        <v>83</v>
      </c>
      <c r="C254" s="2">
        <f t="shared" si="12"/>
        <v>2.3502982685661311</v>
      </c>
      <c r="D254">
        <f t="shared" si="13"/>
        <v>203065.77040411372</v>
      </c>
      <c r="E254">
        <f t="shared" si="14"/>
        <v>203065770.40411371</v>
      </c>
      <c r="F254" s="2">
        <f t="shared" si="15"/>
        <v>0.11379421149011695</v>
      </c>
      <c r="G254" s="3">
        <v>0.22</v>
      </c>
      <c r="H254">
        <v>0.7619999999999999</v>
      </c>
    </row>
    <row r="255" spans="1:8" x14ac:dyDescent="0.25">
      <c r="A255" s="1">
        <v>36687</v>
      </c>
      <c r="B255">
        <v>84</v>
      </c>
      <c r="C255" s="2">
        <f t="shared" si="12"/>
        <v>2.3786151151753616</v>
      </c>
      <c r="D255">
        <f t="shared" si="13"/>
        <v>205512.34595115125</v>
      </c>
      <c r="E255">
        <f t="shared" si="14"/>
        <v>205512345.95115125</v>
      </c>
      <c r="F255" s="2">
        <f t="shared" si="15"/>
        <v>0.11516522608638344</v>
      </c>
      <c r="G255" s="3">
        <v>0.23</v>
      </c>
      <c r="H255">
        <v>0</v>
      </c>
    </row>
    <row r="256" spans="1:8" x14ac:dyDescent="0.25">
      <c r="A256" s="1">
        <v>36688</v>
      </c>
      <c r="B256">
        <v>82</v>
      </c>
      <c r="C256" s="2">
        <f t="shared" si="12"/>
        <v>2.3219814219569006</v>
      </c>
      <c r="D256">
        <f t="shared" si="13"/>
        <v>200619.19485707622</v>
      </c>
      <c r="E256">
        <f t="shared" si="14"/>
        <v>200619194.85707623</v>
      </c>
      <c r="F256" s="2">
        <f t="shared" si="15"/>
        <v>0.11242319689385051</v>
      </c>
      <c r="G256" s="3">
        <v>0.22</v>
      </c>
      <c r="H256">
        <v>2.032</v>
      </c>
    </row>
    <row r="257" spans="1:8" x14ac:dyDescent="0.25">
      <c r="A257" s="1">
        <v>36689</v>
      </c>
      <c r="B257">
        <v>93</v>
      </c>
      <c r="C257" s="2">
        <f t="shared" si="12"/>
        <v>2.6334667346584362</v>
      </c>
      <c r="D257">
        <f t="shared" si="13"/>
        <v>227531.52587448887</v>
      </c>
      <c r="E257">
        <f t="shared" si="14"/>
        <v>227531525.87448886</v>
      </c>
      <c r="F257" s="2">
        <f t="shared" si="15"/>
        <v>0.12750435745278166</v>
      </c>
      <c r="G257" s="3">
        <v>0.34</v>
      </c>
      <c r="H257">
        <v>11.176</v>
      </c>
    </row>
    <row r="258" spans="1:8" x14ac:dyDescent="0.25">
      <c r="A258" s="1">
        <v>36690</v>
      </c>
      <c r="B258">
        <v>117</v>
      </c>
      <c r="C258" s="2">
        <f t="shared" ref="C258:C321" si="16">B258/35.3146667</f>
        <v>3.3130710532799679</v>
      </c>
      <c r="D258">
        <f t="shared" ref="D258:D321" si="17">C258*86400</f>
        <v>286249.33900338924</v>
      </c>
      <c r="E258">
        <f t="shared" ref="E258:E321" si="18">D258*1000</f>
        <v>286249339.00338924</v>
      </c>
      <c r="F258" s="2">
        <f t="shared" ref="F258:F321" si="19">E258/1784500000</f>
        <v>0.16040870776317692</v>
      </c>
      <c r="G258" s="3">
        <v>0.66</v>
      </c>
      <c r="H258">
        <v>0</v>
      </c>
    </row>
    <row r="259" spans="1:8" x14ac:dyDescent="0.25">
      <c r="A259" s="1">
        <v>36691</v>
      </c>
      <c r="B259">
        <v>130</v>
      </c>
      <c r="C259" s="2">
        <f t="shared" si="16"/>
        <v>3.6811900591999644</v>
      </c>
      <c r="D259">
        <f t="shared" si="17"/>
        <v>318054.82111487695</v>
      </c>
      <c r="E259">
        <f t="shared" si="18"/>
        <v>318054821.11487693</v>
      </c>
      <c r="F259" s="2">
        <f t="shared" si="19"/>
        <v>0.17823189751464102</v>
      </c>
      <c r="G259" s="3">
        <v>1.1000000000000001</v>
      </c>
      <c r="H259">
        <v>0</v>
      </c>
    </row>
    <row r="260" spans="1:8" x14ac:dyDescent="0.25">
      <c r="A260" s="1">
        <v>36692</v>
      </c>
      <c r="B260">
        <v>147</v>
      </c>
      <c r="C260" s="2">
        <f t="shared" si="16"/>
        <v>4.1625764515568831</v>
      </c>
      <c r="D260">
        <f t="shared" si="17"/>
        <v>359646.60541451472</v>
      </c>
      <c r="E260">
        <f t="shared" si="18"/>
        <v>359646605.41451472</v>
      </c>
      <c r="F260" s="2">
        <f t="shared" si="19"/>
        <v>0.20153914565117104</v>
      </c>
      <c r="G260" s="3">
        <v>1.51</v>
      </c>
      <c r="H260">
        <v>0</v>
      </c>
    </row>
    <row r="261" spans="1:8" x14ac:dyDescent="0.25">
      <c r="A261" s="1">
        <v>36693</v>
      </c>
      <c r="B261">
        <v>113</v>
      </c>
      <c r="C261" s="2">
        <f t="shared" si="16"/>
        <v>3.1998036668430458</v>
      </c>
      <c r="D261">
        <f t="shared" si="17"/>
        <v>276463.03681523917</v>
      </c>
      <c r="E261">
        <f t="shared" si="18"/>
        <v>276463036.81523919</v>
      </c>
      <c r="F261" s="2">
        <f t="shared" si="19"/>
        <v>0.15492464937811107</v>
      </c>
      <c r="G261" s="3">
        <v>1.03</v>
      </c>
      <c r="H261">
        <v>0</v>
      </c>
    </row>
    <row r="262" spans="1:8" x14ac:dyDescent="0.25">
      <c r="A262" s="1">
        <v>36694</v>
      </c>
      <c r="B262">
        <v>99</v>
      </c>
      <c r="C262" s="2">
        <f t="shared" si="16"/>
        <v>2.8033678143138192</v>
      </c>
      <c r="D262">
        <f t="shared" si="17"/>
        <v>242210.97915671399</v>
      </c>
      <c r="E262">
        <f t="shared" si="18"/>
        <v>242210979.15671399</v>
      </c>
      <c r="F262" s="2">
        <f t="shared" si="19"/>
        <v>0.13573044503038048</v>
      </c>
      <c r="G262" s="3">
        <v>0.79</v>
      </c>
      <c r="H262">
        <v>0</v>
      </c>
    </row>
    <row r="263" spans="1:8" x14ac:dyDescent="0.25">
      <c r="A263" s="1">
        <v>36695</v>
      </c>
      <c r="B263">
        <v>90</v>
      </c>
      <c r="C263" s="2">
        <f t="shared" si="16"/>
        <v>2.5485161948307447</v>
      </c>
      <c r="D263">
        <f t="shared" si="17"/>
        <v>220191.79923337634</v>
      </c>
      <c r="E263">
        <f t="shared" si="18"/>
        <v>220191799.23337635</v>
      </c>
      <c r="F263" s="2">
        <f t="shared" si="19"/>
        <v>0.12339131366398226</v>
      </c>
      <c r="G263" s="3">
        <v>0.63</v>
      </c>
      <c r="H263">
        <v>0</v>
      </c>
    </row>
    <row r="264" spans="1:8" x14ac:dyDescent="0.25">
      <c r="A264" s="1">
        <v>36696</v>
      </c>
      <c r="B264">
        <v>82</v>
      </c>
      <c r="C264" s="2">
        <f t="shared" si="16"/>
        <v>2.3219814219569006</v>
      </c>
      <c r="D264">
        <f t="shared" si="17"/>
        <v>200619.19485707622</v>
      </c>
      <c r="E264">
        <f t="shared" si="18"/>
        <v>200619194.85707623</v>
      </c>
      <c r="F264" s="2">
        <f t="shared" si="19"/>
        <v>0.11242319689385051</v>
      </c>
      <c r="G264" s="3">
        <v>0.51</v>
      </c>
      <c r="H264">
        <v>0</v>
      </c>
    </row>
    <row r="265" spans="1:8" x14ac:dyDescent="0.25">
      <c r="A265" s="1">
        <v>36697</v>
      </c>
      <c r="B265">
        <v>78</v>
      </c>
      <c r="C265" s="2">
        <f t="shared" si="16"/>
        <v>2.2087140355199786</v>
      </c>
      <c r="D265">
        <f t="shared" si="17"/>
        <v>190832.89266892616</v>
      </c>
      <c r="E265">
        <f t="shared" si="18"/>
        <v>190832892.66892615</v>
      </c>
      <c r="F265" s="2">
        <f t="shared" si="19"/>
        <v>0.10693913850878461</v>
      </c>
      <c r="G265" s="3">
        <v>0.43</v>
      </c>
      <c r="H265">
        <v>0</v>
      </c>
    </row>
    <row r="266" spans="1:8" x14ac:dyDescent="0.25">
      <c r="A266" s="1">
        <v>36698</v>
      </c>
      <c r="B266">
        <v>73</v>
      </c>
      <c r="C266" s="2">
        <f t="shared" si="16"/>
        <v>2.0671298024738261</v>
      </c>
      <c r="D266">
        <f t="shared" si="17"/>
        <v>178600.01493373857</v>
      </c>
      <c r="E266">
        <f t="shared" si="18"/>
        <v>178600014.93373856</v>
      </c>
      <c r="F266" s="2">
        <f t="shared" si="19"/>
        <v>0.10008406552745226</v>
      </c>
      <c r="G266" s="3">
        <v>0.39</v>
      </c>
      <c r="H266">
        <v>0</v>
      </c>
    </row>
    <row r="267" spans="1:8" x14ac:dyDescent="0.25">
      <c r="A267" s="1">
        <v>36699</v>
      </c>
      <c r="B267">
        <v>67</v>
      </c>
      <c r="C267" s="2">
        <f t="shared" si="16"/>
        <v>1.8972287228184432</v>
      </c>
      <c r="D267">
        <f t="shared" si="17"/>
        <v>163920.5616515135</v>
      </c>
      <c r="E267">
        <f t="shared" si="18"/>
        <v>163920561.65151352</v>
      </c>
      <c r="F267" s="2">
        <f t="shared" si="19"/>
        <v>9.1857977949853467E-2</v>
      </c>
      <c r="G267" s="3">
        <v>0.36</v>
      </c>
      <c r="H267">
        <v>0</v>
      </c>
    </row>
    <row r="268" spans="1:8" x14ac:dyDescent="0.25">
      <c r="A268" s="1">
        <v>36700</v>
      </c>
      <c r="B268">
        <v>63</v>
      </c>
      <c r="C268" s="2">
        <f t="shared" si="16"/>
        <v>1.7839613363815212</v>
      </c>
      <c r="D268">
        <f t="shared" si="17"/>
        <v>154134.25946336344</v>
      </c>
      <c r="E268">
        <f t="shared" si="18"/>
        <v>154134259.46336344</v>
      </c>
      <c r="F268" s="2">
        <f t="shared" si="19"/>
        <v>8.6373919564787585E-2</v>
      </c>
      <c r="G268" s="3">
        <v>0.34</v>
      </c>
      <c r="H268">
        <v>0</v>
      </c>
    </row>
    <row r="269" spans="1:8" x14ac:dyDescent="0.25">
      <c r="A269" s="1">
        <v>36701</v>
      </c>
      <c r="B269">
        <v>60</v>
      </c>
      <c r="C269" s="2">
        <f t="shared" si="16"/>
        <v>1.6990107965538297</v>
      </c>
      <c r="D269">
        <f t="shared" si="17"/>
        <v>146794.53282225088</v>
      </c>
      <c r="E269">
        <f t="shared" si="18"/>
        <v>146794532.82225087</v>
      </c>
      <c r="F269" s="2">
        <f t="shared" si="19"/>
        <v>8.226087577598816E-2</v>
      </c>
      <c r="G269" s="3">
        <v>0.32</v>
      </c>
      <c r="H269">
        <v>0</v>
      </c>
    </row>
    <row r="270" spans="1:8" x14ac:dyDescent="0.25">
      <c r="A270" s="1">
        <v>36702</v>
      </c>
      <c r="B270">
        <v>58</v>
      </c>
      <c r="C270" s="2">
        <f t="shared" si="16"/>
        <v>1.6423771033353687</v>
      </c>
      <c r="D270">
        <f t="shared" si="17"/>
        <v>141901.38172817585</v>
      </c>
      <c r="E270">
        <f t="shared" si="18"/>
        <v>141901381.72817585</v>
      </c>
      <c r="F270" s="2">
        <f t="shared" si="19"/>
        <v>7.9518846583455219E-2</v>
      </c>
      <c r="G270" s="3">
        <v>0.31</v>
      </c>
      <c r="H270">
        <v>0</v>
      </c>
    </row>
    <row r="271" spans="1:8" x14ac:dyDescent="0.25">
      <c r="A271" s="1">
        <v>36703</v>
      </c>
      <c r="B271">
        <v>55</v>
      </c>
      <c r="C271" s="2">
        <f t="shared" si="16"/>
        <v>1.5574265635076772</v>
      </c>
      <c r="D271">
        <f t="shared" si="17"/>
        <v>134561.65508706329</v>
      </c>
      <c r="E271">
        <f t="shared" si="18"/>
        <v>134561655.08706328</v>
      </c>
      <c r="F271" s="2">
        <f t="shared" si="19"/>
        <v>7.5405802794655807E-2</v>
      </c>
      <c r="G271" s="3">
        <v>0.3</v>
      </c>
      <c r="H271">
        <v>0</v>
      </c>
    </row>
    <row r="272" spans="1:8" x14ac:dyDescent="0.25">
      <c r="A272" s="1">
        <v>36704</v>
      </c>
      <c r="B272">
        <v>51</v>
      </c>
      <c r="C272" s="2">
        <f t="shared" si="16"/>
        <v>1.4441591770707554</v>
      </c>
      <c r="D272">
        <f t="shared" si="17"/>
        <v>124775.35289891326</v>
      </c>
      <c r="E272">
        <f t="shared" si="18"/>
        <v>124775352.89891326</v>
      </c>
      <c r="F272" s="2">
        <f t="shared" si="19"/>
        <v>6.9921744409589953E-2</v>
      </c>
      <c r="G272" s="3">
        <v>0.28000000000000003</v>
      </c>
      <c r="H272">
        <v>0</v>
      </c>
    </row>
    <row r="273" spans="1:8" x14ac:dyDescent="0.25">
      <c r="A273" s="1">
        <v>36705</v>
      </c>
      <c r="B273">
        <v>49</v>
      </c>
      <c r="C273" s="2">
        <f t="shared" si="16"/>
        <v>1.3875254838522944</v>
      </c>
      <c r="D273">
        <f t="shared" si="17"/>
        <v>119882.20180483823</v>
      </c>
      <c r="E273">
        <f t="shared" si="18"/>
        <v>119882201.80483823</v>
      </c>
      <c r="F273" s="2">
        <f t="shared" si="19"/>
        <v>6.7179715217056998E-2</v>
      </c>
      <c r="G273" s="3">
        <v>0.26</v>
      </c>
      <c r="H273">
        <v>0</v>
      </c>
    </row>
    <row r="274" spans="1:8" x14ac:dyDescent="0.25">
      <c r="A274" s="1">
        <v>36706</v>
      </c>
      <c r="B274">
        <v>47</v>
      </c>
      <c r="C274" s="2">
        <f t="shared" si="16"/>
        <v>1.3308917906338333</v>
      </c>
      <c r="D274">
        <f t="shared" si="17"/>
        <v>114989.0507107632</v>
      </c>
      <c r="E274">
        <f t="shared" si="18"/>
        <v>114989050.7107632</v>
      </c>
      <c r="F274" s="2">
        <f t="shared" si="19"/>
        <v>6.4437686024524071E-2</v>
      </c>
      <c r="G274" s="3">
        <v>0.25</v>
      </c>
      <c r="H274">
        <v>0</v>
      </c>
    </row>
    <row r="275" spans="1:8" x14ac:dyDescent="0.25">
      <c r="A275" s="1">
        <v>36707</v>
      </c>
      <c r="B275">
        <v>45</v>
      </c>
      <c r="C275" s="2">
        <f t="shared" si="16"/>
        <v>1.2742580974153723</v>
      </c>
      <c r="D275">
        <f t="shared" si="17"/>
        <v>110095.89961668817</v>
      </c>
      <c r="E275">
        <f t="shared" si="18"/>
        <v>110095899.61668818</v>
      </c>
      <c r="F275" s="2">
        <f t="shared" si="19"/>
        <v>6.169565683199113E-2</v>
      </c>
      <c r="G275" s="3">
        <v>0.27</v>
      </c>
      <c r="H275">
        <v>0</v>
      </c>
    </row>
    <row r="276" spans="1:8" x14ac:dyDescent="0.25">
      <c r="A276" s="1">
        <v>36708</v>
      </c>
      <c r="B276">
        <v>46</v>
      </c>
      <c r="C276" s="2">
        <f t="shared" si="16"/>
        <v>1.3025749440246028</v>
      </c>
      <c r="D276">
        <f t="shared" si="17"/>
        <v>112542.47516372568</v>
      </c>
      <c r="E276">
        <f t="shared" si="18"/>
        <v>112542475.16372569</v>
      </c>
      <c r="F276" s="2">
        <f t="shared" si="19"/>
        <v>6.3066671428257601E-2</v>
      </c>
      <c r="G276" s="3">
        <v>0.31</v>
      </c>
      <c r="H276">
        <v>0</v>
      </c>
    </row>
    <row r="277" spans="1:8" x14ac:dyDescent="0.25">
      <c r="A277" s="1">
        <v>36709</v>
      </c>
      <c r="B277">
        <v>40</v>
      </c>
      <c r="C277" s="2">
        <f t="shared" si="16"/>
        <v>1.1326738643692198</v>
      </c>
      <c r="D277">
        <f t="shared" si="17"/>
        <v>97863.021881500594</v>
      </c>
      <c r="E277">
        <f t="shared" si="18"/>
        <v>97863021.881500587</v>
      </c>
      <c r="F277" s="2">
        <f t="shared" si="19"/>
        <v>5.4840583850658778E-2</v>
      </c>
      <c r="G277" s="3">
        <v>0.31</v>
      </c>
      <c r="H277">
        <v>0</v>
      </c>
    </row>
    <row r="278" spans="1:8" x14ac:dyDescent="0.25">
      <c r="A278" s="1">
        <v>36710</v>
      </c>
      <c r="B278">
        <v>40</v>
      </c>
      <c r="C278" s="2">
        <f t="shared" si="16"/>
        <v>1.1326738643692198</v>
      </c>
      <c r="D278">
        <f t="shared" si="17"/>
        <v>97863.021881500594</v>
      </c>
      <c r="E278">
        <f t="shared" si="18"/>
        <v>97863021.881500587</v>
      </c>
      <c r="F278" s="2">
        <f t="shared" si="19"/>
        <v>5.4840583850658778E-2</v>
      </c>
      <c r="G278" s="3">
        <v>0.35</v>
      </c>
      <c r="H278">
        <v>4.3180000000000005</v>
      </c>
    </row>
    <row r="279" spans="1:8" x14ac:dyDescent="0.25">
      <c r="A279" s="1">
        <v>36711</v>
      </c>
      <c r="B279">
        <v>43</v>
      </c>
      <c r="C279" s="2">
        <f t="shared" si="16"/>
        <v>1.2176244041969113</v>
      </c>
      <c r="D279">
        <f t="shared" si="17"/>
        <v>105202.74852261314</v>
      </c>
      <c r="E279">
        <f t="shared" si="18"/>
        <v>105202748.52261314</v>
      </c>
      <c r="F279" s="2">
        <f t="shared" si="19"/>
        <v>5.8953627639458189E-2</v>
      </c>
      <c r="G279" s="3">
        <v>0.41</v>
      </c>
      <c r="H279">
        <v>0.7619999999999999</v>
      </c>
    </row>
    <row r="280" spans="1:8" x14ac:dyDescent="0.25">
      <c r="A280" s="1">
        <v>36712</v>
      </c>
      <c r="B280">
        <v>45</v>
      </c>
      <c r="C280" s="2">
        <f t="shared" si="16"/>
        <v>1.2742580974153723</v>
      </c>
      <c r="D280">
        <f t="shared" si="17"/>
        <v>110095.89961668817</v>
      </c>
      <c r="E280">
        <f t="shared" si="18"/>
        <v>110095899.61668818</v>
      </c>
      <c r="F280" s="2">
        <f t="shared" si="19"/>
        <v>6.169565683199113E-2</v>
      </c>
      <c r="G280" s="3">
        <v>0.47</v>
      </c>
      <c r="H280">
        <v>0</v>
      </c>
    </row>
    <row r="281" spans="1:8" x14ac:dyDescent="0.25">
      <c r="A281" s="1">
        <v>36713</v>
      </c>
      <c r="B281">
        <v>43</v>
      </c>
      <c r="C281" s="2">
        <f t="shared" si="16"/>
        <v>1.2176244041969113</v>
      </c>
      <c r="D281">
        <f t="shared" si="17"/>
        <v>105202.74852261314</v>
      </c>
      <c r="E281">
        <f t="shared" si="18"/>
        <v>105202748.52261314</v>
      </c>
      <c r="F281" s="2">
        <f t="shared" si="19"/>
        <v>5.8953627639458189E-2</v>
      </c>
      <c r="G281" s="3">
        <v>0.47</v>
      </c>
      <c r="H281">
        <v>3.8099999999999996</v>
      </c>
    </row>
    <row r="282" spans="1:8" x14ac:dyDescent="0.25">
      <c r="A282" s="1">
        <v>36714</v>
      </c>
      <c r="B282">
        <v>45</v>
      </c>
      <c r="C282" s="2">
        <f t="shared" si="16"/>
        <v>1.2742580974153723</v>
      </c>
      <c r="D282">
        <f t="shared" si="17"/>
        <v>110095.89961668817</v>
      </c>
      <c r="E282">
        <f t="shared" si="18"/>
        <v>110095899.61668818</v>
      </c>
      <c r="F282" s="2">
        <f t="shared" si="19"/>
        <v>6.169565683199113E-2</v>
      </c>
      <c r="G282" s="3">
        <v>0.48</v>
      </c>
      <c r="H282">
        <v>0</v>
      </c>
    </row>
    <row r="283" spans="1:8" x14ac:dyDescent="0.25">
      <c r="A283" s="1">
        <v>36715</v>
      </c>
      <c r="B283">
        <v>43</v>
      </c>
      <c r="C283" s="2">
        <f t="shared" si="16"/>
        <v>1.2176244041969113</v>
      </c>
      <c r="D283">
        <f t="shared" si="17"/>
        <v>105202.74852261314</v>
      </c>
      <c r="E283">
        <f t="shared" si="18"/>
        <v>105202748.52261314</v>
      </c>
      <c r="F283" s="2">
        <f t="shared" si="19"/>
        <v>5.8953627639458189E-2</v>
      </c>
      <c r="G283" s="3">
        <v>0.46</v>
      </c>
      <c r="H283">
        <v>0</v>
      </c>
    </row>
    <row r="284" spans="1:8" x14ac:dyDescent="0.25">
      <c r="A284" s="1">
        <v>36716</v>
      </c>
      <c r="B284">
        <v>40</v>
      </c>
      <c r="C284" s="2">
        <f t="shared" si="16"/>
        <v>1.1326738643692198</v>
      </c>
      <c r="D284">
        <f t="shared" si="17"/>
        <v>97863.021881500594</v>
      </c>
      <c r="E284">
        <f t="shared" si="18"/>
        <v>97863021.881500587</v>
      </c>
      <c r="F284" s="2">
        <f t="shared" si="19"/>
        <v>5.4840583850658778E-2</v>
      </c>
      <c r="G284" s="3">
        <v>0.43</v>
      </c>
      <c r="H284">
        <v>0</v>
      </c>
    </row>
    <row r="285" spans="1:8" x14ac:dyDescent="0.25">
      <c r="A285" s="1">
        <v>36717</v>
      </c>
      <c r="B285">
        <v>37</v>
      </c>
      <c r="C285" s="2">
        <f t="shared" si="16"/>
        <v>1.0477233245415283</v>
      </c>
      <c r="D285">
        <f t="shared" si="17"/>
        <v>90523.295240388048</v>
      </c>
      <c r="E285">
        <f t="shared" si="18"/>
        <v>90523295.240388051</v>
      </c>
      <c r="F285" s="2">
        <f t="shared" si="19"/>
        <v>5.0727540061859373E-2</v>
      </c>
      <c r="G285" s="3">
        <v>0.4</v>
      </c>
      <c r="H285">
        <v>0</v>
      </c>
    </row>
    <row r="286" spans="1:8" x14ac:dyDescent="0.25">
      <c r="A286" s="1">
        <v>36718</v>
      </c>
      <c r="B286">
        <v>36</v>
      </c>
      <c r="C286" s="2">
        <f t="shared" si="16"/>
        <v>1.0194064779322978</v>
      </c>
      <c r="D286">
        <f t="shared" si="17"/>
        <v>88076.719693350533</v>
      </c>
      <c r="E286">
        <f t="shared" si="18"/>
        <v>88076719.693350539</v>
      </c>
      <c r="F286" s="2">
        <f t="shared" si="19"/>
        <v>4.9356525465592903E-2</v>
      </c>
      <c r="G286" s="3">
        <v>0.39</v>
      </c>
      <c r="H286">
        <v>0</v>
      </c>
    </row>
    <row r="287" spans="1:8" x14ac:dyDescent="0.25">
      <c r="A287" s="1">
        <v>36719</v>
      </c>
      <c r="B287">
        <v>34</v>
      </c>
      <c r="C287" s="2">
        <f t="shared" si="16"/>
        <v>0.96277278471383687</v>
      </c>
      <c r="D287">
        <f t="shared" si="17"/>
        <v>83183.568599275502</v>
      </c>
      <c r="E287">
        <f t="shared" si="18"/>
        <v>83183568.5992755</v>
      </c>
      <c r="F287" s="2">
        <f t="shared" si="19"/>
        <v>4.6614496273059962E-2</v>
      </c>
      <c r="G287" s="3">
        <v>0.36</v>
      </c>
      <c r="H287">
        <v>0</v>
      </c>
    </row>
    <row r="288" spans="1:8" x14ac:dyDescent="0.25">
      <c r="A288" s="1">
        <v>36720</v>
      </c>
      <c r="B288">
        <v>33</v>
      </c>
      <c r="C288" s="2">
        <f t="shared" si="16"/>
        <v>0.93445593810460637</v>
      </c>
      <c r="D288">
        <f t="shared" si="17"/>
        <v>80736.993052237987</v>
      </c>
      <c r="E288">
        <f t="shared" si="18"/>
        <v>80736993.052237988</v>
      </c>
      <c r="F288" s="2">
        <f t="shared" si="19"/>
        <v>4.5243481676793491E-2</v>
      </c>
      <c r="G288" s="3">
        <v>0.34</v>
      </c>
      <c r="H288">
        <v>0</v>
      </c>
    </row>
    <row r="289" spans="1:8" x14ac:dyDescent="0.25">
      <c r="A289" s="1">
        <v>36721</v>
      </c>
      <c r="B289">
        <v>31</v>
      </c>
      <c r="C289" s="2">
        <f t="shared" si="16"/>
        <v>0.87782224488614535</v>
      </c>
      <c r="D289">
        <f t="shared" si="17"/>
        <v>75843.841958162957</v>
      </c>
      <c r="E289">
        <f t="shared" si="18"/>
        <v>75843841.958162963</v>
      </c>
      <c r="F289" s="2">
        <f t="shared" si="19"/>
        <v>4.2501452484260557E-2</v>
      </c>
      <c r="G289" s="3">
        <v>0.28000000000000003</v>
      </c>
      <c r="H289">
        <v>0</v>
      </c>
    </row>
    <row r="290" spans="1:8" x14ac:dyDescent="0.25">
      <c r="A290" s="1">
        <v>36722</v>
      </c>
      <c r="B290">
        <v>30</v>
      </c>
      <c r="C290" s="2">
        <f t="shared" si="16"/>
        <v>0.84950539827691485</v>
      </c>
      <c r="D290">
        <f t="shared" si="17"/>
        <v>73397.266411125442</v>
      </c>
      <c r="E290">
        <f t="shared" si="18"/>
        <v>73397266.411125436</v>
      </c>
      <c r="F290" s="2">
        <f t="shared" si="19"/>
        <v>4.113043788799408E-2</v>
      </c>
      <c r="G290" s="3">
        <v>0.22</v>
      </c>
      <c r="H290">
        <v>0</v>
      </c>
    </row>
    <row r="291" spans="1:8" x14ac:dyDescent="0.25">
      <c r="A291" s="1">
        <v>36723</v>
      </c>
      <c r="B291">
        <v>28</v>
      </c>
      <c r="C291" s="2">
        <f t="shared" si="16"/>
        <v>0.79287170505845384</v>
      </c>
      <c r="D291">
        <f t="shared" si="17"/>
        <v>68504.115317050411</v>
      </c>
      <c r="E291">
        <f t="shared" si="18"/>
        <v>68504115.317050412</v>
      </c>
      <c r="F291" s="2">
        <f t="shared" si="19"/>
        <v>3.8388408695461146E-2</v>
      </c>
      <c r="G291" s="3">
        <v>0.17</v>
      </c>
      <c r="H291">
        <v>0</v>
      </c>
    </row>
    <row r="292" spans="1:8" x14ac:dyDescent="0.25">
      <c r="A292" s="1">
        <v>36724</v>
      </c>
      <c r="B292">
        <v>28</v>
      </c>
      <c r="C292" s="2">
        <f t="shared" si="16"/>
        <v>0.79287170505845384</v>
      </c>
      <c r="D292">
        <f t="shared" si="17"/>
        <v>68504.115317050411</v>
      </c>
      <c r="E292">
        <f t="shared" si="18"/>
        <v>68504115.317050412</v>
      </c>
      <c r="F292" s="2">
        <f t="shared" si="19"/>
        <v>3.8388408695461146E-2</v>
      </c>
      <c r="G292" s="3">
        <v>0.14000000000000001</v>
      </c>
      <c r="H292">
        <v>0</v>
      </c>
    </row>
    <row r="293" spans="1:8" x14ac:dyDescent="0.25">
      <c r="A293" s="1">
        <v>36725</v>
      </c>
      <c r="B293">
        <v>27</v>
      </c>
      <c r="C293" s="2">
        <f t="shared" si="16"/>
        <v>0.76455485844922333</v>
      </c>
      <c r="D293">
        <f t="shared" si="17"/>
        <v>66057.539770012896</v>
      </c>
      <c r="E293">
        <f t="shared" si="18"/>
        <v>66057539.770012893</v>
      </c>
      <c r="F293" s="2">
        <f t="shared" si="19"/>
        <v>3.7017394099194675E-2</v>
      </c>
      <c r="G293" s="3">
        <v>0.11</v>
      </c>
      <c r="H293">
        <v>0</v>
      </c>
    </row>
    <row r="294" spans="1:8" x14ac:dyDescent="0.25">
      <c r="A294" s="1">
        <v>36726</v>
      </c>
      <c r="B294">
        <v>26</v>
      </c>
      <c r="C294" s="2">
        <f t="shared" si="16"/>
        <v>0.73623801183999293</v>
      </c>
      <c r="D294">
        <f t="shared" si="17"/>
        <v>63610.964222975388</v>
      </c>
      <c r="E294">
        <f t="shared" si="18"/>
        <v>63610964.222975388</v>
      </c>
      <c r="F294" s="2">
        <f t="shared" si="19"/>
        <v>3.5646379502928212E-2</v>
      </c>
      <c r="G294" s="3">
        <v>0.08</v>
      </c>
      <c r="H294">
        <v>0</v>
      </c>
    </row>
    <row r="295" spans="1:8" x14ac:dyDescent="0.25">
      <c r="A295" s="1">
        <v>36727</v>
      </c>
      <c r="B295">
        <v>26</v>
      </c>
      <c r="C295" s="2">
        <f t="shared" si="16"/>
        <v>0.73623801183999293</v>
      </c>
      <c r="D295">
        <f t="shared" si="17"/>
        <v>63610.964222975388</v>
      </c>
      <c r="E295">
        <f t="shared" si="18"/>
        <v>63610964.222975388</v>
      </c>
      <c r="F295" s="2">
        <f t="shared" si="19"/>
        <v>3.5646379502928212E-2</v>
      </c>
      <c r="G295" s="3">
        <v>7.0000000000000007E-2</v>
      </c>
      <c r="H295">
        <v>0</v>
      </c>
    </row>
    <row r="296" spans="1:8" x14ac:dyDescent="0.25">
      <c r="A296" s="1">
        <v>36728</v>
      </c>
      <c r="B296">
        <v>25</v>
      </c>
      <c r="C296" s="2">
        <f t="shared" si="16"/>
        <v>0.70792116523076243</v>
      </c>
      <c r="D296">
        <f t="shared" si="17"/>
        <v>61164.388675937873</v>
      </c>
      <c r="E296">
        <f t="shared" si="18"/>
        <v>61164388.675937876</v>
      </c>
      <c r="F296" s="2">
        <f t="shared" si="19"/>
        <v>3.4275364906661741E-2</v>
      </c>
      <c r="G296" s="3">
        <v>0.08</v>
      </c>
      <c r="H296">
        <v>0</v>
      </c>
    </row>
    <row r="297" spans="1:8" x14ac:dyDescent="0.25">
      <c r="A297" s="1">
        <v>36729</v>
      </c>
      <c r="B297">
        <v>25</v>
      </c>
      <c r="C297" s="2">
        <f t="shared" si="16"/>
        <v>0.70792116523076243</v>
      </c>
      <c r="D297">
        <f t="shared" si="17"/>
        <v>61164.388675937873</v>
      </c>
      <c r="E297">
        <f t="shared" si="18"/>
        <v>61164388.675937876</v>
      </c>
      <c r="F297" s="2">
        <f t="shared" si="19"/>
        <v>3.4275364906661741E-2</v>
      </c>
      <c r="G297" s="3">
        <v>0.08</v>
      </c>
      <c r="H297">
        <v>0</v>
      </c>
    </row>
    <row r="298" spans="1:8" x14ac:dyDescent="0.25">
      <c r="A298" s="1">
        <v>36730</v>
      </c>
      <c r="B298">
        <v>23</v>
      </c>
      <c r="C298" s="2">
        <f t="shared" si="16"/>
        <v>0.65128747201230142</v>
      </c>
      <c r="D298">
        <f t="shared" si="17"/>
        <v>56271.237581862842</v>
      </c>
      <c r="E298">
        <f t="shared" si="18"/>
        <v>56271237.581862845</v>
      </c>
      <c r="F298" s="2">
        <f t="shared" si="19"/>
        <v>3.15333357141288E-2</v>
      </c>
      <c r="G298" s="3">
        <v>0.09</v>
      </c>
      <c r="H298">
        <v>0</v>
      </c>
    </row>
    <row r="299" spans="1:8" x14ac:dyDescent="0.25">
      <c r="A299" s="1">
        <v>36731</v>
      </c>
      <c r="B299">
        <v>23</v>
      </c>
      <c r="C299" s="2">
        <f t="shared" si="16"/>
        <v>0.65128747201230142</v>
      </c>
      <c r="D299">
        <f t="shared" si="17"/>
        <v>56271.237581862842</v>
      </c>
      <c r="E299">
        <f t="shared" si="18"/>
        <v>56271237.581862845</v>
      </c>
      <c r="F299" s="2">
        <f t="shared" si="19"/>
        <v>3.15333357141288E-2</v>
      </c>
      <c r="G299" s="3">
        <v>0.1</v>
      </c>
      <c r="H299">
        <v>0</v>
      </c>
    </row>
    <row r="300" spans="1:8" x14ac:dyDescent="0.25">
      <c r="A300" s="1">
        <v>36732</v>
      </c>
      <c r="B300">
        <v>22</v>
      </c>
      <c r="C300" s="2">
        <f t="shared" si="16"/>
        <v>0.62297062540307091</v>
      </c>
      <c r="D300">
        <f t="shared" si="17"/>
        <v>53824.662034825327</v>
      </c>
      <c r="E300">
        <f t="shared" si="18"/>
        <v>53824662.034825325</v>
      </c>
      <c r="F300" s="2">
        <f t="shared" si="19"/>
        <v>3.016232111786233E-2</v>
      </c>
      <c r="G300" s="3">
        <v>0.11</v>
      </c>
      <c r="H300">
        <v>0</v>
      </c>
    </row>
    <row r="301" spans="1:8" x14ac:dyDescent="0.25">
      <c r="A301" s="1">
        <v>36733</v>
      </c>
      <c r="B301">
        <v>23</v>
      </c>
      <c r="C301" s="2">
        <f t="shared" si="16"/>
        <v>0.65128747201230142</v>
      </c>
      <c r="D301">
        <f t="shared" si="17"/>
        <v>56271.237581862842</v>
      </c>
      <c r="E301">
        <f t="shared" si="18"/>
        <v>56271237.581862845</v>
      </c>
      <c r="F301" s="2">
        <f t="shared" si="19"/>
        <v>3.15333357141288E-2</v>
      </c>
      <c r="G301" s="3">
        <v>0.12</v>
      </c>
      <c r="H301">
        <v>0</v>
      </c>
    </row>
    <row r="302" spans="1:8" x14ac:dyDescent="0.25">
      <c r="A302" s="1">
        <v>36734</v>
      </c>
      <c r="B302">
        <v>22</v>
      </c>
      <c r="C302" s="2">
        <f t="shared" si="16"/>
        <v>0.62297062540307091</v>
      </c>
      <c r="D302">
        <f t="shared" si="17"/>
        <v>53824.662034825327</v>
      </c>
      <c r="E302">
        <f t="shared" si="18"/>
        <v>53824662.034825325</v>
      </c>
      <c r="F302" s="2">
        <f t="shared" si="19"/>
        <v>3.016232111786233E-2</v>
      </c>
      <c r="G302" s="3">
        <v>0.11</v>
      </c>
      <c r="H302">
        <v>0</v>
      </c>
    </row>
    <row r="303" spans="1:8" x14ac:dyDescent="0.25">
      <c r="A303" s="1">
        <v>36735</v>
      </c>
      <c r="B303">
        <v>22</v>
      </c>
      <c r="C303" s="2">
        <f t="shared" si="16"/>
        <v>0.62297062540307091</v>
      </c>
      <c r="D303">
        <f t="shared" si="17"/>
        <v>53824.662034825327</v>
      </c>
      <c r="E303">
        <f t="shared" si="18"/>
        <v>53824662.034825325</v>
      </c>
      <c r="F303" s="2">
        <f t="shared" si="19"/>
        <v>3.016232111786233E-2</v>
      </c>
      <c r="G303" s="3">
        <v>0.1</v>
      </c>
      <c r="H303">
        <v>0</v>
      </c>
    </row>
    <row r="304" spans="1:8" x14ac:dyDescent="0.25">
      <c r="A304" s="1">
        <v>36736</v>
      </c>
      <c r="B304">
        <v>21</v>
      </c>
      <c r="C304" s="2">
        <f t="shared" si="16"/>
        <v>0.5946537787938404</v>
      </c>
      <c r="D304">
        <f t="shared" si="17"/>
        <v>51378.086487787812</v>
      </c>
      <c r="E304">
        <f t="shared" si="18"/>
        <v>51378086.487787813</v>
      </c>
      <c r="F304" s="2">
        <f t="shared" si="19"/>
        <v>2.8791306521595859E-2</v>
      </c>
      <c r="G304" s="3">
        <v>0.08</v>
      </c>
      <c r="H304">
        <v>0</v>
      </c>
    </row>
    <row r="305" spans="1:8" x14ac:dyDescent="0.25">
      <c r="A305" s="1">
        <v>36737</v>
      </c>
      <c r="B305">
        <v>21</v>
      </c>
      <c r="C305" s="2">
        <f t="shared" si="16"/>
        <v>0.5946537787938404</v>
      </c>
      <c r="D305">
        <f t="shared" si="17"/>
        <v>51378.086487787812</v>
      </c>
      <c r="E305">
        <f t="shared" si="18"/>
        <v>51378086.487787813</v>
      </c>
      <c r="F305" s="2">
        <f t="shared" si="19"/>
        <v>2.8791306521595859E-2</v>
      </c>
      <c r="G305" s="3">
        <v>0.08</v>
      </c>
      <c r="H305">
        <v>0</v>
      </c>
    </row>
    <row r="306" spans="1:8" x14ac:dyDescent="0.25">
      <c r="A306" s="1">
        <v>36738</v>
      </c>
      <c r="B306">
        <v>20</v>
      </c>
      <c r="C306" s="2">
        <f t="shared" si="16"/>
        <v>0.5663369321846099</v>
      </c>
      <c r="D306">
        <f t="shared" si="17"/>
        <v>48931.510940750297</v>
      </c>
      <c r="E306">
        <f t="shared" si="18"/>
        <v>48931510.940750293</v>
      </c>
      <c r="F306" s="2">
        <f t="shared" si="19"/>
        <v>2.7420291925329389E-2</v>
      </c>
      <c r="G306" s="3">
        <v>7.0000000000000007E-2</v>
      </c>
      <c r="H306">
        <v>0</v>
      </c>
    </row>
    <row r="307" spans="1:8" x14ac:dyDescent="0.25">
      <c r="A307" s="1">
        <v>36739</v>
      </c>
      <c r="B307">
        <v>20</v>
      </c>
      <c r="C307" s="2">
        <f t="shared" si="16"/>
        <v>0.5663369321846099</v>
      </c>
      <c r="D307">
        <f t="shared" si="17"/>
        <v>48931.510940750297</v>
      </c>
      <c r="E307">
        <f t="shared" si="18"/>
        <v>48931510.940750293</v>
      </c>
      <c r="F307" s="2">
        <f t="shared" si="19"/>
        <v>2.7420291925329389E-2</v>
      </c>
      <c r="G307" s="3">
        <v>0.06</v>
      </c>
      <c r="H307">
        <v>0</v>
      </c>
    </row>
    <row r="308" spans="1:8" x14ac:dyDescent="0.25">
      <c r="A308" s="1">
        <v>36740</v>
      </c>
      <c r="B308">
        <v>19</v>
      </c>
      <c r="C308" s="2">
        <f t="shared" si="16"/>
        <v>0.53802008557537939</v>
      </c>
      <c r="D308">
        <f t="shared" si="17"/>
        <v>46484.935393712782</v>
      </c>
      <c r="E308">
        <f t="shared" si="18"/>
        <v>46484935.393712781</v>
      </c>
      <c r="F308" s="2">
        <f t="shared" si="19"/>
        <v>2.6049277329062922E-2</v>
      </c>
      <c r="G308" s="3">
        <v>0.06</v>
      </c>
      <c r="H308">
        <v>0</v>
      </c>
    </row>
    <row r="309" spans="1:8" x14ac:dyDescent="0.25">
      <c r="A309" s="1">
        <v>36741</v>
      </c>
      <c r="B309">
        <v>19</v>
      </c>
      <c r="C309" s="2">
        <f t="shared" si="16"/>
        <v>0.53802008557537939</v>
      </c>
      <c r="D309">
        <f t="shared" si="17"/>
        <v>46484.935393712782</v>
      </c>
      <c r="E309">
        <f t="shared" si="18"/>
        <v>46484935.393712781</v>
      </c>
      <c r="F309" s="2">
        <f t="shared" si="19"/>
        <v>2.6049277329062922E-2</v>
      </c>
      <c r="G309" s="3">
        <v>0.06</v>
      </c>
      <c r="H309">
        <v>0</v>
      </c>
    </row>
    <row r="310" spans="1:8" x14ac:dyDescent="0.25">
      <c r="A310" s="1">
        <v>36742</v>
      </c>
      <c r="B310">
        <v>19</v>
      </c>
      <c r="C310" s="2">
        <f t="shared" si="16"/>
        <v>0.53802008557537939</v>
      </c>
      <c r="D310">
        <f t="shared" si="17"/>
        <v>46484.935393712782</v>
      </c>
      <c r="E310">
        <f t="shared" si="18"/>
        <v>46484935.393712781</v>
      </c>
      <c r="F310" s="2">
        <f t="shared" si="19"/>
        <v>2.6049277329062922E-2</v>
      </c>
      <c r="G310" s="3">
        <v>0.08</v>
      </c>
      <c r="H310">
        <v>0</v>
      </c>
    </row>
    <row r="311" spans="1:8" x14ac:dyDescent="0.25">
      <c r="A311" s="1">
        <v>36743</v>
      </c>
      <c r="B311">
        <v>18</v>
      </c>
      <c r="C311" s="2">
        <f t="shared" si="16"/>
        <v>0.50970323896614889</v>
      </c>
      <c r="D311">
        <f t="shared" si="17"/>
        <v>44038.359846675266</v>
      </c>
      <c r="E311">
        <f t="shared" si="18"/>
        <v>44038359.846675269</v>
      </c>
      <c r="F311" s="2">
        <f t="shared" si="19"/>
        <v>2.4678262732796451E-2</v>
      </c>
      <c r="G311" s="3">
        <v>0.1</v>
      </c>
      <c r="H311">
        <v>0</v>
      </c>
    </row>
    <row r="312" spans="1:8" x14ac:dyDescent="0.25">
      <c r="A312" s="1">
        <v>36744</v>
      </c>
      <c r="B312">
        <v>17</v>
      </c>
      <c r="C312" s="2">
        <f t="shared" si="16"/>
        <v>0.48138639235691844</v>
      </c>
      <c r="D312">
        <f t="shared" si="17"/>
        <v>41591.784299637751</v>
      </c>
      <c r="E312">
        <f t="shared" si="18"/>
        <v>41591784.29963775</v>
      </c>
      <c r="F312" s="2">
        <f t="shared" si="19"/>
        <v>2.3307248136529981E-2</v>
      </c>
      <c r="G312" s="3">
        <v>0.11</v>
      </c>
      <c r="H312">
        <v>0</v>
      </c>
    </row>
    <row r="313" spans="1:8" x14ac:dyDescent="0.25">
      <c r="A313" s="1">
        <v>36745</v>
      </c>
      <c r="B313">
        <v>18</v>
      </c>
      <c r="C313" s="2">
        <f t="shared" si="16"/>
        <v>0.50970323896614889</v>
      </c>
      <c r="D313">
        <f t="shared" si="17"/>
        <v>44038.359846675266</v>
      </c>
      <c r="E313">
        <f t="shared" si="18"/>
        <v>44038359.846675269</v>
      </c>
      <c r="F313" s="2">
        <f t="shared" si="19"/>
        <v>2.4678262732796451E-2</v>
      </c>
      <c r="G313" s="3">
        <v>0.14000000000000001</v>
      </c>
      <c r="H313">
        <v>0</v>
      </c>
    </row>
    <row r="314" spans="1:8" x14ac:dyDescent="0.25">
      <c r="A314" s="1">
        <v>36746</v>
      </c>
      <c r="B314">
        <v>17</v>
      </c>
      <c r="C314" s="2">
        <f t="shared" si="16"/>
        <v>0.48138639235691844</v>
      </c>
      <c r="D314">
        <f t="shared" si="17"/>
        <v>41591.784299637751</v>
      </c>
      <c r="E314">
        <f t="shared" si="18"/>
        <v>41591784.29963775</v>
      </c>
      <c r="F314" s="2">
        <f t="shared" si="19"/>
        <v>2.3307248136529981E-2</v>
      </c>
      <c r="G314" s="3">
        <v>0.14000000000000001</v>
      </c>
      <c r="H314">
        <v>0</v>
      </c>
    </row>
    <row r="315" spans="1:8" x14ac:dyDescent="0.25">
      <c r="A315" s="1">
        <v>36747</v>
      </c>
      <c r="B315">
        <v>17</v>
      </c>
      <c r="C315" s="2">
        <f t="shared" si="16"/>
        <v>0.48138639235691844</v>
      </c>
      <c r="D315">
        <f t="shared" si="17"/>
        <v>41591.784299637751</v>
      </c>
      <c r="E315">
        <f t="shared" si="18"/>
        <v>41591784.29963775</v>
      </c>
      <c r="F315" s="2">
        <f t="shared" si="19"/>
        <v>2.3307248136529981E-2</v>
      </c>
      <c r="G315" s="3">
        <v>0.13</v>
      </c>
      <c r="H315">
        <v>0</v>
      </c>
    </row>
    <row r="316" spans="1:8" x14ac:dyDescent="0.25">
      <c r="A316" s="1">
        <v>36748</v>
      </c>
      <c r="B316">
        <v>17</v>
      </c>
      <c r="C316" s="2">
        <f t="shared" si="16"/>
        <v>0.48138639235691844</v>
      </c>
      <c r="D316">
        <f t="shared" si="17"/>
        <v>41591.784299637751</v>
      </c>
      <c r="E316">
        <f t="shared" si="18"/>
        <v>41591784.29963775</v>
      </c>
      <c r="F316" s="2">
        <f t="shared" si="19"/>
        <v>2.3307248136529981E-2</v>
      </c>
      <c r="G316" s="3">
        <v>0.12</v>
      </c>
      <c r="H316">
        <v>0</v>
      </c>
    </row>
    <row r="317" spans="1:8" x14ac:dyDescent="0.25">
      <c r="A317" s="1">
        <v>36749</v>
      </c>
      <c r="B317">
        <v>17</v>
      </c>
      <c r="C317" s="2">
        <f t="shared" si="16"/>
        <v>0.48138639235691844</v>
      </c>
      <c r="D317">
        <f t="shared" si="17"/>
        <v>41591.784299637751</v>
      </c>
      <c r="E317">
        <f t="shared" si="18"/>
        <v>41591784.29963775</v>
      </c>
      <c r="F317" s="2">
        <f t="shared" si="19"/>
        <v>2.3307248136529981E-2</v>
      </c>
      <c r="G317" s="3">
        <v>0.11</v>
      </c>
      <c r="H317">
        <v>0</v>
      </c>
    </row>
    <row r="318" spans="1:8" x14ac:dyDescent="0.25">
      <c r="A318" s="1">
        <v>36750</v>
      </c>
      <c r="B318">
        <v>16</v>
      </c>
      <c r="C318" s="2">
        <f t="shared" si="16"/>
        <v>0.45306954574768793</v>
      </c>
      <c r="D318">
        <f t="shared" si="17"/>
        <v>39145.208752600236</v>
      </c>
      <c r="E318">
        <f t="shared" si="18"/>
        <v>39145208.752600238</v>
      </c>
      <c r="F318" s="2">
        <f t="shared" si="19"/>
        <v>2.1936233540263514E-2</v>
      </c>
      <c r="G318" s="3">
        <v>0.1</v>
      </c>
      <c r="H318">
        <v>0</v>
      </c>
    </row>
    <row r="319" spans="1:8" x14ac:dyDescent="0.25">
      <c r="A319" s="1">
        <v>36751</v>
      </c>
      <c r="B319">
        <v>16</v>
      </c>
      <c r="C319" s="2">
        <f t="shared" si="16"/>
        <v>0.45306954574768793</v>
      </c>
      <c r="D319">
        <f t="shared" si="17"/>
        <v>39145.208752600236</v>
      </c>
      <c r="E319">
        <f t="shared" si="18"/>
        <v>39145208.752600238</v>
      </c>
      <c r="F319" s="2">
        <f t="shared" si="19"/>
        <v>2.1936233540263514E-2</v>
      </c>
      <c r="G319" s="3">
        <v>0.1</v>
      </c>
      <c r="H319">
        <v>0</v>
      </c>
    </row>
    <row r="320" spans="1:8" x14ac:dyDescent="0.25">
      <c r="A320" s="1">
        <v>36752</v>
      </c>
      <c r="B320">
        <v>17</v>
      </c>
      <c r="C320" s="2">
        <f t="shared" si="16"/>
        <v>0.48138639235691844</v>
      </c>
      <c r="D320">
        <f t="shared" si="17"/>
        <v>41591.784299637751</v>
      </c>
      <c r="E320">
        <f t="shared" si="18"/>
        <v>41591784.29963775</v>
      </c>
      <c r="F320" s="2">
        <f t="shared" si="19"/>
        <v>2.3307248136529981E-2</v>
      </c>
      <c r="G320" s="3">
        <v>0.1</v>
      </c>
      <c r="H320">
        <v>0</v>
      </c>
    </row>
    <row r="321" spans="1:8" x14ac:dyDescent="0.25">
      <c r="A321" s="1">
        <v>36753</v>
      </c>
      <c r="B321">
        <v>16</v>
      </c>
      <c r="C321" s="2">
        <f t="shared" si="16"/>
        <v>0.45306954574768793</v>
      </c>
      <c r="D321">
        <f t="shared" si="17"/>
        <v>39145.208752600236</v>
      </c>
      <c r="E321">
        <f t="shared" si="18"/>
        <v>39145208.752600238</v>
      </c>
      <c r="F321" s="2">
        <f t="shared" si="19"/>
        <v>2.1936233540263514E-2</v>
      </c>
      <c r="G321" s="3">
        <v>0.09</v>
      </c>
      <c r="H321">
        <v>0</v>
      </c>
    </row>
    <row r="322" spans="1:8" x14ac:dyDescent="0.25">
      <c r="A322" s="1">
        <v>36754</v>
      </c>
      <c r="B322">
        <v>17</v>
      </c>
      <c r="C322" s="2">
        <f t="shared" ref="C322:C367" si="20">B322/35.3146667</f>
        <v>0.48138639235691844</v>
      </c>
      <c r="D322">
        <f t="shared" ref="D322:D367" si="21">C322*86400</f>
        <v>41591.784299637751</v>
      </c>
      <c r="E322">
        <f t="shared" ref="E322:E367" si="22">D322*1000</f>
        <v>41591784.29963775</v>
      </c>
      <c r="F322" s="2">
        <f t="shared" ref="F322:F367" si="23">E322/1784500000</f>
        <v>2.3307248136529981E-2</v>
      </c>
      <c r="G322" s="3">
        <v>0.09</v>
      </c>
      <c r="H322">
        <v>0</v>
      </c>
    </row>
    <row r="323" spans="1:8" x14ac:dyDescent="0.25">
      <c r="A323" s="1">
        <v>36755</v>
      </c>
      <c r="B323">
        <v>16</v>
      </c>
      <c r="C323" s="2">
        <f t="shared" si="20"/>
        <v>0.45306954574768793</v>
      </c>
      <c r="D323">
        <f t="shared" si="21"/>
        <v>39145.208752600236</v>
      </c>
      <c r="E323">
        <f t="shared" si="22"/>
        <v>39145208.752600238</v>
      </c>
      <c r="F323" s="2">
        <f t="shared" si="23"/>
        <v>2.1936233540263514E-2</v>
      </c>
      <c r="G323" s="3">
        <v>0.1</v>
      </c>
      <c r="H323">
        <v>0</v>
      </c>
    </row>
    <row r="324" spans="1:8" x14ac:dyDescent="0.25">
      <c r="A324" s="1">
        <v>36756</v>
      </c>
      <c r="B324">
        <v>16</v>
      </c>
      <c r="C324" s="2">
        <f t="shared" si="20"/>
        <v>0.45306954574768793</v>
      </c>
      <c r="D324">
        <f t="shared" si="21"/>
        <v>39145.208752600236</v>
      </c>
      <c r="E324">
        <f t="shared" si="22"/>
        <v>39145208.752600238</v>
      </c>
      <c r="F324" s="2">
        <f t="shared" si="23"/>
        <v>2.1936233540263514E-2</v>
      </c>
      <c r="G324" s="3">
        <v>0.1</v>
      </c>
      <c r="H324">
        <v>0</v>
      </c>
    </row>
    <row r="325" spans="1:8" x14ac:dyDescent="0.25">
      <c r="A325" s="1">
        <v>36757</v>
      </c>
      <c r="B325">
        <v>16</v>
      </c>
      <c r="C325" s="2">
        <f t="shared" si="20"/>
        <v>0.45306954574768793</v>
      </c>
      <c r="D325">
        <f t="shared" si="21"/>
        <v>39145.208752600236</v>
      </c>
      <c r="E325">
        <f t="shared" si="22"/>
        <v>39145208.752600238</v>
      </c>
      <c r="F325" s="2">
        <f t="shared" si="23"/>
        <v>2.1936233540263514E-2</v>
      </c>
      <c r="G325" s="3">
        <v>0.11</v>
      </c>
      <c r="H325">
        <v>0</v>
      </c>
    </row>
    <row r="326" spans="1:8" x14ac:dyDescent="0.25">
      <c r="A326" s="1">
        <v>36758</v>
      </c>
      <c r="B326">
        <v>16</v>
      </c>
      <c r="C326" s="2">
        <f t="shared" si="20"/>
        <v>0.45306954574768793</v>
      </c>
      <c r="D326">
        <f t="shared" si="21"/>
        <v>39145.208752600236</v>
      </c>
      <c r="E326">
        <f t="shared" si="22"/>
        <v>39145208.752600238</v>
      </c>
      <c r="F326" s="2">
        <f t="shared" si="23"/>
        <v>2.1936233540263514E-2</v>
      </c>
      <c r="G326" s="3">
        <v>0.12</v>
      </c>
      <c r="H326">
        <v>0</v>
      </c>
    </row>
    <row r="327" spans="1:8" x14ac:dyDescent="0.25">
      <c r="A327" s="1">
        <v>36759</v>
      </c>
      <c r="B327">
        <v>16</v>
      </c>
      <c r="C327" s="2">
        <f t="shared" si="20"/>
        <v>0.45306954574768793</v>
      </c>
      <c r="D327">
        <f t="shared" si="21"/>
        <v>39145.208752600236</v>
      </c>
      <c r="E327">
        <f t="shared" si="22"/>
        <v>39145208.752600238</v>
      </c>
      <c r="F327" s="2">
        <f t="shared" si="23"/>
        <v>2.1936233540263514E-2</v>
      </c>
      <c r="G327" s="3">
        <v>0.13</v>
      </c>
      <c r="H327">
        <v>0</v>
      </c>
    </row>
    <row r="328" spans="1:8" x14ac:dyDescent="0.25">
      <c r="A328" s="1">
        <v>36760</v>
      </c>
      <c r="B328">
        <v>16</v>
      </c>
      <c r="C328" s="2">
        <f t="shared" si="20"/>
        <v>0.45306954574768793</v>
      </c>
      <c r="D328">
        <f t="shared" si="21"/>
        <v>39145.208752600236</v>
      </c>
      <c r="E328">
        <f t="shared" si="22"/>
        <v>39145208.752600238</v>
      </c>
      <c r="F328" s="2">
        <f t="shared" si="23"/>
        <v>2.1936233540263514E-2</v>
      </c>
      <c r="G328" s="3">
        <v>0.12</v>
      </c>
      <c r="H328">
        <v>0</v>
      </c>
    </row>
    <row r="329" spans="1:8" x14ac:dyDescent="0.25">
      <c r="A329" s="1">
        <v>36761</v>
      </c>
      <c r="B329">
        <v>15</v>
      </c>
      <c r="C329" s="2">
        <f t="shared" si="20"/>
        <v>0.42475269913845742</v>
      </c>
      <c r="D329">
        <f t="shared" si="21"/>
        <v>36698.633205562721</v>
      </c>
      <c r="E329">
        <f t="shared" si="22"/>
        <v>36698633.205562718</v>
      </c>
      <c r="F329" s="2">
        <f t="shared" si="23"/>
        <v>2.056521894399704E-2</v>
      </c>
      <c r="G329" s="3">
        <v>0.12</v>
      </c>
      <c r="H329">
        <v>0</v>
      </c>
    </row>
    <row r="330" spans="1:8" x14ac:dyDescent="0.25">
      <c r="A330" s="1">
        <v>36762</v>
      </c>
      <c r="B330">
        <v>15</v>
      </c>
      <c r="C330" s="2">
        <f t="shared" si="20"/>
        <v>0.42475269913845742</v>
      </c>
      <c r="D330">
        <f t="shared" si="21"/>
        <v>36698.633205562721</v>
      </c>
      <c r="E330">
        <f t="shared" si="22"/>
        <v>36698633.205562718</v>
      </c>
      <c r="F330" s="2">
        <f t="shared" si="23"/>
        <v>2.056521894399704E-2</v>
      </c>
      <c r="G330" s="3">
        <v>0.11</v>
      </c>
      <c r="H330">
        <v>0</v>
      </c>
    </row>
    <row r="331" spans="1:8" x14ac:dyDescent="0.25">
      <c r="A331" s="1">
        <v>36763</v>
      </c>
      <c r="B331">
        <v>15</v>
      </c>
      <c r="C331" s="2">
        <f t="shared" si="20"/>
        <v>0.42475269913845742</v>
      </c>
      <c r="D331">
        <f t="shared" si="21"/>
        <v>36698.633205562721</v>
      </c>
      <c r="E331">
        <f t="shared" si="22"/>
        <v>36698633.205562718</v>
      </c>
      <c r="F331" s="2">
        <f t="shared" si="23"/>
        <v>2.056521894399704E-2</v>
      </c>
      <c r="G331" s="3">
        <v>0.1</v>
      </c>
      <c r="H331">
        <v>0</v>
      </c>
    </row>
    <row r="332" spans="1:8" x14ac:dyDescent="0.25">
      <c r="A332" s="1">
        <v>36764</v>
      </c>
      <c r="B332">
        <v>14</v>
      </c>
      <c r="C332" s="2">
        <f t="shared" si="20"/>
        <v>0.39643585252922692</v>
      </c>
      <c r="D332">
        <f t="shared" si="21"/>
        <v>34252.057658525206</v>
      </c>
      <c r="E332">
        <f t="shared" si="22"/>
        <v>34252057.658525206</v>
      </c>
      <c r="F332" s="2">
        <f t="shared" si="23"/>
        <v>1.9194204347730573E-2</v>
      </c>
      <c r="G332" s="3">
        <v>0.09</v>
      </c>
      <c r="H332">
        <v>0</v>
      </c>
    </row>
    <row r="333" spans="1:8" x14ac:dyDescent="0.25">
      <c r="A333" s="1">
        <v>36765</v>
      </c>
      <c r="B333">
        <v>14</v>
      </c>
      <c r="C333" s="2">
        <f t="shared" si="20"/>
        <v>0.39643585252922692</v>
      </c>
      <c r="D333">
        <f t="shared" si="21"/>
        <v>34252.057658525206</v>
      </c>
      <c r="E333">
        <f t="shared" si="22"/>
        <v>34252057.658525206</v>
      </c>
      <c r="F333" s="2">
        <f t="shared" si="23"/>
        <v>1.9194204347730573E-2</v>
      </c>
      <c r="G333" s="3">
        <v>0.09</v>
      </c>
      <c r="H333">
        <v>0</v>
      </c>
    </row>
    <row r="334" spans="1:8" x14ac:dyDescent="0.25">
      <c r="A334" s="1">
        <v>36766</v>
      </c>
      <c r="B334">
        <v>14</v>
      </c>
      <c r="C334" s="2">
        <f t="shared" si="20"/>
        <v>0.39643585252922692</v>
      </c>
      <c r="D334">
        <f t="shared" si="21"/>
        <v>34252.057658525206</v>
      </c>
      <c r="E334">
        <f t="shared" si="22"/>
        <v>34252057.658525206</v>
      </c>
      <c r="F334" s="2">
        <f t="shared" si="23"/>
        <v>1.9194204347730573E-2</v>
      </c>
      <c r="G334" s="3">
        <v>0.08</v>
      </c>
      <c r="H334">
        <v>0</v>
      </c>
    </row>
    <row r="335" spans="1:8" x14ac:dyDescent="0.25">
      <c r="A335" s="1">
        <v>36767</v>
      </c>
      <c r="B335">
        <v>14</v>
      </c>
      <c r="C335" s="2">
        <f t="shared" si="20"/>
        <v>0.39643585252922692</v>
      </c>
      <c r="D335">
        <f t="shared" si="21"/>
        <v>34252.057658525206</v>
      </c>
      <c r="E335">
        <f t="shared" si="22"/>
        <v>34252057.658525206</v>
      </c>
      <c r="F335" s="2">
        <f t="shared" si="23"/>
        <v>1.9194204347730573E-2</v>
      </c>
      <c r="G335" s="3">
        <v>0.08</v>
      </c>
      <c r="H335">
        <v>0</v>
      </c>
    </row>
    <row r="336" spans="1:8" x14ac:dyDescent="0.25">
      <c r="A336" s="1">
        <v>36768</v>
      </c>
      <c r="B336">
        <v>15</v>
      </c>
      <c r="C336" s="2">
        <f t="shared" si="20"/>
        <v>0.42475269913845742</v>
      </c>
      <c r="D336">
        <f t="shared" si="21"/>
        <v>36698.633205562721</v>
      </c>
      <c r="E336">
        <f t="shared" si="22"/>
        <v>36698633.205562718</v>
      </c>
      <c r="F336" s="2">
        <f t="shared" si="23"/>
        <v>2.056521894399704E-2</v>
      </c>
      <c r="G336" s="3">
        <v>0.08</v>
      </c>
      <c r="H336">
        <v>0</v>
      </c>
    </row>
    <row r="337" spans="1:8" x14ac:dyDescent="0.25">
      <c r="A337" s="1">
        <v>36769</v>
      </c>
      <c r="B337">
        <v>14</v>
      </c>
      <c r="C337" s="2">
        <f t="shared" si="20"/>
        <v>0.39643585252922692</v>
      </c>
      <c r="D337">
        <f t="shared" si="21"/>
        <v>34252.057658525206</v>
      </c>
      <c r="E337">
        <f t="shared" si="22"/>
        <v>34252057.658525206</v>
      </c>
      <c r="F337" s="2">
        <f t="shared" si="23"/>
        <v>1.9194204347730573E-2</v>
      </c>
      <c r="G337" s="3">
        <v>7.0000000000000007E-2</v>
      </c>
      <c r="H337">
        <v>0</v>
      </c>
    </row>
    <row r="338" spans="1:8" x14ac:dyDescent="0.25">
      <c r="A338" s="1">
        <v>36770</v>
      </c>
      <c r="B338">
        <v>14</v>
      </c>
      <c r="C338" s="2">
        <f t="shared" si="20"/>
        <v>0.39643585252922692</v>
      </c>
      <c r="D338">
        <f t="shared" si="21"/>
        <v>34252.057658525206</v>
      </c>
      <c r="E338">
        <f t="shared" si="22"/>
        <v>34252057.658525206</v>
      </c>
      <c r="F338" s="2">
        <f t="shared" si="23"/>
        <v>1.9194204347730573E-2</v>
      </c>
      <c r="G338" s="3">
        <v>7.0000000000000007E-2</v>
      </c>
      <c r="H338">
        <v>0</v>
      </c>
    </row>
    <row r="339" spans="1:8" x14ac:dyDescent="0.25">
      <c r="A339" s="1">
        <v>36771</v>
      </c>
      <c r="B339">
        <v>16</v>
      </c>
      <c r="C339" s="2">
        <f t="shared" si="20"/>
        <v>0.45306954574768793</v>
      </c>
      <c r="D339">
        <f t="shared" si="21"/>
        <v>39145.208752600236</v>
      </c>
      <c r="E339">
        <f t="shared" si="22"/>
        <v>39145208.752600238</v>
      </c>
      <c r="F339" s="2">
        <f t="shared" si="23"/>
        <v>2.1936233540263514E-2</v>
      </c>
      <c r="G339" s="3">
        <v>0.08</v>
      </c>
      <c r="H339">
        <v>3.556</v>
      </c>
    </row>
    <row r="340" spans="1:8" x14ac:dyDescent="0.25">
      <c r="A340" s="1">
        <v>36772</v>
      </c>
      <c r="B340">
        <v>16</v>
      </c>
      <c r="C340" s="2">
        <f t="shared" si="20"/>
        <v>0.45306954574768793</v>
      </c>
      <c r="D340">
        <f t="shared" si="21"/>
        <v>39145.208752600236</v>
      </c>
      <c r="E340">
        <f t="shared" si="22"/>
        <v>39145208.752600238</v>
      </c>
      <c r="F340" s="2">
        <f t="shared" si="23"/>
        <v>2.1936233540263514E-2</v>
      </c>
      <c r="G340" s="3">
        <v>0.09</v>
      </c>
      <c r="H340">
        <v>0</v>
      </c>
    </row>
    <row r="341" spans="1:8" x14ac:dyDescent="0.25">
      <c r="A341" s="1">
        <v>36773</v>
      </c>
      <c r="B341">
        <v>17</v>
      </c>
      <c r="C341" s="2">
        <f t="shared" si="20"/>
        <v>0.48138639235691844</v>
      </c>
      <c r="D341">
        <f t="shared" si="21"/>
        <v>41591.784299637751</v>
      </c>
      <c r="E341">
        <f t="shared" si="22"/>
        <v>41591784.29963775</v>
      </c>
      <c r="F341" s="2">
        <f t="shared" si="23"/>
        <v>2.3307248136529981E-2</v>
      </c>
      <c r="G341" s="3">
        <v>0.09</v>
      </c>
      <c r="H341">
        <v>0.50800000000000001</v>
      </c>
    </row>
    <row r="342" spans="1:8" x14ac:dyDescent="0.25">
      <c r="A342" s="1">
        <v>36774</v>
      </c>
      <c r="B342">
        <v>17</v>
      </c>
      <c r="C342" s="2">
        <f t="shared" si="20"/>
        <v>0.48138639235691844</v>
      </c>
      <c r="D342">
        <f t="shared" si="21"/>
        <v>41591.784299637751</v>
      </c>
      <c r="E342">
        <f t="shared" si="22"/>
        <v>41591784.29963775</v>
      </c>
      <c r="F342" s="2">
        <f t="shared" si="23"/>
        <v>2.3307248136529981E-2</v>
      </c>
      <c r="G342" s="3">
        <v>0.09</v>
      </c>
      <c r="H342">
        <v>0</v>
      </c>
    </row>
    <row r="343" spans="1:8" x14ac:dyDescent="0.25">
      <c r="A343" s="1">
        <v>36775</v>
      </c>
      <c r="B343">
        <v>16</v>
      </c>
      <c r="C343" s="2">
        <f t="shared" si="20"/>
        <v>0.45306954574768793</v>
      </c>
      <c r="D343">
        <f t="shared" si="21"/>
        <v>39145.208752600236</v>
      </c>
      <c r="E343">
        <f t="shared" si="22"/>
        <v>39145208.752600238</v>
      </c>
      <c r="F343" s="2">
        <f t="shared" si="23"/>
        <v>2.1936233540263514E-2</v>
      </c>
      <c r="G343" s="3">
        <v>0.09</v>
      </c>
      <c r="H343">
        <v>0</v>
      </c>
    </row>
    <row r="344" spans="1:8" x14ac:dyDescent="0.25">
      <c r="A344" s="1">
        <v>36776</v>
      </c>
      <c r="B344">
        <v>16</v>
      </c>
      <c r="C344" s="2">
        <f t="shared" si="20"/>
        <v>0.45306954574768793</v>
      </c>
      <c r="D344">
        <f t="shared" si="21"/>
        <v>39145.208752600236</v>
      </c>
      <c r="E344">
        <f t="shared" si="22"/>
        <v>39145208.752600238</v>
      </c>
      <c r="F344" s="2">
        <f t="shared" si="23"/>
        <v>2.1936233540263514E-2</v>
      </c>
      <c r="G344" s="3">
        <v>0.09</v>
      </c>
      <c r="H344">
        <v>0</v>
      </c>
    </row>
    <row r="345" spans="1:8" x14ac:dyDescent="0.25">
      <c r="A345" s="1">
        <v>36777</v>
      </c>
      <c r="B345">
        <v>17</v>
      </c>
      <c r="C345" s="2">
        <f t="shared" si="20"/>
        <v>0.48138639235691844</v>
      </c>
      <c r="D345">
        <f t="shared" si="21"/>
        <v>41591.784299637751</v>
      </c>
      <c r="E345">
        <f t="shared" si="22"/>
        <v>41591784.29963775</v>
      </c>
      <c r="F345" s="2">
        <f t="shared" si="23"/>
        <v>2.3307248136529981E-2</v>
      </c>
      <c r="G345" s="3">
        <v>0.09</v>
      </c>
      <c r="H345">
        <v>1.016</v>
      </c>
    </row>
    <row r="346" spans="1:8" x14ac:dyDescent="0.25">
      <c r="A346" s="1">
        <v>36778</v>
      </c>
      <c r="B346">
        <v>16</v>
      </c>
      <c r="C346" s="2">
        <f t="shared" si="20"/>
        <v>0.45306954574768793</v>
      </c>
      <c r="D346">
        <f t="shared" si="21"/>
        <v>39145.208752600236</v>
      </c>
      <c r="E346">
        <f t="shared" si="22"/>
        <v>39145208.752600238</v>
      </c>
      <c r="F346" s="2">
        <f t="shared" si="23"/>
        <v>2.1936233540263514E-2</v>
      </c>
      <c r="G346" s="3">
        <v>0.09</v>
      </c>
      <c r="H346">
        <v>0</v>
      </c>
    </row>
    <row r="347" spans="1:8" x14ac:dyDescent="0.25">
      <c r="A347" s="1">
        <v>36779</v>
      </c>
      <c r="B347">
        <v>21</v>
      </c>
      <c r="C347" s="2">
        <f t="shared" si="20"/>
        <v>0.5946537787938404</v>
      </c>
      <c r="D347">
        <f t="shared" si="21"/>
        <v>51378.086487787812</v>
      </c>
      <c r="E347">
        <f t="shared" si="22"/>
        <v>51378086.487787813</v>
      </c>
      <c r="F347" s="2">
        <f t="shared" si="23"/>
        <v>2.8791306521595859E-2</v>
      </c>
      <c r="G347" s="3">
        <v>0.13</v>
      </c>
      <c r="H347">
        <v>12.7</v>
      </c>
    </row>
    <row r="348" spans="1:8" x14ac:dyDescent="0.25">
      <c r="A348" s="1">
        <v>36780</v>
      </c>
      <c r="B348">
        <v>22</v>
      </c>
      <c r="C348" s="2">
        <f t="shared" si="20"/>
        <v>0.62297062540307091</v>
      </c>
      <c r="D348">
        <f t="shared" si="21"/>
        <v>53824.662034825327</v>
      </c>
      <c r="E348">
        <f t="shared" si="22"/>
        <v>53824662.034825325</v>
      </c>
      <c r="F348" s="2">
        <f t="shared" si="23"/>
        <v>3.016232111786233E-2</v>
      </c>
      <c r="G348" s="3">
        <v>0.16</v>
      </c>
      <c r="H348">
        <v>0</v>
      </c>
    </row>
    <row r="349" spans="1:8" x14ac:dyDescent="0.25">
      <c r="A349" s="1">
        <v>36781</v>
      </c>
      <c r="B349">
        <v>24</v>
      </c>
      <c r="C349" s="2">
        <f t="shared" si="20"/>
        <v>0.67960431862153192</v>
      </c>
      <c r="D349">
        <f t="shared" si="21"/>
        <v>58717.813128900358</v>
      </c>
      <c r="E349">
        <f t="shared" si="22"/>
        <v>58717813.128900357</v>
      </c>
      <c r="F349" s="2">
        <f t="shared" si="23"/>
        <v>3.2904350310395271E-2</v>
      </c>
      <c r="G349" s="3">
        <v>0.2</v>
      </c>
      <c r="H349">
        <v>0</v>
      </c>
    </row>
    <row r="350" spans="1:8" x14ac:dyDescent="0.25">
      <c r="A350" s="1">
        <v>36782</v>
      </c>
      <c r="B350">
        <v>22</v>
      </c>
      <c r="C350" s="2">
        <f t="shared" si="20"/>
        <v>0.62297062540307091</v>
      </c>
      <c r="D350">
        <f t="shared" si="21"/>
        <v>53824.662034825327</v>
      </c>
      <c r="E350">
        <f t="shared" si="22"/>
        <v>53824662.034825325</v>
      </c>
      <c r="F350" s="2">
        <f t="shared" si="23"/>
        <v>3.016232111786233E-2</v>
      </c>
      <c r="G350" s="3">
        <v>0.18</v>
      </c>
      <c r="H350">
        <v>0</v>
      </c>
    </row>
    <row r="351" spans="1:8" x14ac:dyDescent="0.25">
      <c r="A351" s="1">
        <v>36783</v>
      </c>
      <c r="B351">
        <v>20</v>
      </c>
      <c r="C351" s="2">
        <f t="shared" si="20"/>
        <v>0.5663369321846099</v>
      </c>
      <c r="D351">
        <f t="shared" si="21"/>
        <v>48931.510940750297</v>
      </c>
      <c r="E351">
        <f t="shared" si="22"/>
        <v>48931510.940750293</v>
      </c>
      <c r="F351" s="2">
        <f t="shared" si="23"/>
        <v>2.7420291925329389E-2</v>
      </c>
      <c r="G351" s="3">
        <v>0.17</v>
      </c>
      <c r="H351">
        <v>0</v>
      </c>
    </row>
    <row r="352" spans="1:8" x14ac:dyDescent="0.25">
      <c r="A352" s="1">
        <v>36784</v>
      </c>
      <c r="B352">
        <v>20</v>
      </c>
      <c r="C352" s="2">
        <f t="shared" si="20"/>
        <v>0.5663369321846099</v>
      </c>
      <c r="D352">
        <f t="shared" si="21"/>
        <v>48931.510940750297</v>
      </c>
      <c r="E352">
        <f t="shared" si="22"/>
        <v>48931510.940750293</v>
      </c>
      <c r="F352" s="2">
        <f t="shared" si="23"/>
        <v>2.7420291925329389E-2</v>
      </c>
      <c r="G352" s="3">
        <v>0.16</v>
      </c>
      <c r="H352">
        <v>0</v>
      </c>
    </row>
    <row r="353" spans="1:8" x14ac:dyDescent="0.25">
      <c r="A353" s="1">
        <v>36785</v>
      </c>
      <c r="B353">
        <v>19</v>
      </c>
      <c r="C353" s="2">
        <f t="shared" si="20"/>
        <v>0.53802008557537939</v>
      </c>
      <c r="D353">
        <f t="shared" si="21"/>
        <v>46484.935393712782</v>
      </c>
      <c r="E353">
        <f t="shared" si="22"/>
        <v>46484935.393712781</v>
      </c>
      <c r="F353" s="2">
        <f t="shared" si="23"/>
        <v>2.6049277329062922E-2</v>
      </c>
      <c r="G353" s="3">
        <v>0.16</v>
      </c>
      <c r="H353">
        <v>0</v>
      </c>
    </row>
    <row r="354" spans="1:8" x14ac:dyDescent="0.25">
      <c r="A354" s="1">
        <v>36786</v>
      </c>
      <c r="B354">
        <v>19</v>
      </c>
      <c r="C354" s="2">
        <f t="shared" si="20"/>
        <v>0.53802008557537939</v>
      </c>
      <c r="D354">
        <f t="shared" si="21"/>
        <v>46484.935393712782</v>
      </c>
      <c r="E354">
        <f t="shared" si="22"/>
        <v>46484935.393712781</v>
      </c>
      <c r="F354" s="2">
        <f t="shared" si="23"/>
        <v>2.6049277329062922E-2</v>
      </c>
      <c r="G354" s="3">
        <v>0.15</v>
      </c>
      <c r="H354">
        <v>0</v>
      </c>
    </row>
    <row r="355" spans="1:8" x14ac:dyDescent="0.25">
      <c r="A355" s="1">
        <v>36787</v>
      </c>
      <c r="B355">
        <v>19</v>
      </c>
      <c r="C355" s="2">
        <f t="shared" si="20"/>
        <v>0.53802008557537939</v>
      </c>
      <c r="D355">
        <f t="shared" si="21"/>
        <v>46484.935393712782</v>
      </c>
      <c r="E355">
        <f t="shared" si="22"/>
        <v>46484935.393712781</v>
      </c>
      <c r="F355" s="2">
        <f t="shared" si="23"/>
        <v>2.6049277329062922E-2</v>
      </c>
      <c r="G355" s="3">
        <v>0.15</v>
      </c>
      <c r="H355">
        <v>0</v>
      </c>
    </row>
    <row r="356" spans="1:8" x14ac:dyDescent="0.25">
      <c r="A356" s="1">
        <v>36788</v>
      </c>
      <c r="B356">
        <v>17</v>
      </c>
      <c r="C356" s="2">
        <f t="shared" si="20"/>
        <v>0.48138639235691844</v>
      </c>
      <c r="D356">
        <f t="shared" si="21"/>
        <v>41591.784299637751</v>
      </c>
      <c r="E356">
        <f t="shared" si="22"/>
        <v>41591784.29963775</v>
      </c>
      <c r="F356" s="2">
        <f t="shared" si="23"/>
        <v>2.3307248136529981E-2</v>
      </c>
      <c r="G356" s="3">
        <v>0.14000000000000001</v>
      </c>
      <c r="H356">
        <v>0</v>
      </c>
    </row>
    <row r="357" spans="1:8" x14ac:dyDescent="0.25">
      <c r="A357" s="1">
        <v>36789</v>
      </c>
      <c r="B357">
        <v>17</v>
      </c>
      <c r="C357" s="2">
        <f t="shared" si="20"/>
        <v>0.48138639235691844</v>
      </c>
      <c r="D357">
        <f t="shared" si="21"/>
        <v>41591.784299637751</v>
      </c>
      <c r="E357">
        <f t="shared" si="22"/>
        <v>41591784.29963775</v>
      </c>
      <c r="F357" s="2">
        <f t="shared" si="23"/>
        <v>2.3307248136529981E-2</v>
      </c>
      <c r="G357" s="3">
        <v>0.14000000000000001</v>
      </c>
      <c r="H357">
        <v>1.5239999999999998</v>
      </c>
    </row>
    <row r="358" spans="1:8" x14ac:dyDescent="0.25">
      <c r="A358" s="1">
        <v>36790</v>
      </c>
      <c r="B358">
        <v>20</v>
      </c>
      <c r="C358" s="2">
        <f t="shared" si="20"/>
        <v>0.5663369321846099</v>
      </c>
      <c r="D358">
        <f t="shared" si="21"/>
        <v>48931.510940750297</v>
      </c>
      <c r="E358">
        <f t="shared" si="22"/>
        <v>48931510.940750293</v>
      </c>
      <c r="F358" s="2">
        <f t="shared" si="23"/>
        <v>2.7420291925329389E-2</v>
      </c>
      <c r="G358" s="3">
        <v>0.16</v>
      </c>
      <c r="H358">
        <v>5.5880000000000001</v>
      </c>
    </row>
    <row r="359" spans="1:8" x14ac:dyDescent="0.25">
      <c r="A359" s="1">
        <v>36791</v>
      </c>
      <c r="B359">
        <v>19</v>
      </c>
      <c r="C359" s="2">
        <f t="shared" si="20"/>
        <v>0.53802008557537939</v>
      </c>
      <c r="D359">
        <f t="shared" si="21"/>
        <v>46484.935393712782</v>
      </c>
      <c r="E359">
        <f t="shared" si="22"/>
        <v>46484935.393712781</v>
      </c>
      <c r="F359" s="2">
        <f t="shared" si="23"/>
        <v>2.6049277329062922E-2</v>
      </c>
      <c r="G359" s="3">
        <v>0.15</v>
      </c>
      <c r="H359">
        <v>0</v>
      </c>
    </row>
    <row r="360" spans="1:8" x14ac:dyDescent="0.25">
      <c r="A360" s="1">
        <v>36792</v>
      </c>
      <c r="B360">
        <v>19</v>
      </c>
      <c r="C360" s="2">
        <f t="shared" si="20"/>
        <v>0.53802008557537939</v>
      </c>
      <c r="D360">
        <f t="shared" si="21"/>
        <v>46484.935393712782</v>
      </c>
      <c r="E360">
        <f t="shared" si="22"/>
        <v>46484935.393712781</v>
      </c>
      <c r="F360" s="2">
        <f t="shared" si="23"/>
        <v>2.6049277329062922E-2</v>
      </c>
      <c r="G360" s="3">
        <v>0.16</v>
      </c>
      <c r="H360">
        <v>0</v>
      </c>
    </row>
    <row r="361" spans="1:8" x14ac:dyDescent="0.25">
      <c r="A361" s="1">
        <v>36793</v>
      </c>
      <c r="B361">
        <v>19</v>
      </c>
      <c r="C361" s="2">
        <f t="shared" si="20"/>
        <v>0.53802008557537939</v>
      </c>
      <c r="D361">
        <f t="shared" si="21"/>
        <v>46484.935393712782</v>
      </c>
      <c r="E361">
        <f t="shared" si="22"/>
        <v>46484935.393712781</v>
      </c>
      <c r="F361" s="2">
        <f t="shared" si="23"/>
        <v>2.6049277329062922E-2</v>
      </c>
      <c r="G361" s="3">
        <v>0.16</v>
      </c>
      <c r="H361">
        <v>0</v>
      </c>
    </row>
    <row r="362" spans="1:8" x14ac:dyDescent="0.25">
      <c r="A362" s="1">
        <v>36794</v>
      </c>
      <c r="B362">
        <v>19</v>
      </c>
      <c r="C362" s="2">
        <f t="shared" si="20"/>
        <v>0.53802008557537939</v>
      </c>
      <c r="D362">
        <f t="shared" si="21"/>
        <v>46484.935393712782</v>
      </c>
      <c r="E362">
        <f t="shared" si="22"/>
        <v>46484935.393712781</v>
      </c>
      <c r="F362" s="2">
        <f t="shared" si="23"/>
        <v>2.6049277329062922E-2</v>
      </c>
      <c r="G362" s="3">
        <v>0.16</v>
      </c>
      <c r="H362">
        <v>0</v>
      </c>
    </row>
    <row r="363" spans="1:8" x14ac:dyDescent="0.25">
      <c r="A363" s="1">
        <v>36795</v>
      </c>
      <c r="B363">
        <v>19</v>
      </c>
      <c r="C363" s="2">
        <f t="shared" si="20"/>
        <v>0.53802008557537939</v>
      </c>
      <c r="D363">
        <f t="shared" si="21"/>
        <v>46484.935393712782</v>
      </c>
      <c r="E363">
        <f t="shared" si="22"/>
        <v>46484935.393712781</v>
      </c>
      <c r="F363" s="2">
        <f t="shared" si="23"/>
        <v>2.6049277329062922E-2</v>
      </c>
      <c r="G363" s="3">
        <v>0.09</v>
      </c>
      <c r="H363">
        <v>0</v>
      </c>
    </row>
    <row r="364" spans="1:8" x14ac:dyDescent="0.25">
      <c r="A364" s="1">
        <v>36796</v>
      </c>
      <c r="B364">
        <v>19</v>
      </c>
      <c r="C364" s="2">
        <f t="shared" si="20"/>
        <v>0.53802008557537939</v>
      </c>
      <c r="D364">
        <f t="shared" si="21"/>
        <v>46484.935393712782</v>
      </c>
      <c r="E364">
        <f t="shared" si="22"/>
        <v>46484935.393712781</v>
      </c>
      <c r="F364" s="2">
        <f t="shared" si="23"/>
        <v>2.6049277329062922E-2</v>
      </c>
      <c r="G364" s="3">
        <v>0.05</v>
      </c>
      <c r="H364">
        <v>0</v>
      </c>
    </row>
    <row r="365" spans="1:8" x14ac:dyDescent="0.25">
      <c r="A365" s="1">
        <v>36797</v>
      </c>
      <c r="B365">
        <v>19</v>
      </c>
      <c r="C365" s="2">
        <f t="shared" si="20"/>
        <v>0.53802008557537939</v>
      </c>
      <c r="D365">
        <f t="shared" si="21"/>
        <v>46484.935393712782</v>
      </c>
      <c r="E365">
        <f t="shared" si="22"/>
        <v>46484935.393712781</v>
      </c>
      <c r="F365" s="2">
        <f t="shared" si="23"/>
        <v>2.6049277329062922E-2</v>
      </c>
      <c r="G365" s="3">
        <v>0.05</v>
      </c>
      <c r="H365">
        <v>0</v>
      </c>
    </row>
    <row r="366" spans="1:8" x14ac:dyDescent="0.25">
      <c r="A366" s="1">
        <v>36798</v>
      </c>
      <c r="B366">
        <v>18</v>
      </c>
      <c r="C366" s="2">
        <f t="shared" si="20"/>
        <v>0.50970323896614889</v>
      </c>
      <c r="D366">
        <f t="shared" si="21"/>
        <v>44038.359846675266</v>
      </c>
      <c r="E366">
        <f t="shared" si="22"/>
        <v>44038359.846675269</v>
      </c>
      <c r="F366" s="2">
        <f t="shared" si="23"/>
        <v>2.4678262732796451E-2</v>
      </c>
      <c r="G366" s="3">
        <v>0.05</v>
      </c>
      <c r="H366">
        <v>2.54</v>
      </c>
    </row>
    <row r="367" spans="1:8" x14ac:dyDescent="0.25">
      <c r="A367" s="1">
        <v>36799</v>
      </c>
      <c r="B367">
        <v>20</v>
      </c>
      <c r="C367" s="2">
        <f t="shared" si="20"/>
        <v>0.5663369321846099</v>
      </c>
      <c r="D367">
        <f t="shared" si="21"/>
        <v>48931.510940750297</v>
      </c>
      <c r="E367">
        <f t="shared" si="22"/>
        <v>48931510.940750293</v>
      </c>
      <c r="F367" s="2">
        <f t="shared" si="23"/>
        <v>2.7420291925329389E-2</v>
      </c>
      <c r="G367" s="3">
        <v>0.05</v>
      </c>
      <c r="H367">
        <v>1.016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33085-A915-4D5B-8A8E-C1F5551EA414}">
  <dimension ref="A1:H366"/>
  <sheetViews>
    <sheetView topLeftCell="A221" workbookViewId="0">
      <selection activeCell="H111" sqref="H111:H244"/>
    </sheetView>
  </sheetViews>
  <sheetFormatPr defaultRowHeight="15" x14ac:dyDescent="0.25"/>
  <cols>
    <col min="1" max="1" width="10.7109375" bestFit="1" customWidth="1"/>
    <col min="2" max="2" width="17.28515625" bestFit="1" customWidth="1"/>
    <col min="3" max="3" width="17.5703125" bestFit="1" customWidth="1"/>
    <col min="4" max="4" width="15.7109375" bestFit="1" customWidth="1"/>
    <col min="5" max="5" width="14.140625" bestFit="1" customWidth="1"/>
    <col min="6" max="6" width="16.7109375" bestFit="1" customWidth="1"/>
    <col min="7" max="7" width="19.5703125" bestFit="1" customWidth="1"/>
    <col min="8" max="8" width="11.85546875" bestFit="1" customWidth="1"/>
  </cols>
  <sheetData>
    <row r="1" spans="1:8" x14ac:dyDescent="0.25">
      <c r="A1" t="s">
        <v>0</v>
      </c>
      <c r="B1" t="s">
        <v>2</v>
      </c>
      <c r="C1" t="s">
        <v>1</v>
      </c>
      <c r="D1" t="s">
        <v>3</v>
      </c>
      <c r="E1" t="s">
        <v>4</v>
      </c>
      <c r="F1" t="s">
        <v>5</v>
      </c>
      <c r="G1" t="s">
        <v>21</v>
      </c>
      <c r="H1" t="s">
        <v>24</v>
      </c>
    </row>
    <row r="2" spans="1:8" x14ac:dyDescent="0.25">
      <c r="A2" s="1">
        <v>36800</v>
      </c>
      <c r="B2">
        <v>20</v>
      </c>
      <c r="C2" s="2">
        <f t="shared" ref="C2:C65" si="0">B2/35.3146667</f>
        <v>0.5663369321846099</v>
      </c>
      <c r="D2">
        <f t="shared" ref="D2:D65" si="1">C2*86400</f>
        <v>48931.510940750297</v>
      </c>
      <c r="E2">
        <f t="shared" ref="E2:E65" si="2">D2*1000</f>
        <v>48931510.940750293</v>
      </c>
      <c r="F2" s="2">
        <f t="shared" ref="F2:F65" si="3">E2/1784500000</f>
        <v>2.7420291925329389E-2</v>
      </c>
      <c r="G2" s="3">
        <v>0.12</v>
      </c>
      <c r="H2">
        <v>0</v>
      </c>
    </row>
    <row r="3" spans="1:8" x14ac:dyDescent="0.25">
      <c r="A3" s="1">
        <v>36801</v>
      </c>
      <c r="B3">
        <v>22</v>
      </c>
      <c r="C3" s="2">
        <f t="shared" si="0"/>
        <v>0.62297062540307091</v>
      </c>
      <c r="D3">
        <f t="shared" si="1"/>
        <v>53824.662034825327</v>
      </c>
      <c r="E3">
        <f t="shared" si="2"/>
        <v>53824662.034825325</v>
      </c>
      <c r="F3" s="2">
        <f t="shared" si="3"/>
        <v>3.016232111786233E-2</v>
      </c>
      <c r="G3" s="3">
        <v>0.13</v>
      </c>
      <c r="H3">
        <v>0</v>
      </c>
    </row>
    <row r="4" spans="1:8" x14ac:dyDescent="0.25">
      <c r="A4" s="1">
        <v>36802</v>
      </c>
      <c r="B4">
        <v>21</v>
      </c>
      <c r="C4" s="2">
        <f t="shared" si="0"/>
        <v>0.5946537787938404</v>
      </c>
      <c r="D4">
        <f t="shared" si="1"/>
        <v>51378.086487787812</v>
      </c>
      <c r="E4">
        <f t="shared" si="2"/>
        <v>51378086.487787813</v>
      </c>
      <c r="F4" s="2">
        <f t="shared" si="3"/>
        <v>2.8791306521595859E-2</v>
      </c>
      <c r="G4" s="3">
        <v>0.12</v>
      </c>
      <c r="H4">
        <v>0</v>
      </c>
    </row>
    <row r="5" spans="1:8" x14ac:dyDescent="0.25">
      <c r="A5" s="1">
        <v>36803</v>
      </c>
      <c r="B5">
        <v>20</v>
      </c>
      <c r="C5" s="2">
        <f t="shared" si="0"/>
        <v>0.5663369321846099</v>
      </c>
      <c r="D5">
        <f t="shared" si="1"/>
        <v>48931.510940750297</v>
      </c>
      <c r="E5">
        <f t="shared" si="2"/>
        <v>48931510.940750293</v>
      </c>
      <c r="F5" s="2">
        <f t="shared" si="3"/>
        <v>2.7420291925329389E-2</v>
      </c>
      <c r="G5" s="3">
        <v>0.12</v>
      </c>
      <c r="H5">
        <v>0</v>
      </c>
    </row>
    <row r="6" spans="1:8" x14ac:dyDescent="0.25">
      <c r="A6" s="1">
        <v>36804</v>
      </c>
      <c r="B6">
        <v>20</v>
      </c>
      <c r="C6" s="2">
        <f t="shared" si="0"/>
        <v>0.5663369321846099</v>
      </c>
      <c r="D6">
        <f t="shared" si="1"/>
        <v>48931.510940750297</v>
      </c>
      <c r="E6">
        <f t="shared" si="2"/>
        <v>48931510.940750293</v>
      </c>
      <c r="F6" s="2">
        <f t="shared" si="3"/>
        <v>2.7420291925329389E-2</v>
      </c>
      <c r="G6" s="3">
        <v>0.12</v>
      </c>
      <c r="H6">
        <v>0</v>
      </c>
    </row>
    <row r="7" spans="1:8" x14ac:dyDescent="0.25">
      <c r="A7" s="1">
        <v>36805</v>
      </c>
      <c r="B7">
        <v>20</v>
      </c>
      <c r="C7" s="2">
        <f t="shared" si="0"/>
        <v>0.5663369321846099</v>
      </c>
      <c r="D7">
        <f t="shared" si="1"/>
        <v>48931.510940750297</v>
      </c>
      <c r="E7">
        <f t="shared" si="2"/>
        <v>48931510.940750293</v>
      </c>
      <c r="F7" s="2">
        <f t="shared" si="3"/>
        <v>2.7420291925329389E-2</v>
      </c>
      <c r="G7" s="3">
        <v>0.11</v>
      </c>
      <c r="H7">
        <v>0</v>
      </c>
    </row>
    <row r="8" spans="1:8" x14ac:dyDescent="0.25">
      <c r="A8" s="1">
        <v>36806</v>
      </c>
      <c r="B8">
        <v>20</v>
      </c>
      <c r="C8" s="2">
        <f t="shared" si="0"/>
        <v>0.5663369321846099</v>
      </c>
      <c r="D8">
        <f t="shared" si="1"/>
        <v>48931.510940750297</v>
      </c>
      <c r="E8">
        <f t="shared" si="2"/>
        <v>48931510.940750293</v>
      </c>
      <c r="F8" s="2">
        <f t="shared" si="3"/>
        <v>2.7420291925329389E-2</v>
      </c>
      <c r="G8" s="3">
        <v>0.11</v>
      </c>
      <c r="H8">
        <v>0</v>
      </c>
    </row>
    <row r="9" spans="1:8" x14ac:dyDescent="0.25">
      <c r="A9" s="1">
        <v>36807</v>
      </c>
      <c r="B9">
        <v>20</v>
      </c>
      <c r="C9" s="2">
        <f t="shared" si="0"/>
        <v>0.5663369321846099</v>
      </c>
      <c r="D9">
        <f t="shared" si="1"/>
        <v>48931.510940750297</v>
      </c>
      <c r="E9">
        <f t="shared" si="2"/>
        <v>48931510.940750293</v>
      </c>
      <c r="F9" s="2">
        <f t="shared" si="3"/>
        <v>2.7420291925329389E-2</v>
      </c>
      <c r="G9" s="3">
        <v>0.11</v>
      </c>
      <c r="H9">
        <v>0</v>
      </c>
    </row>
    <row r="10" spans="1:8" x14ac:dyDescent="0.25">
      <c r="A10" s="1">
        <v>36808</v>
      </c>
      <c r="B10">
        <v>21</v>
      </c>
      <c r="C10" s="2">
        <f t="shared" si="0"/>
        <v>0.5946537787938404</v>
      </c>
      <c r="D10">
        <f t="shared" si="1"/>
        <v>51378.086487787812</v>
      </c>
      <c r="E10">
        <f t="shared" si="2"/>
        <v>51378086.487787813</v>
      </c>
      <c r="F10" s="2">
        <f t="shared" si="3"/>
        <v>2.8791306521595859E-2</v>
      </c>
      <c r="G10" s="3">
        <v>0.12</v>
      </c>
      <c r="H10">
        <v>0</v>
      </c>
    </row>
    <row r="11" spans="1:8" x14ac:dyDescent="0.25">
      <c r="A11" s="1">
        <v>36809</v>
      </c>
      <c r="B11">
        <v>21</v>
      </c>
      <c r="C11" s="2">
        <f t="shared" si="0"/>
        <v>0.5946537787938404</v>
      </c>
      <c r="D11">
        <f t="shared" si="1"/>
        <v>51378.086487787812</v>
      </c>
      <c r="E11">
        <f t="shared" si="2"/>
        <v>51378086.487787813</v>
      </c>
      <c r="F11" s="2">
        <f t="shared" si="3"/>
        <v>2.8791306521595859E-2</v>
      </c>
      <c r="G11" s="3">
        <v>0.12</v>
      </c>
      <c r="H11">
        <v>0</v>
      </c>
    </row>
    <row r="12" spans="1:8" x14ac:dyDescent="0.25">
      <c r="A12" s="1">
        <v>36810</v>
      </c>
      <c r="B12">
        <v>21</v>
      </c>
      <c r="C12" s="2">
        <f t="shared" si="0"/>
        <v>0.5946537787938404</v>
      </c>
      <c r="D12">
        <f t="shared" si="1"/>
        <v>51378.086487787812</v>
      </c>
      <c r="E12">
        <f t="shared" si="2"/>
        <v>51378086.487787813</v>
      </c>
      <c r="F12" s="2">
        <f t="shared" si="3"/>
        <v>2.8791306521595859E-2</v>
      </c>
      <c r="G12" s="3">
        <v>0.11</v>
      </c>
      <c r="H12">
        <v>0</v>
      </c>
    </row>
    <row r="13" spans="1:8" x14ac:dyDescent="0.25">
      <c r="A13" s="1">
        <v>36811</v>
      </c>
      <c r="B13">
        <v>21</v>
      </c>
      <c r="C13" s="2">
        <f t="shared" si="0"/>
        <v>0.5946537787938404</v>
      </c>
      <c r="D13">
        <f t="shared" si="1"/>
        <v>51378.086487787812</v>
      </c>
      <c r="E13">
        <f t="shared" si="2"/>
        <v>51378086.487787813</v>
      </c>
      <c r="F13" s="2">
        <f t="shared" si="3"/>
        <v>2.8791306521595859E-2</v>
      </c>
      <c r="G13" s="3">
        <v>0.11</v>
      </c>
      <c r="H13">
        <v>0</v>
      </c>
    </row>
    <row r="14" spans="1:8" x14ac:dyDescent="0.25">
      <c r="A14" s="1">
        <v>36812</v>
      </c>
      <c r="B14">
        <v>22</v>
      </c>
      <c r="C14" s="2">
        <f t="shared" si="0"/>
        <v>0.62297062540307091</v>
      </c>
      <c r="D14">
        <f t="shared" si="1"/>
        <v>53824.662034825327</v>
      </c>
      <c r="E14">
        <f t="shared" si="2"/>
        <v>53824662.034825325</v>
      </c>
      <c r="F14" s="2">
        <f t="shared" si="3"/>
        <v>3.016232111786233E-2</v>
      </c>
      <c r="G14" s="3">
        <v>0.12</v>
      </c>
      <c r="H14">
        <v>0</v>
      </c>
    </row>
    <row r="15" spans="1:8" x14ac:dyDescent="0.25">
      <c r="A15" s="1">
        <v>36813</v>
      </c>
      <c r="B15">
        <v>22</v>
      </c>
      <c r="C15" s="2">
        <f t="shared" si="0"/>
        <v>0.62297062540307091</v>
      </c>
      <c r="D15">
        <f t="shared" si="1"/>
        <v>53824.662034825327</v>
      </c>
      <c r="E15">
        <f t="shared" si="2"/>
        <v>53824662.034825325</v>
      </c>
      <c r="F15" s="2">
        <f t="shared" si="3"/>
        <v>3.016232111786233E-2</v>
      </c>
      <c r="G15" s="3">
        <v>0.12</v>
      </c>
      <c r="H15">
        <v>0</v>
      </c>
    </row>
    <row r="16" spans="1:8" x14ac:dyDescent="0.25">
      <c r="A16" s="1">
        <v>36814</v>
      </c>
      <c r="B16">
        <v>22</v>
      </c>
      <c r="C16" s="2">
        <f t="shared" si="0"/>
        <v>0.62297062540307091</v>
      </c>
      <c r="D16">
        <f t="shared" si="1"/>
        <v>53824.662034825327</v>
      </c>
      <c r="E16">
        <f t="shared" si="2"/>
        <v>53824662.034825325</v>
      </c>
      <c r="F16" s="2">
        <f t="shared" si="3"/>
        <v>3.016232111786233E-2</v>
      </c>
      <c r="G16" s="3">
        <v>0.12</v>
      </c>
      <c r="H16">
        <v>0</v>
      </c>
    </row>
    <row r="17" spans="1:8" x14ac:dyDescent="0.25">
      <c r="A17" s="1">
        <v>36815</v>
      </c>
      <c r="B17">
        <v>22</v>
      </c>
      <c r="C17" s="2">
        <f t="shared" si="0"/>
        <v>0.62297062540307091</v>
      </c>
      <c r="D17">
        <f t="shared" si="1"/>
        <v>53824.662034825327</v>
      </c>
      <c r="E17">
        <f t="shared" si="2"/>
        <v>53824662.034825325</v>
      </c>
      <c r="F17" s="2">
        <f t="shared" si="3"/>
        <v>3.016232111786233E-2</v>
      </c>
      <c r="G17" s="3">
        <v>0.12</v>
      </c>
      <c r="H17">
        <v>0.254</v>
      </c>
    </row>
    <row r="18" spans="1:8" x14ac:dyDescent="0.25">
      <c r="A18" s="1">
        <v>36816</v>
      </c>
      <c r="B18">
        <v>23</v>
      </c>
      <c r="C18" s="2">
        <f t="shared" si="0"/>
        <v>0.65128747201230142</v>
      </c>
      <c r="D18">
        <f t="shared" si="1"/>
        <v>56271.237581862842</v>
      </c>
      <c r="E18">
        <f t="shared" si="2"/>
        <v>56271237.581862845</v>
      </c>
      <c r="F18" s="2">
        <f t="shared" si="3"/>
        <v>3.15333357141288E-2</v>
      </c>
      <c r="G18" s="3">
        <v>0.13</v>
      </c>
      <c r="H18">
        <v>0</v>
      </c>
    </row>
    <row r="19" spans="1:8" x14ac:dyDescent="0.25">
      <c r="A19" s="1">
        <v>36817</v>
      </c>
      <c r="B19">
        <v>23</v>
      </c>
      <c r="C19" s="2">
        <f t="shared" si="0"/>
        <v>0.65128747201230142</v>
      </c>
      <c r="D19">
        <f t="shared" si="1"/>
        <v>56271.237581862842</v>
      </c>
      <c r="E19">
        <f t="shared" si="2"/>
        <v>56271237.581862845</v>
      </c>
      <c r="F19" s="2">
        <f t="shared" si="3"/>
        <v>3.15333357141288E-2</v>
      </c>
      <c r="G19" s="3">
        <v>0.13</v>
      </c>
      <c r="H19">
        <v>0.254</v>
      </c>
    </row>
    <row r="20" spans="1:8" x14ac:dyDescent="0.25">
      <c r="A20" s="1">
        <v>36818</v>
      </c>
      <c r="B20">
        <v>22</v>
      </c>
      <c r="C20" s="2">
        <f t="shared" si="0"/>
        <v>0.62297062540307091</v>
      </c>
      <c r="D20">
        <f t="shared" si="1"/>
        <v>53824.662034825327</v>
      </c>
      <c r="E20">
        <f t="shared" si="2"/>
        <v>53824662.034825325</v>
      </c>
      <c r="F20" s="2">
        <f t="shared" si="3"/>
        <v>3.016232111786233E-2</v>
      </c>
      <c r="G20" s="3">
        <v>0.12</v>
      </c>
      <c r="H20">
        <v>0</v>
      </c>
    </row>
    <row r="21" spans="1:8" x14ac:dyDescent="0.25">
      <c r="A21" s="1">
        <v>36819</v>
      </c>
      <c r="B21">
        <v>26</v>
      </c>
      <c r="C21" s="2">
        <f t="shared" si="0"/>
        <v>0.73623801183999293</v>
      </c>
      <c r="D21">
        <f t="shared" si="1"/>
        <v>63610.964222975388</v>
      </c>
      <c r="E21">
        <f t="shared" si="2"/>
        <v>63610964.222975388</v>
      </c>
      <c r="F21" s="2">
        <f t="shared" si="3"/>
        <v>3.5646379502928212E-2</v>
      </c>
      <c r="G21" s="3">
        <v>0.34</v>
      </c>
      <c r="H21">
        <v>14.224</v>
      </c>
    </row>
    <row r="22" spans="1:8" x14ac:dyDescent="0.25">
      <c r="A22" s="1">
        <v>36820</v>
      </c>
      <c r="B22">
        <v>26</v>
      </c>
      <c r="C22" s="2">
        <f t="shared" si="0"/>
        <v>0.73623801183999293</v>
      </c>
      <c r="D22">
        <f t="shared" si="1"/>
        <v>63610.964222975388</v>
      </c>
      <c r="E22">
        <f t="shared" si="2"/>
        <v>63610964.222975388</v>
      </c>
      <c r="F22" s="2">
        <f t="shared" si="3"/>
        <v>3.5646379502928212E-2</v>
      </c>
      <c r="G22" s="3">
        <v>0.94</v>
      </c>
      <c r="H22">
        <v>0</v>
      </c>
    </row>
    <row r="23" spans="1:8" x14ac:dyDescent="0.25">
      <c r="A23" s="1">
        <v>36821</v>
      </c>
      <c r="B23">
        <v>28</v>
      </c>
      <c r="C23" s="2">
        <f t="shared" si="0"/>
        <v>0.79287170505845384</v>
      </c>
      <c r="D23">
        <f t="shared" si="1"/>
        <v>68504.115317050411</v>
      </c>
      <c r="E23">
        <f t="shared" si="2"/>
        <v>68504115.317050412</v>
      </c>
      <c r="F23" s="2">
        <f t="shared" si="3"/>
        <v>3.8388408695461146E-2</v>
      </c>
      <c r="G23" s="3">
        <v>1.7</v>
      </c>
      <c r="H23">
        <v>0</v>
      </c>
    </row>
    <row r="24" spans="1:8" x14ac:dyDescent="0.25">
      <c r="A24" s="1">
        <v>36822</v>
      </c>
      <c r="B24">
        <v>27</v>
      </c>
      <c r="C24" s="2">
        <f t="shared" si="0"/>
        <v>0.76455485844922333</v>
      </c>
      <c r="D24">
        <f t="shared" si="1"/>
        <v>66057.539770012896</v>
      </c>
      <c r="E24">
        <f t="shared" si="2"/>
        <v>66057539.770012893</v>
      </c>
      <c r="F24" s="2">
        <f t="shared" si="3"/>
        <v>3.7017394099194675E-2</v>
      </c>
      <c r="G24" s="3">
        <v>2.2999999999999998</v>
      </c>
      <c r="H24">
        <v>0</v>
      </c>
    </row>
    <row r="25" spans="1:8" x14ac:dyDescent="0.25">
      <c r="A25" s="1">
        <v>36823</v>
      </c>
      <c r="B25">
        <v>27</v>
      </c>
      <c r="C25" s="2">
        <f t="shared" si="0"/>
        <v>0.76455485844922333</v>
      </c>
      <c r="D25">
        <f t="shared" si="1"/>
        <v>66057.539770012896</v>
      </c>
      <c r="E25">
        <f t="shared" si="2"/>
        <v>66057539.770012893</v>
      </c>
      <c r="F25" s="2">
        <f t="shared" si="3"/>
        <v>3.7017394099194675E-2</v>
      </c>
      <c r="G25" s="3">
        <v>2.9</v>
      </c>
      <c r="H25">
        <v>0</v>
      </c>
    </row>
    <row r="26" spans="1:8" x14ac:dyDescent="0.25">
      <c r="A26" s="1">
        <v>36824</v>
      </c>
      <c r="B26">
        <v>27</v>
      </c>
      <c r="C26" s="2">
        <f t="shared" si="0"/>
        <v>0.76455485844922333</v>
      </c>
      <c r="D26">
        <f t="shared" si="1"/>
        <v>66057.539770012896</v>
      </c>
      <c r="E26">
        <f t="shared" si="2"/>
        <v>66057539.770012893</v>
      </c>
      <c r="F26" s="2">
        <f t="shared" si="3"/>
        <v>3.7017394099194675E-2</v>
      </c>
      <c r="G26" s="3">
        <v>3.5</v>
      </c>
      <c r="H26">
        <v>0</v>
      </c>
    </row>
    <row r="27" spans="1:8" x14ac:dyDescent="0.25">
      <c r="A27" s="1">
        <v>36825</v>
      </c>
      <c r="B27">
        <v>26</v>
      </c>
      <c r="C27" s="2">
        <f t="shared" si="0"/>
        <v>0.73623801183999293</v>
      </c>
      <c r="D27">
        <f t="shared" si="1"/>
        <v>63610.964222975388</v>
      </c>
      <c r="E27">
        <f t="shared" si="2"/>
        <v>63610964.222975388</v>
      </c>
      <c r="F27" s="2">
        <f t="shared" si="3"/>
        <v>3.5646379502928212E-2</v>
      </c>
      <c r="G27" s="3">
        <v>4</v>
      </c>
      <c r="H27">
        <v>0</v>
      </c>
    </row>
    <row r="28" spans="1:8" x14ac:dyDescent="0.25">
      <c r="A28" s="1">
        <v>36826</v>
      </c>
      <c r="B28">
        <v>26</v>
      </c>
      <c r="C28" s="2">
        <f t="shared" si="0"/>
        <v>0.73623801183999293</v>
      </c>
      <c r="D28">
        <f t="shared" si="1"/>
        <v>63610.964222975388</v>
      </c>
      <c r="E28">
        <f t="shared" si="2"/>
        <v>63610964.222975388</v>
      </c>
      <c r="F28" s="2">
        <f t="shared" si="3"/>
        <v>3.5646379502928212E-2</v>
      </c>
      <c r="G28" s="3">
        <v>3.9</v>
      </c>
      <c r="H28">
        <v>0</v>
      </c>
    </row>
    <row r="29" spans="1:8" x14ac:dyDescent="0.25">
      <c r="A29" s="1">
        <v>36827</v>
      </c>
      <c r="B29">
        <v>27</v>
      </c>
      <c r="C29" s="2">
        <f t="shared" si="0"/>
        <v>0.76455485844922333</v>
      </c>
      <c r="D29">
        <f t="shared" si="1"/>
        <v>66057.539770012896</v>
      </c>
      <c r="E29">
        <f t="shared" si="2"/>
        <v>66057539.770012893</v>
      </c>
      <c r="F29" s="2">
        <f t="shared" si="3"/>
        <v>3.7017394099194675E-2</v>
      </c>
      <c r="G29" s="3">
        <v>3.8</v>
      </c>
      <c r="H29">
        <v>1.5239999999999998</v>
      </c>
    </row>
    <row r="30" spans="1:8" x14ac:dyDescent="0.25">
      <c r="A30" s="1">
        <v>36828</v>
      </c>
      <c r="B30">
        <v>28</v>
      </c>
      <c r="C30" s="2">
        <f t="shared" si="0"/>
        <v>0.79287170505845384</v>
      </c>
      <c r="D30">
        <f t="shared" si="1"/>
        <v>68504.115317050411</v>
      </c>
      <c r="E30">
        <f t="shared" si="2"/>
        <v>68504115.317050412</v>
      </c>
      <c r="F30" s="2">
        <f t="shared" si="3"/>
        <v>3.8388408695461146E-2</v>
      </c>
      <c r="G30" s="3">
        <v>3.8</v>
      </c>
      <c r="H30">
        <v>0</v>
      </c>
    </row>
    <row r="31" spans="1:8" x14ac:dyDescent="0.25">
      <c r="A31" s="1">
        <v>36829</v>
      </c>
      <c r="B31">
        <v>28</v>
      </c>
      <c r="C31" s="2">
        <f t="shared" si="0"/>
        <v>0.79287170505845384</v>
      </c>
      <c r="D31">
        <f t="shared" si="1"/>
        <v>68504.115317050411</v>
      </c>
      <c r="E31">
        <f t="shared" si="2"/>
        <v>68504115.317050412</v>
      </c>
      <c r="F31" s="2">
        <f t="shared" si="3"/>
        <v>3.8388408695461146E-2</v>
      </c>
      <c r="G31" s="3">
        <v>3.5</v>
      </c>
      <c r="H31">
        <v>0</v>
      </c>
    </row>
    <row r="32" spans="1:8" x14ac:dyDescent="0.25">
      <c r="A32" s="1">
        <v>36830</v>
      </c>
      <c r="B32">
        <v>27</v>
      </c>
      <c r="C32" s="2">
        <f t="shared" si="0"/>
        <v>0.76455485844922333</v>
      </c>
      <c r="D32">
        <f t="shared" si="1"/>
        <v>66057.539770012896</v>
      </c>
      <c r="E32">
        <f t="shared" si="2"/>
        <v>66057539.770012893</v>
      </c>
      <c r="F32" s="2">
        <f t="shared" si="3"/>
        <v>3.7017394099194675E-2</v>
      </c>
      <c r="G32" s="3">
        <v>3.2</v>
      </c>
      <c r="H32">
        <v>0</v>
      </c>
    </row>
    <row r="33" spans="1:8" x14ac:dyDescent="0.25">
      <c r="A33" s="1">
        <v>36831</v>
      </c>
      <c r="B33">
        <v>27</v>
      </c>
      <c r="C33" s="2">
        <f t="shared" si="0"/>
        <v>0.76455485844922333</v>
      </c>
      <c r="D33">
        <f t="shared" si="1"/>
        <v>66057.539770012896</v>
      </c>
      <c r="E33">
        <f t="shared" si="2"/>
        <v>66057539.770012893</v>
      </c>
      <c r="F33" s="2">
        <f t="shared" si="3"/>
        <v>3.7017394099194675E-2</v>
      </c>
      <c r="G33" s="3">
        <v>3</v>
      </c>
      <c r="H33">
        <v>0</v>
      </c>
    </row>
    <row r="34" spans="1:8" x14ac:dyDescent="0.25">
      <c r="A34" s="1">
        <v>36832</v>
      </c>
      <c r="B34">
        <v>27</v>
      </c>
      <c r="C34" s="2">
        <f t="shared" si="0"/>
        <v>0.76455485844922333</v>
      </c>
      <c r="D34">
        <f t="shared" si="1"/>
        <v>66057.539770012896</v>
      </c>
      <c r="E34">
        <f t="shared" si="2"/>
        <v>66057539.770012893</v>
      </c>
      <c r="F34" s="2">
        <f t="shared" si="3"/>
        <v>3.7017394099194675E-2</v>
      </c>
      <c r="G34" s="3">
        <v>2.8</v>
      </c>
      <c r="H34">
        <v>0</v>
      </c>
    </row>
    <row r="35" spans="1:8" x14ac:dyDescent="0.25">
      <c r="A35" s="1">
        <v>36833</v>
      </c>
      <c r="B35">
        <v>27</v>
      </c>
      <c r="C35" s="2">
        <f t="shared" si="0"/>
        <v>0.76455485844922333</v>
      </c>
      <c r="D35">
        <f t="shared" si="1"/>
        <v>66057.539770012896</v>
      </c>
      <c r="E35">
        <f t="shared" si="2"/>
        <v>66057539.770012893</v>
      </c>
      <c r="F35" s="2">
        <f t="shared" si="3"/>
        <v>3.7017394099194675E-2</v>
      </c>
      <c r="G35" s="3">
        <v>2.6</v>
      </c>
      <c r="H35">
        <v>0</v>
      </c>
    </row>
    <row r="36" spans="1:8" x14ac:dyDescent="0.25">
      <c r="A36" s="1">
        <v>36834</v>
      </c>
      <c r="B36">
        <v>29</v>
      </c>
      <c r="C36" s="2">
        <f t="shared" si="0"/>
        <v>0.82118855166768434</v>
      </c>
      <c r="D36">
        <f t="shared" si="1"/>
        <v>70950.690864087926</v>
      </c>
      <c r="E36">
        <f t="shared" si="2"/>
        <v>70950690.864087924</v>
      </c>
      <c r="F36" s="2">
        <f t="shared" si="3"/>
        <v>3.9759423291727609E-2</v>
      </c>
      <c r="G36" s="3">
        <v>2.5</v>
      </c>
      <c r="H36">
        <v>4.5719999999999992</v>
      </c>
    </row>
    <row r="37" spans="1:8" x14ac:dyDescent="0.25">
      <c r="A37" s="1">
        <v>36835</v>
      </c>
      <c r="B37">
        <v>31</v>
      </c>
      <c r="C37" s="2">
        <f t="shared" si="0"/>
        <v>0.87782224488614535</v>
      </c>
      <c r="D37">
        <f t="shared" si="1"/>
        <v>75843.841958162957</v>
      </c>
      <c r="E37">
        <f t="shared" si="2"/>
        <v>75843841.958162963</v>
      </c>
      <c r="F37" s="2">
        <f t="shared" si="3"/>
        <v>4.2501452484260557E-2</v>
      </c>
      <c r="G37" s="3">
        <v>2.5</v>
      </c>
      <c r="H37">
        <v>0</v>
      </c>
    </row>
    <row r="38" spans="1:8" x14ac:dyDescent="0.25">
      <c r="A38" s="1">
        <v>36836</v>
      </c>
      <c r="B38">
        <v>32</v>
      </c>
      <c r="C38" s="2">
        <f t="shared" si="0"/>
        <v>0.90613909149537586</v>
      </c>
      <c r="D38">
        <f t="shared" si="1"/>
        <v>78290.417505200472</v>
      </c>
      <c r="E38">
        <f t="shared" si="2"/>
        <v>78290417.505200475</v>
      </c>
      <c r="F38" s="2">
        <f t="shared" si="3"/>
        <v>4.3872467080527028E-2</v>
      </c>
      <c r="G38" s="3">
        <v>2.2999999999999998</v>
      </c>
      <c r="H38">
        <v>0</v>
      </c>
    </row>
    <row r="39" spans="1:8" x14ac:dyDescent="0.25">
      <c r="A39" s="1">
        <v>36837</v>
      </c>
      <c r="B39">
        <v>31</v>
      </c>
      <c r="C39" s="2">
        <f t="shared" si="0"/>
        <v>0.87782224488614535</v>
      </c>
      <c r="D39">
        <f t="shared" si="1"/>
        <v>75843.841958162957</v>
      </c>
      <c r="E39">
        <f t="shared" si="2"/>
        <v>75843841.958162963</v>
      </c>
      <c r="F39" s="2">
        <f t="shared" si="3"/>
        <v>4.2501452484260557E-2</v>
      </c>
      <c r="G39" s="3">
        <v>1.9</v>
      </c>
      <c r="H39">
        <v>0</v>
      </c>
    </row>
    <row r="40" spans="1:8" x14ac:dyDescent="0.25">
      <c r="A40" s="1">
        <v>36838</v>
      </c>
      <c r="B40">
        <v>32</v>
      </c>
      <c r="C40" s="2">
        <f t="shared" si="0"/>
        <v>0.90613909149537586</v>
      </c>
      <c r="D40">
        <f t="shared" si="1"/>
        <v>78290.417505200472</v>
      </c>
      <c r="E40">
        <f t="shared" si="2"/>
        <v>78290417.505200475</v>
      </c>
      <c r="F40" s="2">
        <f t="shared" si="3"/>
        <v>4.3872467080527028E-2</v>
      </c>
      <c r="G40" s="3">
        <v>1.8</v>
      </c>
      <c r="H40">
        <v>10.413999999999998</v>
      </c>
    </row>
    <row r="41" spans="1:8" x14ac:dyDescent="0.25">
      <c r="A41" s="1">
        <v>36839</v>
      </c>
      <c r="B41">
        <v>35</v>
      </c>
      <c r="C41" s="2">
        <f t="shared" si="0"/>
        <v>0.99108963132306738</v>
      </c>
      <c r="D41">
        <f t="shared" si="1"/>
        <v>85630.144146313018</v>
      </c>
      <c r="E41">
        <f t="shared" si="2"/>
        <v>85630144.146313012</v>
      </c>
      <c r="F41" s="2">
        <f t="shared" si="3"/>
        <v>4.7985510869326425E-2</v>
      </c>
      <c r="G41" s="3">
        <v>1.6</v>
      </c>
      <c r="H41">
        <v>1.5239999999999998</v>
      </c>
    </row>
    <row r="42" spans="1:8" x14ac:dyDescent="0.25">
      <c r="A42" s="1">
        <v>36840</v>
      </c>
      <c r="B42">
        <v>35</v>
      </c>
      <c r="C42" s="2">
        <f t="shared" si="0"/>
        <v>0.99108963132306738</v>
      </c>
      <c r="D42">
        <f t="shared" si="1"/>
        <v>85630.144146313018</v>
      </c>
      <c r="E42">
        <f t="shared" si="2"/>
        <v>85630144.146313012</v>
      </c>
      <c r="F42" s="2">
        <f t="shared" si="3"/>
        <v>4.7985510869326425E-2</v>
      </c>
      <c r="G42" s="3">
        <v>1.4</v>
      </c>
      <c r="H42">
        <v>0</v>
      </c>
    </row>
    <row r="43" spans="1:8" x14ac:dyDescent="0.25">
      <c r="A43" s="1">
        <v>36841</v>
      </c>
      <c r="B43">
        <v>31</v>
      </c>
      <c r="C43" s="2">
        <f t="shared" si="0"/>
        <v>0.87782224488614535</v>
      </c>
      <c r="D43">
        <f t="shared" si="1"/>
        <v>75843.841958162957</v>
      </c>
      <c r="E43">
        <f t="shared" si="2"/>
        <v>75843841.958162963</v>
      </c>
      <c r="F43" s="2">
        <f t="shared" si="3"/>
        <v>4.2501452484260557E-2</v>
      </c>
      <c r="G43" s="3">
        <v>1.1000000000000001</v>
      </c>
      <c r="H43">
        <v>0</v>
      </c>
    </row>
    <row r="44" spans="1:8" x14ac:dyDescent="0.25">
      <c r="A44" s="1">
        <v>36842</v>
      </c>
      <c r="B44">
        <v>27</v>
      </c>
      <c r="C44" s="2">
        <f t="shared" si="0"/>
        <v>0.76455485844922333</v>
      </c>
      <c r="D44">
        <f t="shared" si="1"/>
        <v>66057.539770012896</v>
      </c>
      <c r="E44">
        <f t="shared" si="2"/>
        <v>66057539.770012893</v>
      </c>
      <c r="F44" s="2">
        <f t="shared" si="3"/>
        <v>3.7017394099194675E-2</v>
      </c>
      <c r="G44" s="3">
        <v>0.79</v>
      </c>
      <c r="H44">
        <v>0</v>
      </c>
    </row>
    <row r="45" spans="1:8" x14ac:dyDescent="0.25">
      <c r="A45" s="1">
        <v>36843</v>
      </c>
      <c r="B45">
        <v>32</v>
      </c>
      <c r="C45" s="2">
        <f t="shared" si="0"/>
        <v>0.90613909149537586</v>
      </c>
      <c r="D45">
        <f t="shared" si="1"/>
        <v>78290.417505200472</v>
      </c>
      <c r="E45">
        <f t="shared" si="2"/>
        <v>78290417.505200475</v>
      </c>
      <c r="F45" s="2">
        <f t="shared" si="3"/>
        <v>4.3872467080527028E-2</v>
      </c>
      <c r="G45" s="3">
        <v>0.74</v>
      </c>
      <c r="H45">
        <v>0</v>
      </c>
    </row>
    <row r="46" spans="1:8" x14ac:dyDescent="0.25">
      <c r="A46" s="1">
        <v>36844</v>
      </c>
      <c r="B46">
        <v>28</v>
      </c>
      <c r="C46" s="2">
        <f t="shared" si="0"/>
        <v>0.79287170505845384</v>
      </c>
      <c r="D46">
        <f t="shared" si="1"/>
        <v>68504.115317050411</v>
      </c>
      <c r="E46">
        <f t="shared" si="2"/>
        <v>68504115.317050412</v>
      </c>
      <c r="F46" s="2">
        <f t="shared" si="3"/>
        <v>3.8388408695461146E-2</v>
      </c>
      <c r="G46" s="3">
        <v>0.48</v>
      </c>
      <c r="H46">
        <v>0</v>
      </c>
    </row>
    <row r="47" spans="1:8" x14ac:dyDescent="0.25">
      <c r="A47" s="1">
        <v>36845</v>
      </c>
      <c r="B47">
        <v>27</v>
      </c>
      <c r="C47" s="2">
        <f t="shared" si="0"/>
        <v>0.76455485844922333</v>
      </c>
      <c r="D47">
        <f t="shared" si="1"/>
        <v>66057.539770012896</v>
      </c>
      <c r="E47">
        <f t="shared" si="2"/>
        <v>66057539.770012893</v>
      </c>
      <c r="F47" s="2">
        <f t="shared" si="3"/>
        <v>3.7017394099194675E-2</v>
      </c>
      <c r="G47" s="3">
        <v>0.31</v>
      </c>
      <c r="H47">
        <v>0</v>
      </c>
    </row>
    <row r="48" spans="1:8" x14ac:dyDescent="0.25">
      <c r="A48" s="1">
        <v>36846</v>
      </c>
      <c r="B48">
        <v>30</v>
      </c>
      <c r="C48" s="2">
        <f t="shared" si="0"/>
        <v>0.84950539827691485</v>
      </c>
      <c r="D48">
        <f t="shared" si="1"/>
        <v>73397.266411125442</v>
      </c>
      <c r="E48">
        <f t="shared" si="2"/>
        <v>73397266.411125436</v>
      </c>
      <c r="F48" s="2">
        <f t="shared" si="3"/>
        <v>4.113043788799408E-2</v>
      </c>
      <c r="G48" s="3">
        <v>0.27</v>
      </c>
      <c r="H48">
        <v>0</v>
      </c>
    </row>
    <row r="49" spans="1:8" x14ac:dyDescent="0.25">
      <c r="A49" s="1">
        <v>36847</v>
      </c>
      <c r="B49">
        <v>29</v>
      </c>
      <c r="C49" s="2">
        <f t="shared" si="0"/>
        <v>0.82118855166768434</v>
      </c>
      <c r="D49">
        <f t="shared" si="1"/>
        <v>70950.690864087926</v>
      </c>
      <c r="E49">
        <f t="shared" si="2"/>
        <v>70950690.864087924</v>
      </c>
      <c r="F49" s="2">
        <f t="shared" si="3"/>
        <v>3.9759423291727609E-2</v>
      </c>
      <c r="G49" s="3">
        <v>0.76</v>
      </c>
      <c r="H49">
        <v>0</v>
      </c>
    </row>
    <row r="50" spans="1:8" x14ac:dyDescent="0.25">
      <c r="A50" s="1">
        <v>36848</v>
      </c>
      <c r="B50">
        <v>28</v>
      </c>
      <c r="C50" s="2">
        <f t="shared" si="0"/>
        <v>0.79287170505845384</v>
      </c>
      <c r="D50">
        <f t="shared" si="1"/>
        <v>68504.115317050411</v>
      </c>
      <c r="E50">
        <f t="shared" si="2"/>
        <v>68504115.317050412</v>
      </c>
      <c r="F50" s="2">
        <f t="shared" si="3"/>
        <v>3.8388408695461146E-2</v>
      </c>
      <c r="G50" s="3">
        <v>1.3</v>
      </c>
      <c r="H50">
        <v>0</v>
      </c>
    </row>
    <row r="51" spans="1:8" x14ac:dyDescent="0.25">
      <c r="A51" s="1">
        <v>36849</v>
      </c>
      <c r="B51">
        <v>27</v>
      </c>
      <c r="C51" s="2">
        <f t="shared" si="0"/>
        <v>0.76455485844922333</v>
      </c>
      <c r="D51">
        <f t="shared" si="1"/>
        <v>66057.539770012896</v>
      </c>
      <c r="E51">
        <f t="shared" si="2"/>
        <v>66057539.770012893</v>
      </c>
      <c r="F51" s="2">
        <f t="shared" si="3"/>
        <v>3.7017394099194675E-2</v>
      </c>
      <c r="G51" s="3">
        <v>1.8</v>
      </c>
      <c r="H51">
        <v>0</v>
      </c>
    </row>
    <row r="52" spans="1:8" x14ac:dyDescent="0.25">
      <c r="A52" s="1">
        <v>36850</v>
      </c>
      <c r="B52">
        <v>23</v>
      </c>
      <c r="C52" s="2">
        <f t="shared" si="0"/>
        <v>0.65128747201230142</v>
      </c>
      <c r="D52">
        <f t="shared" si="1"/>
        <v>56271.237581862842</v>
      </c>
      <c r="E52">
        <f t="shared" si="2"/>
        <v>56271237.581862845</v>
      </c>
      <c r="F52" s="2">
        <f t="shared" si="3"/>
        <v>3.15333357141288E-2</v>
      </c>
      <c r="G52" s="3">
        <v>2.1</v>
      </c>
      <c r="H52">
        <v>0</v>
      </c>
    </row>
    <row r="53" spans="1:8" x14ac:dyDescent="0.25">
      <c r="A53" s="1">
        <v>36851</v>
      </c>
      <c r="B53">
        <v>25</v>
      </c>
      <c r="C53" s="2">
        <f t="shared" si="0"/>
        <v>0.70792116523076243</v>
      </c>
      <c r="D53">
        <f t="shared" si="1"/>
        <v>61164.388675937873</v>
      </c>
      <c r="E53">
        <f t="shared" si="2"/>
        <v>61164388.675937876</v>
      </c>
      <c r="F53" s="2">
        <f t="shared" si="3"/>
        <v>3.4275364906661741E-2</v>
      </c>
      <c r="G53" s="3">
        <v>2.8</v>
      </c>
      <c r="H53">
        <v>0</v>
      </c>
    </row>
    <row r="54" spans="1:8" x14ac:dyDescent="0.25">
      <c r="A54" s="1">
        <v>36852</v>
      </c>
      <c r="B54">
        <v>25</v>
      </c>
      <c r="C54" s="2">
        <f t="shared" si="0"/>
        <v>0.70792116523076243</v>
      </c>
      <c r="D54">
        <f t="shared" si="1"/>
        <v>61164.388675937873</v>
      </c>
      <c r="E54">
        <f t="shared" si="2"/>
        <v>61164388.675937876</v>
      </c>
      <c r="F54" s="2">
        <f t="shared" si="3"/>
        <v>3.4275364906661741E-2</v>
      </c>
      <c r="G54" s="3">
        <v>3.6</v>
      </c>
      <c r="H54">
        <v>0</v>
      </c>
    </row>
    <row r="55" spans="1:8" x14ac:dyDescent="0.25">
      <c r="A55" s="1">
        <v>36853</v>
      </c>
      <c r="B55">
        <v>25</v>
      </c>
      <c r="C55" s="2">
        <f t="shared" si="0"/>
        <v>0.70792116523076243</v>
      </c>
      <c r="D55">
        <f t="shared" si="1"/>
        <v>61164.388675937873</v>
      </c>
      <c r="E55">
        <f t="shared" si="2"/>
        <v>61164388.675937876</v>
      </c>
      <c r="F55" s="2">
        <f t="shared" si="3"/>
        <v>3.4275364906661741E-2</v>
      </c>
      <c r="G55" s="3">
        <v>3.9</v>
      </c>
      <c r="H55">
        <v>0.7619999999999999</v>
      </c>
    </row>
    <row r="56" spans="1:8" x14ac:dyDescent="0.25">
      <c r="A56" s="1">
        <v>36854</v>
      </c>
      <c r="B56">
        <v>26</v>
      </c>
      <c r="C56" s="2">
        <f t="shared" si="0"/>
        <v>0.73623801183999293</v>
      </c>
      <c r="D56">
        <f t="shared" si="1"/>
        <v>63610.964222975388</v>
      </c>
      <c r="E56">
        <f t="shared" si="2"/>
        <v>63610964.222975388</v>
      </c>
      <c r="F56" s="2">
        <f t="shared" si="3"/>
        <v>3.5646379502928212E-2</v>
      </c>
      <c r="G56" s="3">
        <v>4.0999999999999996</v>
      </c>
      <c r="H56">
        <v>0</v>
      </c>
    </row>
    <row r="57" spans="1:8" x14ac:dyDescent="0.25">
      <c r="A57" s="1">
        <v>36855</v>
      </c>
      <c r="B57">
        <v>27</v>
      </c>
      <c r="C57" s="2">
        <f t="shared" si="0"/>
        <v>0.76455485844922333</v>
      </c>
      <c r="D57">
        <f t="shared" si="1"/>
        <v>66057.539770012896</v>
      </c>
      <c r="E57">
        <f t="shared" si="2"/>
        <v>66057539.770012893</v>
      </c>
      <c r="F57" s="2">
        <f t="shared" si="3"/>
        <v>3.7017394099194675E-2</v>
      </c>
      <c r="G57" s="3">
        <v>4</v>
      </c>
      <c r="H57">
        <v>3.556</v>
      </c>
    </row>
    <row r="58" spans="1:8" x14ac:dyDescent="0.25">
      <c r="A58" s="1">
        <v>36856</v>
      </c>
      <c r="B58">
        <v>29</v>
      </c>
      <c r="C58" s="2">
        <f t="shared" si="0"/>
        <v>0.82118855166768434</v>
      </c>
      <c r="D58">
        <f t="shared" si="1"/>
        <v>70950.690864087926</v>
      </c>
      <c r="E58">
        <f t="shared" si="2"/>
        <v>70950690.864087924</v>
      </c>
      <c r="F58" s="2">
        <f t="shared" si="3"/>
        <v>3.9759423291727609E-2</v>
      </c>
      <c r="G58" s="3">
        <v>4.3</v>
      </c>
      <c r="H58">
        <v>0.50800000000000001</v>
      </c>
    </row>
    <row r="59" spans="1:8" x14ac:dyDescent="0.25">
      <c r="A59" s="1">
        <v>36857</v>
      </c>
      <c r="B59">
        <v>33</v>
      </c>
      <c r="C59" s="2">
        <f t="shared" si="0"/>
        <v>0.93445593810460637</v>
      </c>
      <c r="D59">
        <f t="shared" si="1"/>
        <v>80736.993052237987</v>
      </c>
      <c r="E59">
        <f t="shared" si="2"/>
        <v>80736993.052237988</v>
      </c>
      <c r="F59" s="2">
        <f t="shared" si="3"/>
        <v>4.5243481676793491E-2</v>
      </c>
      <c r="G59" s="3">
        <v>4.7</v>
      </c>
      <c r="H59">
        <v>2.032</v>
      </c>
    </row>
    <row r="60" spans="1:8" x14ac:dyDescent="0.25">
      <c r="A60" s="1">
        <v>36858</v>
      </c>
      <c r="B60">
        <v>34</v>
      </c>
      <c r="C60" s="2">
        <f t="shared" si="0"/>
        <v>0.96277278471383687</v>
      </c>
      <c r="D60">
        <f t="shared" si="1"/>
        <v>83183.568599275502</v>
      </c>
      <c r="E60">
        <f t="shared" si="2"/>
        <v>83183568.5992755</v>
      </c>
      <c r="F60" s="2">
        <f t="shared" si="3"/>
        <v>4.6614496273059962E-2</v>
      </c>
      <c r="G60" s="3">
        <v>4.7</v>
      </c>
      <c r="H60">
        <v>0</v>
      </c>
    </row>
    <row r="61" spans="1:8" x14ac:dyDescent="0.25">
      <c r="A61" s="1">
        <v>36859</v>
      </c>
      <c r="B61">
        <v>33</v>
      </c>
      <c r="C61" s="2">
        <f t="shared" si="0"/>
        <v>0.93445593810460637</v>
      </c>
      <c r="D61">
        <f t="shared" si="1"/>
        <v>80736.993052237987</v>
      </c>
      <c r="E61">
        <f t="shared" si="2"/>
        <v>80736993.052237988</v>
      </c>
      <c r="F61" s="2">
        <f t="shared" si="3"/>
        <v>4.5243481676793491E-2</v>
      </c>
      <c r="G61" s="3">
        <v>4.4000000000000004</v>
      </c>
      <c r="H61">
        <v>5.3339999999999996</v>
      </c>
    </row>
    <row r="62" spans="1:8" x14ac:dyDescent="0.25">
      <c r="A62" s="1">
        <v>36860</v>
      </c>
      <c r="B62">
        <v>40</v>
      </c>
      <c r="C62" s="2">
        <f t="shared" si="0"/>
        <v>1.1326738643692198</v>
      </c>
      <c r="D62">
        <f t="shared" si="1"/>
        <v>97863.021881500594</v>
      </c>
      <c r="E62">
        <f t="shared" si="2"/>
        <v>97863021.881500587</v>
      </c>
      <c r="F62" s="2">
        <f t="shared" si="3"/>
        <v>5.4840583850658778E-2</v>
      </c>
      <c r="G62" s="3">
        <v>5.3</v>
      </c>
      <c r="H62">
        <v>0</v>
      </c>
    </row>
    <row r="63" spans="1:8" x14ac:dyDescent="0.25">
      <c r="A63" s="1">
        <v>36861</v>
      </c>
      <c r="B63">
        <v>41</v>
      </c>
      <c r="C63" s="2">
        <f t="shared" si="0"/>
        <v>1.1609907109784503</v>
      </c>
      <c r="D63">
        <f t="shared" si="1"/>
        <v>100309.59742853811</v>
      </c>
      <c r="E63">
        <f t="shared" si="2"/>
        <v>100309597.42853811</v>
      </c>
      <c r="F63" s="2">
        <f t="shared" si="3"/>
        <v>5.6211598446925255E-2</v>
      </c>
      <c r="G63" s="3">
        <v>5.2</v>
      </c>
      <c r="H63">
        <v>0</v>
      </c>
    </row>
    <row r="64" spans="1:8" x14ac:dyDescent="0.25">
      <c r="A64" s="1">
        <v>36862</v>
      </c>
      <c r="B64">
        <v>41</v>
      </c>
      <c r="C64" s="2">
        <f t="shared" si="0"/>
        <v>1.1609907109784503</v>
      </c>
      <c r="D64">
        <f t="shared" si="1"/>
        <v>100309.59742853811</v>
      </c>
      <c r="E64">
        <f t="shared" si="2"/>
        <v>100309597.42853811</v>
      </c>
      <c r="F64" s="2">
        <f t="shared" si="3"/>
        <v>5.6211598446925255E-2</v>
      </c>
      <c r="G64" s="3">
        <v>5.0999999999999996</v>
      </c>
      <c r="H64">
        <v>0</v>
      </c>
    </row>
    <row r="65" spans="1:8" x14ac:dyDescent="0.25">
      <c r="A65" s="1">
        <v>36863</v>
      </c>
      <c r="B65">
        <v>43</v>
      </c>
      <c r="C65" s="2">
        <f t="shared" si="0"/>
        <v>1.2176244041969113</v>
      </c>
      <c r="D65">
        <f t="shared" si="1"/>
        <v>105202.74852261314</v>
      </c>
      <c r="E65">
        <f t="shared" si="2"/>
        <v>105202748.52261314</v>
      </c>
      <c r="F65" s="2">
        <f t="shared" si="3"/>
        <v>5.8953627639458189E-2</v>
      </c>
      <c r="G65" s="3">
        <v>5.0999999999999996</v>
      </c>
      <c r="H65">
        <v>0</v>
      </c>
    </row>
    <row r="66" spans="1:8" x14ac:dyDescent="0.25">
      <c r="A66" s="1">
        <v>36864</v>
      </c>
      <c r="B66">
        <v>42</v>
      </c>
      <c r="C66" s="2">
        <f t="shared" ref="C66:C129" si="4">B66/35.3146667</f>
        <v>1.1893075575876808</v>
      </c>
      <c r="D66">
        <f t="shared" ref="D66:D129" si="5">C66*86400</f>
        <v>102756.17297557562</v>
      </c>
      <c r="E66">
        <f t="shared" ref="E66:E129" si="6">D66*1000</f>
        <v>102756172.97557563</v>
      </c>
      <c r="F66" s="2">
        <f t="shared" ref="F66:F129" si="7">E66/1784500000</f>
        <v>5.7582613043191719E-2</v>
      </c>
      <c r="G66" s="3">
        <v>4.9000000000000004</v>
      </c>
      <c r="H66">
        <v>0</v>
      </c>
    </row>
    <row r="67" spans="1:8" x14ac:dyDescent="0.25">
      <c r="A67" s="1">
        <v>36865</v>
      </c>
      <c r="B67">
        <v>41</v>
      </c>
      <c r="C67" s="2">
        <f t="shared" si="4"/>
        <v>1.1609907109784503</v>
      </c>
      <c r="D67">
        <f t="shared" si="5"/>
        <v>100309.59742853811</v>
      </c>
      <c r="E67">
        <f t="shared" si="6"/>
        <v>100309597.42853811</v>
      </c>
      <c r="F67" s="2">
        <f t="shared" si="7"/>
        <v>5.6211598446925255E-2</v>
      </c>
      <c r="G67" s="3">
        <v>4.5999999999999996</v>
      </c>
      <c r="H67">
        <v>0</v>
      </c>
    </row>
    <row r="68" spans="1:8" x14ac:dyDescent="0.25">
      <c r="A68" s="1">
        <v>36866</v>
      </c>
      <c r="B68">
        <v>40</v>
      </c>
      <c r="C68" s="2">
        <f t="shared" si="4"/>
        <v>1.1326738643692198</v>
      </c>
      <c r="D68">
        <f t="shared" si="5"/>
        <v>97863.021881500594</v>
      </c>
      <c r="E68">
        <f t="shared" si="6"/>
        <v>97863021.881500587</v>
      </c>
      <c r="F68" s="2">
        <f t="shared" si="7"/>
        <v>5.4840583850658778E-2</v>
      </c>
      <c r="G68" s="3">
        <v>4.3</v>
      </c>
      <c r="H68">
        <v>0</v>
      </c>
    </row>
    <row r="69" spans="1:8" x14ac:dyDescent="0.25">
      <c r="A69" s="1">
        <v>36867</v>
      </c>
      <c r="B69">
        <v>38</v>
      </c>
      <c r="C69" s="2">
        <f t="shared" si="4"/>
        <v>1.0760401711507588</v>
      </c>
      <c r="D69">
        <f t="shared" si="5"/>
        <v>92969.870787425563</v>
      </c>
      <c r="E69">
        <f t="shared" si="6"/>
        <v>92969870.787425563</v>
      </c>
      <c r="F69" s="2">
        <f t="shared" si="7"/>
        <v>5.2098554658125844E-2</v>
      </c>
      <c r="G69" s="3">
        <v>3.8</v>
      </c>
      <c r="H69">
        <v>0</v>
      </c>
    </row>
    <row r="70" spans="1:8" x14ac:dyDescent="0.25">
      <c r="A70" s="1">
        <v>36868</v>
      </c>
      <c r="B70">
        <v>37</v>
      </c>
      <c r="C70" s="2">
        <f t="shared" si="4"/>
        <v>1.0477233245415283</v>
      </c>
      <c r="D70">
        <f t="shared" si="5"/>
        <v>90523.295240388048</v>
      </c>
      <c r="E70">
        <f t="shared" si="6"/>
        <v>90523295.240388051</v>
      </c>
      <c r="F70" s="2">
        <f t="shared" si="7"/>
        <v>5.0727540061859373E-2</v>
      </c>
      <c r="G70" s="3">
        <v>3.1</v>
      </c>
      <c r="H70">
        <v>0</v>
      </c>
    </row>
    <row r="71" spans="1:8" x14ac:dyDescent="0.25">
      <c r="A71" s="1">
        <v>36869</v>
      </c>
      <c r="B71">
        <v>36</v>
      </c>
      <c r="C71" s="2">
        <f t="shared" si="4"/>
        <v>1.0194064779322978</v>
      </c>
      <c r="D71">
        <f t="shared" si="5"/>
        <v>88076.719693350533</v>
      </c>
      <c r="E71">
        <f t="shared" si="6"/>
        <v>88076719.693350539</v>
      </c>
      <c r="F71" s="2">
        <f t="shared" si="7"/>
        <v>4.9356525465592903E-2</v>
      </c>
      <c r="G71" s="3">
        <v>2.5</v>
      </c>
      <c r="H71">
        <v>0.254</v>
      </c>
    </row>
    <row r="72" spans="1:8" x14ac:dyDescent="0.25">
      <c r="A72" s="1">
        <v>36870</v>
      </c>
      <c r="B72">
        <v>34</v>
      </c>
      <c r="C72" s="2">
        <f t="shared" si="4"/>
        <v>0.96277278471383687</v>
      </c>
      <c r="D72">
        <f t="shared" si="5"/>
        <v>83183.568599275502</v>
      </c>
      <c r="E72">
        <f t="shared" si="6"/>
        <v>83183568.5992755</v>
      </c>
      <c r="F72" s="2">
        <f t="shared" si="7"/>
        <v>4.6614496273059962E-2</v>
      </c>
      <c r="G72" s="3">
        <v>1.8</v>
      </c>
      <c r="H72">
        <v>1.5239999999999998</v>
      </c>
    </row>
    <row r="73" spans="1:8" x14ac:dyDescent="0.25">
      <c r="A73" s="1">
        <v>36871</v>
      </c>
      <c r="B73">
        <v>28</v>
      </c>
      <c r="C73" s="2">
        <f t="shared" si="4"/>
        <v>0.79287170505845384</v>
      </c>
      <c r="D73">
        <f t="shared" si="5"/>
        <v>68504.115317050411</v>
      </c>
      <c r="E73">
        <f t="shared" si="6"/>
        <v>68504115.317050412</v>
      </c>
      <c r="F73" s="2">
        <f t="shared" si="7"/>
        <v>3.8388408695461146E-2</v>
      </c>
      <c r="G73" s="3">
        <v>1</v>
      </c>
      <c r="H73">
        <v>0</v>
      </c>
    </row>
    <row r="74" spans="1:8" x14ac:dyDescent="0.25">
      <c r="A74" s="1">
        <v>36872</v>
      </c>
      <c r="B74">
        <v>26</v>
      </c>
      <c r="C74" s="2">
        <f t="shared" si="4"/>
        <v>0.73623801183999293</v>
      </c>
      <c r="D74">
        <f t="shared" si="5"/>
        <v>63610.964222975388</v>
      </c>
      <c r="E74">
        <f t="shared" si="6"/>
        <v>63610964.222975388</v>
      </c>
      <c r="F74" s="2">
        <f t="shared" si="7"/>
        <v>3.5646379502928212E-2</v>
      </c>
      <c r="G74" s="3">
        <v>0.56000000000000005</v>
      </c>
      <c r="H74">
        <v>0</v>
      </c>
    </row>
    <row r="75" spans="1:8" x14ac:dyDescent="0.25">
      <c r="A75" s="1">
        <v>36873</v>
      </c>
      <c r="B75">
        <v>26</v>
      </c>
      <c r="C75" s="2">
        <f t="shared" si="4"/>
        <v>0.73623801183999293</v>
      </c>
      <c r="D75">
        <f t="shared" si="5"/>
        <v>63610.964222975388</v>
      </c>
      <c r="E75">
        <f t="shared" si="6"/>
        <v>63610964.222975388</v>
      </c>
      <c r="F75" s="2">
        <f t="shared" si="7"/>
        <v>3.5646379502928212E-2</v>
      </c>
      <c r="G75" s="3">
        <v>0.2</v>
      </c>
      <c r="H75">
        <v>0.7619999999999999</v>
      </c>
    </row>
    <row r="76" spans="1:8" x14ac:dyDescent="0.25">
      <c r="A76" s="1">
        <v>36874</v>
      </c>
      <c r="B76">
        <v>32</v>
      </c>
      <c r="C76" s="2">
        <f t="shared" si="4"/>
        <v>0.90613909149537586</v>
      </c>
      <c r="D76">
        <f t="shared" si="5"/>
        <v>78290.417505200472</v>
      </c>
      <c r="E76">
        <f t="shared" si="6"/>
        <v>78290417.505200475</v>
      </c>
      <c r="F76" s="2">
        <f t="shared" si="7"/>
        <v>4.3872467080527028E-2</v>
      </c>
      <c r="G76" s="3">
        <v>0.19</v>
      </c>
      <c r="H76">
        <v>6.8579999999999997</v>
      </c>
    </row>
    <row r="77" spans="1:8" x14ac:dyDescent="0.25">
      <c r="A77" s="1">
        <v>36875</v>
      </c>
      <c r="B77">
        <v>36</v>
      </c>
      <c r="C77" s="2">
        <f t="shared" si="4"/>
        <v>1.0194064779322978</v>
      </c>
      <c r="D77">
        <f t="shared" si="5"/>
        <v>88076.719693350533</v>
      </c>
      <c r="E77">
        <f t="shared" si="6"/>
        <v>88076719.693350539</v>
      </c>
      <c r="F77" s="2">
        <f t="shared" si="7"/>
        <v>4.9356525465592903E-2</v>
      </c>
      <c r="G77" s="3">
        <v>0.21</v>
      </c>
      <c r="H77">
        <v>0</v>
      </c>
    </row>
    <row r="78" spans="1:8" x14ac:dyDescent="0.25">
      <c r="A78" s="1">
        <v>36876</v>
      </c>
      <c r="B78">
        <v>35</v>
      </c>
      <c r="C78" s="2">
        <f t="shared" si="4"/>
        <v>0.99108963132306738</v>
      </c>
      <c r="D78">
        <f t="shared" si="5"/>
        <v>85630.144146313018</v>
      </c>
      <c r="E78">
        <f t="shared" si="6"/>
        <v>85630144.146313012</v>
      </c>
      <c r="F78" s="2">
        <f t="shared" si="7"/>
        <v>4.7985510869326425E-2</v>
      </c>
      <c r="G78" s="3">
        <v>0.2</v>
      </c>
      <c r="H78">
        <v>5.08</v>
      </c>
    </row>
    <row r="79" spans="1:8" x14ac:dyDescent="0.25">
      <c r="A79" s="1">
        <v>36877</v>
      </c>
      <c r="B79">
        <v>34</v>
      </c>
      <c r="C79" s="2">
        <f t="shared" si="4"/>
        <v>0.96277278471383687</v>
      </c>
      <c r="D79">
        <f t="shared" si="5"/>
        <v>83183.568599275502</v>
      </c>
      <c r="E79">
        <f t="shared" si="6"/>
        <v>83183568.5992755</v>
      </c>
      <c r="F79" s="2">
        <f t="shared" si="7"/>
        <v>4.6614496273059962E-2</v>
      </c>
      <c r="G79" s="3">
        <v>0.19</v>
      </c>
      <c r="H79">
        <v>0</v>
      </c>
    </row>
    <row r="80" spans="1:8" x14ac:dyDescent="0.25">
      <c r="A80" s="1">
        <v>36878</v>
      </c>
      <c r="B80">
        <v>33</v>
      </c>
      <c r="C80" s="2">
        <f t="shared" si="4"/>
        <v>0.93445593810460637</v>
      </c>
      <c r="D80">
        <f t="shared" si="5"/>
        <v>80736.993052237987</v>
      </c>
      <c r="E80">
        <f t="shared" si="6"/>
        <v>80736993.052237988</v>
      </c>
      <c r="F80" s="2">
        <f t="shared" si="7"/>
        <v>4.5243481676793491E-2</v>
      </c>
      <c r="G80" s="3">
        <v>0.17</v>
      </c>
      <c r="H80">
        <v>0</v>
      </c>
    </row>
    <row r="81" spans="1:8" x14ac:dyDescent="0.25">
      <c r="A81" s="1">
        <v>36879</v>
      </c>
      <c r="B81">
        <v>32</v>
      </c>
      <c r="C81" s="2">
        <f t="shared" si="4"/>
        <v>0.90613909149537586</v>
      </c>
      <c r="D81">
        <f t="shared" si="5"/>
        <v>78290.417505200472</v>
      </c>
      <c r="E81">
        <f t="shared" si="6"/>
        <v>78290417.505200475</v>
      </c>
      <c r="F81" s="2">
        <f t="shared" si="7"/>
        <v>4.3872467080527028E-2</v>
      </c>
      <c r="G81" s="3">
        <v>0.15</v>
      </c>
      <c r="H81">
        <v>0</v>
      </c>
    </row>
    <row r="82" spans="1:8" x14ac:dyDescent="0.25">
      <c r="A82" s="1">
        <v>36880</v>
      </c>
      <c r="B82">
        <v>32</v>
      </c>
      <c r="C82" s="2">
        <f t="shared" si="4"/>
        <v>0.90613909149537586</v>
      </c>
      <c r="D82">
        <f t="shared" si="5"/>
        <v>78290.417505200472</v>
      </c>
      <c r="E82">
        <f t="shared" si="6"/>
        <v>78290417.505200475</v>
      </c>
      <c r="F82" s="2">
        <f t="shared" si="7"/>
        <v>4.3872467080527028E-2</v>
      </c>
      <c r="G82" s="3">
        <v>0.13</v>
      </c>
      <c r="H82">
        <v>0</v>
      </c>
    </row>
    <row r="83" spans="1:8" x14ac:dyDescent="0.25">
      <c r="A83" s="1">
        <v>36881</v>
      </c>
      <c r="B83">
        <v>32</v>
      </c>
      <c r="C83" s="2">
        <f t="shared" si="4"/>
        <v>0.90613909149537586</v>
      </c>
      <c r="D83">
        <f t="shared" si="5"/>
        <v>78290.417505200472</v>
      </c>
      <c r="E83">
        <f t="shared" si="6"/>
        <v>78290417.505200475</v>
      </c>
      <c r="F83" s="2">
        <f t="shared" si="7"/>
        <v>4.3872467080527028E-2</v>
      </c>
      <c r="G83" s="3">
        <v>0.11</v>
      </c>
      <c r="H83">
        <v>3.0479999999999996</v>
      </c>
    </row>
    <row r="84" spans="1:8" x14ac:dyDescent="0.25">
      <c r="A84" s="1">
        <v>36882</v>
      </c>
      <c r="B84">
        <v>33</v>
      </c>
      <c r="C84" s="2">
        <f t="shared" si="4"/>
        <v>0.93445593810460637</v>
      </c>
      <c r="D84">
        <f t="shared" si="5"/>
        <v>80736.993052237987</v>
      </c>
      <c r="E84">
        <f t="shared" si="6"/>
        <v>80736993.052237988</v>
      </c>
      <c r="F84" s="2">
        <f t="shared" si="7"/>
        <v>4.5243481676793491E-2</v>
      </c>
      <c r="G84" s="3">
        <v>0.14000000000000001</v>
      </c>
      <c r="H84">
        <v>1.016</v>
      </c>
    </row>
    <row r="85" spans="1:8" x14ac:dyDescent="0.25">
      <c r="A85" s="1">
        <v>36883</v>
      </c>
      <c r="B85">
        <v>35</v>
      </c>
      <c r="C85" s="2">
        <f t="shared" si="4"/>
        <v>0.99108963132306738</v>
      </c>
      <c r="D85">
        <f t="shared" si="5"/>
        <v>85630.144146313018</v>
      </c>
      <c r="E85">
        <f t="shared" si="6"/>
        <v>85630144.146313012</v>
      </c>
      <c r="F85" s="2">
        <f t="shared" si="7"/>
        <v>4.7985510869326425E-2</v>
      </c>
      <c r="G85" s="3">
        <v>0.16</v>
      </c>
      <c r="H85">
        <v>3.8099999999999996</v>
      </c>
    </row>
    <row r="86" spans="1:8" x14ac:dyDescent="0.25">
      <c r="A86" s="1">
        <v>36884</v>
      </c>
      <c r="B86">
        <v>38</v>
      </c>
      <c r="C86" s="2">
        <f t="shared" si="4"/>
        <v>1.0760401711507588</v>
      </c>
      <c r="D86">
        <f t="shared" si="5"/>
        <v>92969.870787425563</v>
      </c>
      <c r="E86">
        <f t="shared" si="6"/>
        <v>92969870.787425563</v>
      </c>
      <c r="F86" s="2">
        <f t="shared" si="7"/>
        <v>5.2098554658125844E-2</v>
      </c>
      <c r="G86" s="3">
        <v>0.17</v>
      </c>
      <c r="H86">
        <v>0.254</v>
      </c>
    </row>
    <row r="87" spans="1:8" x14ac:dyDescent="0.25">
      <c r="A87" s="1">
        <v>36885</v>
      </c>
      <c r="B87">
        <v>40</v>
      </c>
      <c r="C87" s="2">
        <f t="shared" si="4"/>
        <v>1.1326738643692198</v>
      </c>
      <c r="D87">
        <f t="shared" si="5"/>
        <v>97863.021881500594</v>
      </c>
      <c r="E87">
        <f t="shared" si="6"/>
        <v>97863021.881500587</v>
      </c>
      <c r="F87" s="2">
        <f t="shared" si="7"/>
        <v>5.4840583850658778E-2</v>
      </c>
      <c r="G87" s="3">
        <v>0.17</v>
      </c>
      <c r="H87">
        <v>0</v>
      </c>
    </row>
    <row r="88" spans="1:8" x14ac:dyDescent="0.25">
      <c r="A88" s="1">
        <v>36886</v>
      </c>
      <c r="B88">
        <v>40</v>
      </c>
      <c r="C88" s="2">
        <f t="shared" si="4"/>
        <v>1.1326738643692198</v>
      </c>
      <c r="D88">
        <f t="shared" si="5"/>
        <v>97863.021881500594</v>
      </c>
      <c r="E88">
        <f t="shared" si="6"/>
        <v>97863021.881500587</v>
      </c>
      <c r="F88" s="2">
        <f t="shared" si="7"/>
        <v>5.4840583850658778E-2</v>
      </c>
      <c r="G88" s="3">
        <v>0.19</v>
      </c>
      <c r="H88">
        <v>0</v>
      </c>
    </row>
    <row r="89" spans="1:8" x14ac:dyDescent="0.25">
      <c r="A89" s="1">
        <v>36887</v>
      </c>
      <c r="B89">
        <v>43</v>
      </c>
      <c r="C89" s="2">
        <f t="shared" si="4"/>
        <v>1.2176244041969113</v>
      </c>
      <c r="D89">
        <f t="shared" si="5"/>
        <v>105202.74852261314</v>
      </c>
      <c r="E89">
        <f t="shared" si="6"/>
        <v>105202748.52261314</v>
      </c>
      <c r="F89" s="2">
        <f t="shared" si="7"/>
        <v>5.8953627639458189E-2</v>
      </c>
      <c r="G89" s="3">
        <v>0.25</v>
      </c>
      <c r="H89">
        <v>0.254</v>
      </c>
    </row>
    <row r="90" spans="1:8" x14ac:dyDescent="0.25">
      <c r="A90" s="1">
        <v>36888</v>
      </c>
      <c r="B90">
        <v>44</v>
      </c>
      <c r="C90" s="2">
        <f t="shared" si="4"/>
        <v>1.2459412508061418</v>
      </c>
      <c r="D90">
        <f t="shared" si="5"/>
        <v>107649.32406965065</v>
      </c>
      <c r="E90">
        <f t="shared" si="6"/>
        <v>107649324.06965065</v>
      </c>
      <c r="F90" s="2">
        <f t="shared" si="7"/>
        <v>6.032464223572466E-2</v>
      </c>
      <c r="G90" s="3">
        <v>0.45</v>
      </c>
      <c r="H90">
        <v>0</v>
      </c>
    </row>
    <row r="91" spans="1:8" x14ac:dyDescent="0.25">
      <c r="A91" s="1">
        <v>36889</v>
      </c>
      <c r="B91">
        <v>43</v>
      </c>
      <c r="C91" s="2">
        <f t="shared" si="4"/>
        <v>1.2176244041969113</v>
      </c>
      <c r="D91">
        <f t="shared" si="5"/>
        <v>105202.74852261314</v>
      </c>
      <c r="E91">
        <f t="shared" si="6"/>
        <v>105202748.52261314</v>
      </c>
      <c r="F91" s="2">
        <f t="shared" si="7"/>
        <v>5.8953627639458189E-2</v>
      </c>
      <c r="G91" s="3">
        <v>0.53</v>
      </c>
      <c r="H91">
        <v>0</v>
      </c>
    </row>
    <row r="92" spans="1:8" x14ac:dyDescent="0.25">
      <c r="A92" s="1">
        <v>36890</v>
      </c>
      <c r="B92">
        <v>42</v>
      </c>
      <c r="C92" s="2">
        <f t="shared" si="4"/>
        <v>1.1893075575876808</v>
      </c>
      <c r="D92">
        <f t="shared" si="5"/>
        <v>102756.17297557562</v>
      </c>
      <c r="E92">
        <f t="shared" si="6"/>
        <v>102756172.97557563</v>
      </c>
      <c r="F92" s="2">
        <f t="shared" si="7"/>
        <v>5.7582613043191719E-2</v>
      </c>
      <c r="G92" s="3">
        <v>0.43</v>
      </c>
      <c r="H92">
        <v>0</v>
      </c>
    </row>
    <row r="93" spans="1:8" x14ac:dyDescent="0.25">
      <c r="A93" s="1">
        <v>36891</v>
      </c>
      <c r="B93">
        <v>41</v>
      </c>
      <c r="C93" s="2">
        <f t="shared" si="4"/>
        <v>1.1609907109784503</v>
      </c>
      <c r="D93">
        <f t="shared" si="5"/>
        <v>100309.59742853811</v>
      </c>
      <c r="E93">
        <f t="shared" si="6"/>
        <v>100309597.42853811</v>
      </c>
      <c r="F93" s="2">
        <f t="shared" si="7"/>
        <v>5.6211598446925255E-2</v>
      </c>
      <c r="G93" s="3">
        <v>0.31</v>
      </c>
      <c r="H93">
        <v>0.7619999999999999</v>
      </c>
    </row>
    <row r="94" spans="1:8" x14ac:dyDescent="0.25">
      <c r="A94" s="1">
        <v>36892</v>
      </c>
      <c r="B94">
        <v>41</v>
      </c>
      <c r="C94" s="2">
        <f t="shared" si="4"/>
        <v>1.1609907109784503</v>
      </c>
      <c r="D94">
        <f t="shared" si="5"/>
        <v>100309.59742853811</v>
      </c>
      <c r="E94">
        <f t="shared" si="6"/>
        <v>100309597.42853811</v>
      </c>
      <c r="F94" s="2">
        <f t="shared" si="7"/>
        <v>5.6211598446925255E-2</v>
      </c>
      <c r="G94" s="3">
        <v>0.16</v>
      </c>
      <c r="H94">
        <v>0</v>
      </c>
    </row>
    <row r="95" spans="1:8" x14ac:dyDescent="0.25">
      <c r="A95" s="1">
        <v>36893</v>
      </c>
      <c r="B95">
        <v>39</v>
      </c>
      <c r="C95" s="2">
        <f t="shared" si="4"/>
        <v>1.1043570177599893</v>
      </c>
      <c r="D95">
        <f t="shared" si="5"/>
        <v>95416.446334463079</v>
      </c>
      <c r="E95">
        <f t="shared" si="6"/>
        <v>95416446.334463075</v>
      </c>
      <c r="F95" s="2">
        <f t="shared" si="7"/>
        <v>5.3469569254392307E-2</v>
      </c>
      <c r="G95" s="3">
        <v>0.06</v>
      </c>
      <c r="H95">
        <v>0</v>
      </c>
    </row>
    <row r="96" spans="1:8" x14ac:dyDescent="0.25">
      <c r="A96" s="1">
        <v>36894</v>
      </c>
      <c r="B96">
        <v>38</v>
      </c>
      <c r="C96" s="2">
        <f t="shared" si="4"/>
        <v>1.0760401711507588</v>
      </c>
      <c r="D96">
        <f t="shared" si="5"/>
        <v>92969.870787425563</v>
      </c>
      <c r="E96">
        <f t="shared" si="6"/>
        <v>92969870.787425563</v>
      </c>
      <c r="F96" s="2">
        <f t="shared" si="7"/>
        <v>5.2098554658125844E-2</v>
      </c>
      <c r="G96" s="3">
        <v>0.06</v>
      </c>
      <c r="H96">
        <v>0.254</v>
      </c>
    </row>
    <row r="97" spans="1:8" x14ac:dyDescent="0.25">
      <c r="A97" s="1">
        <v>36895</v>
      </c>
      <c r="B97">
        <v>37</v>
      </c>
      <c r="C97" s="2">
        <f t="shared" si="4"/>
        <v>1.0477233245415283</v>
      </c>
      <c r="D97">
        <f t="shared" si="5"/>
        <v>90523.295240388048</v>
      </c>
      <c r="E97">
        <f t="shared" si="6"/>
        <v>90523295.240388051</v>
      </c>
      <c r="F97" s="2">
        <f t="shared" si="7"/>
        <v>5.0727540061859373E-2</v>
      </c>
      <c r="G97" s="3">
        <v>0.28999999999999998</v>
      </c>
      <c r="H97">
        <v>0</v>
      </c>
    </row>
    <row r="98" spans="1:8" x14ac:dyDescent="0.25">
      <c r="A98" s="1">
        <v>36896</v>
      </c>
      <c r="B98">
        <v>40</v>
      </c>
      <c r="C98" s="2">
        <f t="shared" si="4"/>
        <v>1.1326738643692198</v>
      </c>
      <c r="D98">
        <f t="shared" si="5"/>
        <v>97863.021881500594</v>
      </c>
      <c r="E98">
        <f t="shared" si="6"/>
        <v>97863021.881500587</v>
      </c>
      <c r="F98" s="2">
        <f t="shared" si="7"/>
        <v>5.4840583850658778E-2</v>
      </c>
      <c r="G98" s="3">
        <v>0.45</v>
      </c>
      <c r="H98">
        <v>0</v>
      </c>
    </row>
    <row r="99" spans="1:8" x14ac:dyDescent="0.25">
      <c r="A99" s="1">
        <v>36897</v>
      </c>
      <c r="B99">
        <v>42</v>
      </c>
      <c r="C99" s="2">
        <f t="shared" si="4"/>
        <v>1.1893075575876808</v>
      </c>
      <c r="D99">
        <f t="shared" si="5"/>
        <v>102756.17297557562</v>
      </c>
      <c r="E99">
        <f t="shared" si="6"/>
        <v>102756172.97557563</v>
      </c>
      <c r="F99" s="2">
        <f t="shared" si="7"/>
        <v>5.7582613043191719E-2</v>
      </c>
      <c r="G99" s="3">
        <v>0.61</v>
      </c>
      <c r="H99">
        <v>0</v>
      </c>
    </row>
    <row r="100" spans="1:8" x14ac:dyDescent="0.25">
      <c r="A100" s="1">
        <v>36898</v>
      </c>
      <c r="B100">
        <v>44</v>
      </c>
      <c r="C100" s="2">
        <f t="shared" si="4"/>
        <v>1.2459412508061418</v>
      </c>
      <c r="D100">
        <f t="shared" si="5"/>
        <v>107649.32406965065</v>
      </c>
      <c r="E100">
        <f t="shared" si="6"/>
        <v>107649324.06965065</v>
      </c>
      <c r="F100" s="2">
        <f t="shared" si="7"/>
        <v>6.032464223572466E-2</v>
      </c>
      <c r="G100" s="3">
        <v>0.41</v>
      </c>
      <c r="H100">
        <v>0</v>
      </c>
    </row>
    <row r="101" spans="1:8" x14ac:dyDescent="0.25">
      <c r="A101" s="1">
        <v>36899</v>
      </c>
      <c r="B101">
        <v>47</v>
      </c>
      <c r="C101" s="2">
        <f t="shared" si="4"/>
        <v>1.3308917906338333</v>
      </c>
      <c r="D101">
        <f t="shared" si="5"/>
        <v>114989.0507107632</v>
      </c>
      <c r="E101">
        <f t="shared" si="6"/>
        <v>114989050.7107632</v>
      </c>
      <c r="F101" s="2">
        <f t="shared" si="7"/>
        <v>6.4437686024524071E-2</v>
      </c>
      <c r="G101" s="3">
        <v>0.26</v>
      </c>
      <c r="H101">
        <v>0.254</v>
      </c>
    </row>
    <row r="102" spans="1:8" x14ac:dyDescent="0.25">
      <c r="A102" s="1">
        <v>36900</v>
      </c>
      <c r="B102">
        <v>50</v>
      </c>
      <c r="C102" s="2">
        <f t="shared" si="4"/>
        <v>1.4158423304615249</v>
      </c>
      <c r="D102">
        <f t="shared" si="5"/>
        <v>122328.77735187575</v>
      </c>
      <c r="E102">
        <f t="shared" si="6"/>
        <v>122328777.35187575</v>
      </c>
      <c r="F102" s="2">
        <f t="shared" si="7"/>
        <v>6.8550729813323483E-2</v>
      </c>
      <c r="G102" s="3">
        <v>0.45</v>
      </c>
      <c r="H102">
        <v>0.254</v>
      </c>
    </row>
    <row r="103" spans="1:8" x14ac:dyDescent="0.25">
      <c r="A103" s="1">
        <v>36901</v>
      </c>
      <c r="B103">
        <v>54</v>
      </c>
      <c r="C103" s="2">
        <f t="shared" si="4"/>
        <v>1.5291097168984467</v>
      </c>
      <c r="D103">
        <f t="shared" si="5"/>
        <v>132115.07954002579</v>
      </c>
      <c r="E103">
        <f t="shared" si="6"/>
        <v>132115079.54002579</v>
      </c>
      <c r="F103" s="2">
        <f t="shared" si="7"/>
        <v>7.4034788198389351E-2</v>
      </c>
      <c r="G103" s="3">
        <v>0.61</v>
      </c>
      <c r="H103">
        <v>0.254</v>
      </c>
    </row>
    <row r="104" spans="1:8" x14ac:dyDescent="0.25">
      <c r="A104" s="1">
        <v>36902</v>
      </c>
      <c r="B104">
        <v>59</v>
      </c>
      <c r="C104" s="2">
        <f t="shared" si="4"/>
        <v>1.6706939499445992</v>
      </c>
      <c r="D104">
        <f t="shared" si="5"/>
        <v>144347.95727521338</v>
      </c>
      <c r="E104">
        <f t="shared" si="6"/>
        <v>144347957.27521339</v>
      </c>
      <c r="F104" s="2">
        <f t="shared" si="7"/>
        <v>8.0889861179721703E-2</v>
      </c>
      <c r="G104" s="3">
        <v>1</v>
      </c>
      <c r="H104">
        <v>0</v>
      </c>
    </row>
    <row r="105" spans="1:8" x14ac:dyDescent="0.25">
      <c r="A105" s="1">
        <v>36903</v>
      </c>
      <c r="B105">
        <v>58</v>
      </c>
      <c r="C105" s="2">
        <f t="shared" si="4"/>
        <v>1.6423771033353687</v>
      </c>
      <c r="D105">
        <f t="shared" si="5"/>
        <v>141901.38172817585</v>
      </c>
      <c r="E105">
        <f t="shared" si="6"/>
        <v>141901381.72817585</v>
      </c>
      <c r="F105" s="2">
        <f t="shared" si="7"/>
        <v>7.9518846583455219E-2</v>
      </c>
      <c r="G105" s="3">
        <v>0.99</v>
      </c>
      <c r="H105">
        <v>0.254</v>
      </c>
    </row>
    <row r="106" spans="1:8" x14ac:dyDescent="0.25">
      <c r="A106" s="1">
        <v>36904</v>
      </c>
      <c r="B106">
        <v>56</v>
      </c>
      <c r="C106" s="2">
        <f t="shared" si="4"/>
        <v>1.5857434101169077</v>
      </c>
      <c r="D106">
        <f t="shared" si="5"/>
        <v>137008.23063410082</v>
      </c>
      <c r="E106">
        <f t="shared" si="6"/>
        <v>137008230.63410082</v>
      </c>
      <c r="F106" s="2">
        <f t="shared" si="7"/>
        <v>7.6776817390922292E-2</v>
      </c>
      <c r="G106" s="3">
        <v>1.1000000000000001</v>
      </c>
      <c r="H106">
        <v>4.8259999999999996</v>
      </c>
    </row>
    <row r="107" spans="1:8" x14ac:dyDescent="0.25">
      <c r="A107" s="1">
        <v>36905</v>
      </c>
      <c r="B107">
        <v>57</v>
      </c>
      <c r="C107" s="2">
        <f t="shared" si="4"/>
        <v>1.6140602567261382</v>
      </c>
      <c r="D107">
        <f t="shared" si="5"/>
        <v>139454.80618113835</v>
      </c>
      <c r="E107">
        <f t="shared" si="6"/>
        <v>139454806.18113837</v>
      </c>
      <c r="F107" s="2">
        <f t="shared" si="7"/>
        <v>7.8147831987188776E-2</v>
      </c>
      <c r="G107" s="3">
        <v>1.2</v>
      </c>
      <c r="H107">
        <v>1.27</v>
      </c>
    </row>
    <row r="108" spans="1:8" x14ac:dyDescent="0.25">
      <c r="A108" s="1">
        <v>36906</v>
      </c>
      <c r="B108">
        <v>52</v>
      </c>
      <c r="C108" s="2">
        <f t="shared" si="4"/>
        <v>1.4724760236799859</v>
      </c>
      <c r="D108">
        <f t="shared" si="5"/>
        <v>127221.92844595078</v>
      </c>
      <c r="E108">
        <f t="shared" si="6"/>
        <v>127221928.44595078</v>
      </c>
      <c r="F108" s="2">
        <f t="shared" si="7"/>
        <v>7.1292759005856424E-2</v>
      </c>
      <c r="G108" s="3">
        <v>1</v>
      </c>
      <c r="H108">
        <v>0</v>
      </c>
    </row>
    <row r="109" spans="1:8" x14ac:dyDescent="0.25">
      <c r="A109" s="1">
        <v>36907</v>
      </c>
      <c r="B109">
        <v>45</v>
      </c>
      <c r="C109" s="2">
        <f t="shared" si="4"/>
        <v>1.2742580974153723</v>
      </c>
      <c r="D109">
        <f t="shared" si="5"/>
        <v>110095.89961668817</v>
      </c>
      <c r="E109">
        <f t="shared" si="6"/>
        <v>110095899.61668818</v>
      </c>
      <c r="F109" s="2">
        <f t="shared" si="7"/>
        <v>6.169565683199113E-2</v>
      </c>
      <c r="G109" s="3">
        <v>0.81</v>
      </c>
      <c r="H109">
        <v>0</v>
      </c>
    </row>
    <row r="110" spans="1:8" x14ac:dyDescent="0.25">
      <c r="A110" s="1">
        <v>36908</v>
      </c>
      <c r="B110">
        <v>43</v>
      </c>
      <c r="C110" s="2">
        <f t="shared" si="4"/>
        <v>1.2176244041969113</v>
      </c>
      <c r="D110">
        <f t="shared" si="5"/>
        <v>105202.74852261314</v>
      </c>
      <c r="E110">
        <f t="shared" si="6"/>
        <v>105202748.52261314</v>
      </c>
      <c r="F110" s="2">
        <f t="shared" si="7"/>
        <v>5.8953627639458189E-2</v>
      </c>
      <c r="G110" s="3">
        <v>0.6</v>
      </c>
      <c r="H110">
        <v>0</v>
      </c>
    </row>
    <row r="111" spans="1:8" x14ac:dyDescent="0.25">
      <c r="A111" s="1">
        <v>36909</v>
      </c>
      <c r="B111">
        <v>42</v>
      </c>
      <c r="C111" s="2">
        <f t="shared" si="4"/>
        <v>1.1893075575876808</v>
      </c>
      <c r="D111">
        <f t="shared" si="5"/>
        <v>102756.17297557562</v>
      </c>
      <c r="E111">
        <f t="shared" si="6"/>
        <v>102756172.97557563</v>
      </c>
      <c r="F111" s="2">
        <f t="shared" si="7"/>
        <v>5.7582613043191719E-2</v>
      </c>
      <c r="G111" s="3">
        <v>0.5</v>
      </c>
      <c r="H111">
        <v>0.50800000000000001</v>
      </c>
    </row>
    <row r="112" spans="1:8" x14ac:dyDescent="0.25">
      <c r="A112" s="1">
        <v>36910</v>
      </c>
      <c r="B112">
        <v>42</v>
      </c>
      <c r="C112" s="2">
        <f t="shared" si="4"/>
        <v>1.1893075575876808</v>
      </c>
      <c r="D112">
        <f t="shared" si="5"/>
        <v>102756.17297557562</v>
      </c>
      <c r="E112">
        <f t="shared" si="6"/>
        <v>102756172.97557563</v>
      </c>
      <c r="F112" s="2">
        <f t="shared" si="7"/>
        <v>5.7582613043191719E-2</v>
      </c>
      <c r="G112" s="3">
        <v>0.48</v>
      </c>
      <c r="H112">
        <v>2.54</v>
      </c>
    </row>
    <row r="113" spans="1:8" x14ac:dyDescent="0.25">
      <c r="A113" s="1">
        <v>36911</v>
      </c>
      <c r="B113">
        <v>43</v>
      </c>
      <c r="C113" s="2">
        <f t="shared" si="4"/>
        <v>1.2176244041969113</v>
      </c>
      <c r="D113">
        <f t="shared" si="5"/>
        <v>105202.74852261314</v>
      </c>
      <c r="E113">
        <f t="shared" si="6"/>
        <v>105202748.52261314</v>
      </c>
      <c r="F113" s="2">
        <f t="shared" si="7"/>
        <v>5.8953627639458189E-2</v>
      </c>
      <c r="G113" s="3">
        <v>0.5</v>
      </c>
      <c r="H113">
        <v>0</v>
      </c>
    </row>
    <row r="114" spans="1:8" x14ac:dyDescent="0.25">
      <c r="A114" s="1">
        <v>36912</v>
      </c>
      <c r="B114">
        <v>42</v>
      </c>
      <c r="C114" s="2">
        <f t="shared" si="4"/>
        <v>1.1893075575876808</v>
      </c>
      <c r="D114">
        <f t="shared" si="5"/>
        <v>102756.17297557562</v>
      </c>
      <c r="E114">
        <f t="shared" si="6"/>
        <v>102756172.97557563</v>
      </c>
      <c r="F114" s="2">
        <f t="shared" si="7"/>
        <v>5.7582613043191719E-2</v>
      </c>
      <c r="G114" s="3">
        <v>0.49</v>
      </c>
      <c r="H114">
        <v>2.794</v>
      </c>
    </row>
    <row r="115" spans="1:8" x14ac:dyDescent="0.25">
      <c r="A115" s="1">
        <v>36913</v>
      </c>
      <c r="B115">
        <v>48</v>
      </c>
      <c r="C115" s="2">
        <f t="shared" si="4"/>
        <v>1.3592086372430638</v>
      </c>
      <c r="D115">
        <f t="shared" si="5"/>
        <v>117435.62625780072</v>
      </c>
      <c r="E115">
        <f t="shared" si="6"/>
        <v>117435626.25780071</v>
      </c>
      <c r="F115" s="2">
        <f t="shared" si="7"/>
        <v>6.5808700620790542E-2</v>
      </c>
      <c r="G115" s="3">
        <v>0.63</v>
      </c>
      <c r="H115">
        <v>0</v>
      </c>
    </row>
    <row r="116" spans="1:8" x14ac:dyDescent="0.25">
      <c r="A116" s="1">
        <v>36914</v>
      </c>
      <c r="B116">
        <v>46</v>
      </c>
      <c r="C116" s="2">
        <f t="shared" si="4"/>
        <v>1.3025749440246028</v>
      </c>
      <c r="D116">
        <f t="shared" si="5"/>
        <v>112542.47516372568</v>
      </c>
      <c r="E116">
        <f t="shared" si="6"/>
        <v>112542475.16372569</v>
      </c>
      <c r="F116" s="2">
        <f t="shared" si="7"/>
        <v>6.3066671428257601E-2</v>
      </c>
      <c r="G116" s="3">
        <v>0.71</v>
      </c>
      <c r="H116">
        <v>0</v>
      </c>
    </row>
    <row r="117" spans="1:8" x14ac:dyDescent="0.25">
      <c r="A117" s="1">
        <v>36915</v>
      </c>
      <c r="B117">
        <v>46</v>
      </c>
      <c r="C117" s="2">
        <f t="shared" si="4"/>
        <v>1.3025749440246028</v>
      </c>
      <c r="D117">
        <f t="shared" si="5"/>
        <v>112542.47516372568</v>
      </c>
      <c r="E117">
        <f t="shared" si="6"/>
        <v>112542475.16372569</v>
      </c>
      <c r="F117" s="2">
        <f t="shared" si="7"/>
        <v>6.3066671428257601E-2</v>
      </c>
      <c r="G117" s="3">
        <v>0.66</v>
      </c>
      <c r="H117">
        <v>0.7619999999999999</v>
      </c>
    </row>
    <row r="118" spans="1:8" x14ac:dyDescent="0.25">
      <c r="A118" s="1">
        <v>36916</v>
      </c>
      <c r="B118">
        <v>64</v>
      </c>
      <c r="C118" s="2">
        <f t="shared" si="4"/>
        <v>1.8122781829907517</v>
      </c>
      <c r="D118">
        <f t="shared" si="5"/>
        <v>156580.83501040094</v>
      </c>
      <c r="E118">
        <f t="shared" si="6"/>
        <v>156580835.01040095</v>
      </c>
      <c r="F118" s="2">
        <f t="shared" si="7"/>
        <v>8.7744934161054056E-2</v>
      </c>
      <c r="G118" s="3">
        <v>1.1000000000000001</v>
      </c>
      <c r="H118">
        <v>1.5239999999999998</v>
      </c>
    </row>
    <row r="119" spans="1:8" x14ac:dyDescent="0.25">
      <c r="A119" s="1">
        <v>36917</v>
      </c>
      <c r="B119">
        <v>62</v>
      </c>
      <c r="C119" s="2">
        <f t="shared" si="4"/>
        <v>1.7556444897722907</v>
      </c>
      <c r="D119">
        <f t="shared" si="5"/>
        <v>151687.68391632591</v>
      </c>
      <c r="E119">
        <f t="shared" si="6"/>
        <v>151687683.91632593</v>
      </c>
      <c r="F119" s="2">
        <f t="shared" si="7"/>
        <v>8.5002904968521115E-2</v>
      </c>
      <c r="G119" s="3">
        <v>0.55000000000000004</v>
      </c>
      <c r="H119">
        <v>0</v>
      </c>
    </row>
    <row r="120" spans="1:8" x14ac:dyDescent="0.25">
      <c r="A120" s="1">
        <v>36918</v>
      </c>
      <c r="B120">
        <v>54</v>
      </c>
      <c r="C120" s="2">
        <f t="shared" si="4"/>
        <v>1.5291097168984467</v>
      </c>
      <c r="D120">
        <f t="shared" si="5"/>
        <v>132115.07954002579</v>
      </c>
      <c r="E120">
        <f t="shared" si="6"/>
        <v>132115079.54002579</v>
      </c>
      <c r="F120" s="2">
        <f t="shared" si="7"/>
        <v>7.4034788198389351E-2</v>
      </c>
      <c r="G120" s="3">
        <v>0.62</v>
      </c>
      <c r="H120">
        <v>0</v>
      </c>
    </row>
    <row r="121" spans="1:8" x14ac:dyDescent="0.25">
      <c r="A121" s="1">
        <v>36919</v>
      </c>
      <c r="B121">
        <v>50</v>
      </c>
      <c r="C121" s="2">
        <f t="shared" si="4"/>
        <v>1.4158423304615249</v>
      </c>
      <c r="D121">
        <f t="shared" si="5"/>
        <v>122328.77735187575</v>
      </c>
      <c r="E121">
        <f t="shared" si="6"/>
        <v>122328777.35187575</v>
      </c>
      <c r="F121" s="2">
        <f t="shared" si="7"/>
        <v>6.8550729813323483E-2</v>
      </c>
      <c r="G121" s="3">
        <v>0.47</v>
      </c>
      <c r="H121">
        <v>0</v>
      </c>
    </row>
    <row r="122" spans="1:8" x14ac:dyDescent="0.25">
      <c r="A122" s="1">
        <v>36920</v>
      </c>
      <c r="B122">
        <v>50</v>
      </c>
      <c r="C122" s="2">
        <f t="shared" si="4"/>
        <v>1.4158423304615249</v>
      </c>
      <c r="D122">
        <f t="shared" si="5"/>
        <v>122328.77735187575</v>
      </c>
      <c r="E122">
        <f t="shared" si="6"/>
        <v>122328777.35187575</v>
      </c>
      <c r="F122" s="2">
        <f t="shared" si="7"/>
        <v>6.8550729813323483E-2</v>
      </c>
      <c r="G122" s="3">
        <v>0.22</v>
      </c>
      <c r="H122">
        <v>0.50800000000000001</v>
      </c>
    </row>
    <row r="123" spans="1:8" x14ac:dyDescent="0.25">
      <c r="A123" s="1">
        <v>36921</v>
      </c>
      <c r="B123">
        <v>49</v>
      </c>
      <c r="C123" s="2">
        <f t="shared" si="4"/>
        <v>1.3875254838522944</v>
      </c>
      <c r="D123">
        <f t="shared" si="5"/>
        <v>119882.20180483823</v>
      </c>
      <c r="E123">
        <f t="shared" si="6"/>
        <v>119882201.80483823</v>
      </c>
      <c r="F123" s="2">
        <f t="shared" si="7"/>
        <v>6.7179715217056998E-2</v>
      </c>
      <c r="G123" s="3">
        <v>0.13</v>
      </c>
      <c r="H123">
        <v>0</v>
      </c>
    </row>
    <row r="124" spans="1:8" x14ac:dyDescent="0.25">
      <c r="A124" s="1">
        <v>36922</v>
      </c>
      <c r="B124">
        <v>50</v>
      </c>
      <c r="C124" s="2">
        <f t="shared" si="4"/>
        <v>1.4158423304615249</v>
      </c>
      <c r="D124">
        <f t="shared" si="5"/>
        <v>122328.77735187575</v>
      </c>
      <c r="E124">
        <f t="shared" si="6"/>
        <v>122328777.35187575</v>
      </c>
      <c r="F124" s="2">
        <f t="shared" si="7"/>
        <v>6.8550729813323483E-2</v>
      </c>
      <c r="G124" s="3">
        <v>0.13</v>
      </c>
      <c r="H124">
        <v>0</v>
      </c>
    </row>
    <row r="125" spans="1:8" x14ac:dyDescent="0.25">
      <c r="A125" s="1">
        <v>36923</v>
      </c>
      <c r="B125">
        <v>47</v>
      </c>
      <c r="C125" s="2">
        <f t="shared" si="4"/>
        <v>1.3308917906338333</v>
      </c>
      <c r="D125">
        <f t="shared" si="5"/>
        <v>114989.0507107632</v>
      </c>
      <c r="E125">
        <f t="shared" si="6"/>
        <v>114989050.7107632</v>
      </c>
      <c r="F125" s="2">
        <f t="shared" si="7"/>
        <v>6.4437686024524071E-2</v>
      </c>
      <c r="G125" s="3">
        <v>0.2</v>
      </c>
      <c r="H125">
        <v>0</v>
      </c>
    </row>
    <row r="126" spans="1:8" x14ac:dyDescent="0.25">
      <c r="A126" s="1">
        <v>36924</v>
      </c>
      <c r="B126">
        <v>48</v>
      </c>
      <c r="C126" s="2">
        <f t="shared" si="4"/>
        <v>1.3592086372430638</v>
      </c>
      <c r="D126">
        <f t="shared" si="5"/>
        <v>117435.62625780072</v>
      </c>
      <c r="E126">
        <f t="shared" si="6"/>
        <v>117435626.25780071</v>
      </c>
      <c r="F126" s="2">
        <f t="shared" si="7"/>
        <v>6.5808700620790542E-2</v>
      </c>
      <c r="G126" s="3">
        <v>0.16</v>
      </c>
      <c r="H126">
        <v>1.016</v>
      </c>
    </row>
    <row r="127" spans="1:8" x14ac:dyDescent="0.25">
      <c r="A127" s="1">
        <v>36925</v>
      </c>
      <c r="B127">
        <v>51</v>
      </c>
      <c r="C127" s="2">
        <f t="shared" si="4"/>
        <v>1.4441591770707554</v>
      </c>
      <c r="D127">
        <f t="shared" si="5"/>
        <v>124775.35289891326</v>
      </c>
      <c r="E127">
        <f t="shared" si="6"/>
        <v>124775352.89891326</v>
      </c>
      <c r="F127" s="2">
        <f t="shared" si="7"/>
        <v>6.9921744409589953E-2</v>
      </c>
      <c r="G127" s="3">
        <v>0.23</v>
      </c>
      <c r="H127">
        <v>0</v>
      </c>
    </row>
    <row r="128" spans="1:8" x14ac:dyDescent="0.25">
      <c r="A128" s="1">
        <v>36926</v>
      </c>
      <c r="B128">
        <v>56</v>
      </c>
      <c r="C128" s="2">
        <f t="shared" si="4"/>
        <v>1.5857434101169077</v>
      </c>
      <c r="D128">
        <f t="shared" si="5"/>
        <v>137008.23063410082</v>
      </c>
      <c r="E128">
        <f t="shared" si="6"/>
        <v>137008230.63410082</v>
      </c>
      <c r="F128" s="2">
        <f t="shared" si="7"/>
        <v>7.6776817390922292E-2</v>
      </c>
      <c r="G128" s="3">
        <v>0.3</v>
      </c>
      <c r="H128">
        <v>6.6040000000000001</v>
      </c>
    </row>
    <row r="129" spans="1:8" x14ac:dyDescent="0.25">
      <c r="A129" s="1">
        <v>36927</v>
      </c>
      <c r="B129">
        <v>76</v>
      </c>
      <c r="C129" s="2">
        <f t="shared" si="4"/>
        <v>2.1520803423015176</v>
      </c>
      <c r="D129">
        <f t="shared" si="5"/>
        <v>185939.74157485113</v>
      </c>
      <c r="E129">
        <f t="shared" si="6"/>
        <v>185939741.57485113</v>
      </c>
      <c r="F129" s="2">
        <f t="shared" si="7"/>
        <v>0.10419710931625169</v>
      </c>
      <c r="G129" s="3">
        <v>0.97</v>
      </c>
      <c r="H129">
        <v>0</v>
      </c>
    </row>
    <row r="130" spans="1:8" x14ac:dyDescent="0.25">
      <c r="A130" s="1">
        <v>36928</v>
      </c>
      <c r="B130">
        <v>278</v>
      </c>
      <c r="C130" s="2">
        <f t="shared" ref="C130:C193" si="8">B130/35.3146667</f>
        <v>7.872083357366078</v>
      </c>
      <c r="D130">
        <f t="shared" ref="D130:D193" si="9">C130*86400</f>
        <v>680148.00207642908</v>
      </c>
      <c r="E130">
        <f t="shared" ref="E130:E193" si="10">D130*1000</f>
        <v>680148002.07642913</v>
      </c>
      <c r="F130" s="2">
        <f t="shared" ref="F130:F193" si="11">E130/1784500000</f>
        <v>0.38114205776207855</v>
      </c>
      <c r="G130" s="3">
        <v>93</v>
      </c>
      <c r="H130">
        <v>0</v>
      </c>
    </row>
    <row r="131" spans="1:8" x14ac:dyDescent="0.25">
      <c r="A131" s="1">
        <v>36929</v>
      </c>
      <c r="B131">
        <v>291</v>
      </c>
      <c r="C131" s="2">
        <f t="shared" si="8"/>
        <v>8.240202363286075</v>
      </c>
      <c r="D131">
        <f t="shared" si="9"/>
        <v>711953.48418791685</v>
      </c>
      <c r="E131">
        <f t="shared" si="10"/>
        <v>711953484.18791687</v>
      </c>
      <c r="F131" s="2">
        <f t="shared" si="11"/>
        <v>0.39896524751354268</v>
      </c>
      <c r="G131" s="3">
        <v>42</v>
      </c>
      <c r="H131">
        <v>0</v>
      </c>
    </row>
    <row r="132" spans="1:8" x14ac:dyDescent="0.25">
      <c r="A132" s="1">
        <v>36930</v>
      </c>
      <c r="B132">
        <v>205</v>
      </c>
      <c r="C132" s="2">
        <f t="shared" si="8"/>
        <v>5.8049535548922515</v>
      </c>
      <c r="D132">
        <f t="shared" si="9"/>
        <v>501547.98714269052</v>
      </c>
      <c r="E132">
        <f t="shared" si="10"/>
        <v>501547987.14269054</v>
      </c>
      <c r="F132" s="2">
        <f t="shared" si="11"/>
        <v>0.28105799223462624</v>
      </c>
      <c r="G132" s="3">
        <v>7.9</v>
      </c>
      <c r="H132">
        <v>0</v>
      </c>
    </row>
    <row r="133" spans="1:8" x14ac:dyDescent="0.25">
      <c r="A133" s="1">
        <v>36931</v>
      </c>
      <c r="B133">
        <v>169</v>
      </c>
      <c r="C133" s="2">
        <f t="shared" si="8"/>
        <v>4.7855470769599542</v>
      </c>
      <c r="D133">
        <f t="shared" si="9"/>
        <v>413471.26744934003</v>
      </c>
      <c r="E133">
        <f t="shared" si="10"/>
        <v>413471267.44934005</v>
      </c>
      <c r="F133" s="2">
        <f t="shared" si="11"/>
        <v>0.23170146676903336</v>
      </c>
      <c r="G133" s="3">
        <v>5</v>
      </c>
      <c r="H133">
        <v>0.254</v>
      </c>
    </row>
    <row r="134" spans="1:8" x14ac:dyDescent="0.25">
      <c r="A134" s="1">
        <v>36932</v>
      </c>
      <c r="B134">
        <v>131</v>
      </c>
      <c r="C134" s="2">
        <f t="shared" si="8"/>
        <v>3.709506905809195</v>
      </c>
      <c r="D134">
        <f t="shared" si="9"/>
        <v>320501.39666191442</v>
      </c>
      <c r="E134">
        <f t="shared" si="10"/>
        <v>320501396.66191441</v>
      </c>
      <c r="F134" s="2">
        <f t="shared" si="11"/>
        <v>0.17960291211090748</v>
      </c>
      <c r="G134" s="3">
        <v>3.6</v>
      </c>
      <c r="H134">
        <v>1.5239999999999998</v>
      </c>
    </row>
    <row r="135" spans="1:8" x14ac:dyDescent="0.25">
      <c r="A135" s="1">
        <v>36933</v>
      </c>
      <c r="B135">
        <v>113</v>
      </c>
      <c r="C135" s="2">
        <f t="shared" si="8"/>
        <v>3.1998036668430458</v>
      </c>
      <c r="D135">
        <f t="shared" si="9"/>
        <v>276463.03681523917</v>
      </c>
      <c r="E135">
        <f t="shared" si="10"/>
        <v>276463036.81523919</v>
      </c>
      <c r="F135" s="2">
        <f t="shared" si="11"/>
        <v>0.15492464937811107</v>
      </c>
      <c r="G135" s="3">
        <v>2.7</v>
      </c>
      <c r="H135">
        <v>0</v>
      </c>
    </row>
    <row r="136" spans="1:8" x14ac:dyDescent="0.25">
      <c r="A136" s="1">
        <v>36934</v>
      </c>
      <c r="B136">
        <v>88</v>
      </c>
      <c r="C136" s="2">
        <f t="shared" si="8"/>
        <v>2.4918825016122836</v>
      </c>
      <c r="D136">
        <f t="shared" si="9"/>
        <v>215298.64813930131</v>
      </c>
      <c r="E136">
        <f t="shared" si="10"/>
        <v>215298648.1393013</v>
      </c>
      <c r="F136" s="2">
        <f t="shared" si="11"/>
        <v>0.12064928447144932</v>
      </c>
      <c r="G136" s="3">
        <v>1.5</v>
      </c>
      <c r="H136">
        <v>0</v>
      </c>
    </row>
    <row r="137" spans="1:8" x14ac:dyDescent="0.25">
      <c r="A137" s="1">
        <v>36935</v>
      </c>
      <c r="B137">
        <v>84</v>
      </c>
      <c r="C137" s="2">
        <f t="shared" si="8"/>
        <v>2.3786151151753616</v>
      </c>
      <c r="D137">
        <f t="shared" si="9"/>
        <v>205512.34595115125</v>
      </c>
      <c r="E137">
        <f t="shared" si="10"/>
        <v>205512345.95115125</v>
      </c>
      <c r="F137" s="2">
        <f t="shared" si="11"/>
        <v>0.11516522608638344</v>
      </c>
      <c r="G137" s="3">
        <v>1.1000000000000001</v>
      </c>
      <c r="H137">
        <v>0</v>
      </c>
    </row>
    <row r="138" spans="1:8" x14ac:dyDescent="0.25">
      <c r="A138" s="1">
        <v>36936</v>
      </c>
      <c r="B138">
        <v>73</v>
      </c>
      <c r="C138" s="2">
        <f t="shared" si="8"/>
        <v>2.0671298024738261</v>
      </c>
      <c r="D138">
        <f t="shared" si="9"/>
        <v>178600.01493373857</v>
      </c>
      <c r="E138">
        <f t="shared" si="10"/>
        <v>178600014.93373856</v>
      </c>
      <c r="F138" s="2">
        <f t="shared" si="11"/>
        <v>0.10008406552745226</v>
      </c>
      <c r="G138" s="3">
        <v>0.66</v>
      </c>
      <c r="H138">
        <v>0</v>
      </c>
    </row>
    <row r="139" spans="1:8" x14ac:dyDescent="0.25">
      <c r="A139" s="1">
        <v>36937</v>
      </c>
      <c r="B139">
        <v>71</v>
      </c>
      <c r="C139" s="2">
        <f t="shared" si="8"/>
        <v>2.010496109255365</v>
      </c>
      <c r="D139">
        <f t="shared" si="9"/>
        <v>173706.86383966354</v>
      </c>
      <c r="E139">
        <f t="shared" si="10"/>
        <v>173706863.83966354</v>
      </c>
      <c r="F139" s="2">
        <f t="shared" si="11"/>
        <v>9.7342036334919321E-2</v>
      </c>
      <c r="G139" s="3">
        <v>0.6</v>
      </c>
      <c r="H139">
        <v>0</v>
      </c>
    </row>
    <row r="140" spans="1:8" x14ac:dyDescent="0.25">
      <c r="A140" s="1">
        <v>36938</v>
      </c>
      <c r="B140">
        <v>65</v>
      </c>
      <c r="C140" s="2">
        <f t="shared" si="8"/>
        <v>1.8405950295999822</v>
      </c>
      <c r="D140">
        <f t="shared" si="9"/>
        <v>159027.41055743847</v>
      </c>
      <c r="E140">
        <f t="shared" si="10"/>
        <v>159027410.55743846</v>
      </c>
      <c r="F140" s="2">
        <f t="shared" si="11"/>
        <v>8.9115948757320512E-2</v>
      </c>
      <c r="G140" s="3">
        <v>0.53</v>
      </c>
      <c r="H140">
        <v>2.032</v>
      </c>
    </row>
    <row r="141" spans="1:8" x14ac:dyDescent="0.25">
      <c r="A141" s="1">
        <v>36939</v>
      </c>
      <c r="B141">
        <v>51</v>
      </c>
      <c r="C141" s="2">
        <f t="shared" si="8"/>
        <v>1.4441591770707554</v>
      </c>
      <c r="D141">
        <f t="shared" si="9"/>
        <v>124775.35289891326</v>
      </c>
      <c r="E141">
        <f t="shared" si="10"/>
        <v>124775352.89891326</v>
      </c>
      <c r="F141" s="2">
        <f t="shared" si="11"/>
        <v>6.9921744409589953E-2</v>
      </c>
      <c r="G141" s="3">
        <v>0.43</v>
      </c>
      <c r="H141">
        <v>0</v>
      </c>
    </row>
    <row r="142" spans="1:8" x14ac:dyDescent="0.25">
      <c r="A142" s="1">
        <v>36940</v>
      </c>
      <c r="B142">
        <v>66</v>
      </c>
      <c r="C142" s="2">
        <f t="shared" si="8"/>
        <v>1.8689118762092127</v>
      </c>
      <c r="D142">
        <f t="shared" si="9"/>
        <v>161473.98610447597</v>
      </c>
      <c r="E142">
        <f t="shared" si="10"/>
        <v>161473986.10447598</v>
      </c>
      <c r="F142" s="2">
        <f t="shared" si="11"/>
        <v>9.0486963353586983E-2</v>
      </c>
      <c r="G142" s="3">
        <v>0.56000000000000005</v>
      </c>
      <c r="H142">
        <v>2.54</v>
      </c>
    </row>
    <row r="143" spans="1:8" x14ac:dyDescent="0.25">
      <c r="A143" s="1">
        <v>36941</v>
      </c>
      <c r="B143">
        <v>63</v>
      </c>
      <c r="C143" s="2">
        <f t="shared" si="8"/>
        <v>1.7839613363815212</v>
      </c>
      <c r="D143">
        <f t="shared" si="9"/>
        <v>154134.25946336344</v>
      </c>
      <c r="E143">
        <f t="shared" si="10"/>
        <v>154134259.46336344</v>
      </c>
      <c r="F143" s="2">
        <f t="shared" si="11"/>
        <v>8.6373919564787585E-2</v>
      </c>
      <c r="G143" s="3">
        <v>0.48</v>
      </c>
      <c r="H143">
        <v>0</v>
      </c>
    </row>
    <row r="144" spans="1:8" x14ac:dyDescent="0.25">
      <c r="A144" s="1">
        <v>36942</v>
      </c>
      <c r="B144">
        <v>58</v>
      </c>
      <c r="C144" s="2">
        <f t="shared" si="8"/>
        <v>1.6423771033353687</v>
      </c>
      <c r="D144">
        <f t="shared" si="9"/>
        <v>141901.38172817585</v>
      </c>
      <c r="E144">
        <f t="shared" si="10"/>
        <v>141901381.72817585</v>
      </c>
      <c r="F144" s="2">
        <f t="shared" si="11"/>
        <v>7.9518846583455219E-2</v>
      </c>
      <c r="G144" s="3">
        <v>0.53</v>
      </c>
      <c r="H144">
        <v>0</v>
      </c>
    </row>
    <row r="145" spans="1:8" x14ac:dyDescent="0.25">
      <c r="A145" s="1">
        <v>36943</v>
      </c>
      <c r="B145">
        <v>83</v>
      </c>
      <c r="C145" s="2">
        <f t="shared" si="8"/>
        <v>2.3502982685661311</v>
      </c>
      <c r="D145">
        <f t="shared" si="9"/>
        <v>203065.77040411372</v>
      </c>
      <c r="E145">
        <f t="shared" si="10"/>
        <v>203065770.40411371</v>
      </c>
      <c r="F145" s="2">
        <f t="shared" si="11"/>
        <v>0.11379421149011695</v>
      </c>
      <c r="G145" s="3">
        <v>1.5</v>
      </c>
      <c r="H145">
        <v>1.5239999999999998</v>
      </c>
    </row>
    <row r="146" spans="1:8" x14ac:dyDescent="0.25">
      <c r="A146" s="1">
        <v>36944</v>
      </c>
      <c r="B146">
        <v>97</v>
      </c>
      <c r="C146" s="2">
        <f t="shared" si="8"/>
        <v>2.7467341210953582</v>
      </c>
      <c r="D146">
        <f t="shared" si="9"/>
        <v>237317.82806263896</v>
      </c>
      <c r="E146">
        <f t="shared" si="10"/>
        <v>237317828.06263897</v>
      </c>
      <c r="F146" s="2">
        <f t="shared" si="11"/>
        <v>0.13298841583784757</v>
      </c>
      <c r="G146" s="3">
        <v>1.6</v>
      </c>
      <c r="H146">
        <v>1.27</v>
      </c>
    </row>
    <row r="147" spans="1:8" x14ac:dyDescent="0.25">
      <c r="A147" s="1">
        <v>36945</v>
      </c>
      <c r="B147">
        <v>136</v>
      </c>
      <c r="C147" s="2">
        <f t="shared" si="8"/>
        <v>3.8510911388553475</v>
      </c>
      <c r="D147">
        <f t="shared" si="9"/>
        <v>332734.27439710201</v>
      </c>
      <c r="E147">
        <f t="shared" si="10"/>
        <v>332734274.397102</v>
      </c>
      <c r="F147" s="2">
        <f t="shared" si="11"/>
        <v>0.18645798509223985</v>
      </c>
      <c r="G147" s="3">
        <v>2.8</v>
      </c>
      <c r="H147">
        <v>0</v>
      </c>
    </row>
    <row r="148" spans="1:8" x14ac:dyDescent="0.25">
      <c r="A148" s="1">
        <v>36946</v>
      </c>
      <c r="B148">
        <v>244</v>
      </c>
      <c r="C148" s="2">
        <f t="shared" si="8"/>
        <v>6.9093105726522408</v>
      </c>
      <c r="D148">
        <f t="shared" si="9"/>
        <v>596964.43347715365</v>
      </c>
      <c r="E148">
        <f t="shared" si="10"/>
        <v>596964433.47715366</v>
      </c>
      <c r="F148" s="2">
        <f t="shared" si="11"/>
        <v>0.33452756148901858</v>
      </c>
      <c r="G148" s="3">
        <v>13</v>
      </c>
      <c r="H148">
        <v>0</v>
      </c>
    </row>
    <row r="149" spans="1:8" x14ac:dyDescent="0.25">
      <c r="A149" s="1">
        <v>36947</v>
      </c>
      <c r="B149">
        <v>227</v>
      </c>
      <c r="C149" s="2">
        <f t="shared" si="8"/>
        <v>6.4279241802953226</v>
      </c>
      <c r="D149">
        <f t="shared" si="9"/>
        <v>555372.64917751588</v>
      </c>
      <c r="E149">
        <f t="shared" si="10"/>
        <v>555372649.17751586</v>
      </c>
      <c r="F149" s="2">
        <f t="shared" si="11"/>
        <v>0.31122031335248856</v>
      </c>
      <c r="G149" s="3">
        <v>11</v>
      </c>
      <c r="H149">
        <v>0</v>
      </c>
    </row>
    <row r="150" spans="1:8" x14ac:dyDescent="0.25">
      <c r="A150" s="1">
        <v>36948</v>
      </c>
      <c r="B150">
        <v>221</v>
      </c>
      <c r="C150" s="2">
        <f t="shared" si="8"/>
        <v>6.2580231006399396</v>
      </c>
      <c r="D150">
        <f t="shared" si="9"/>
        <v>540693.19589529082</v>
      </c>
      <c r="E150">
        <f t="shared" si="10"/>
        <v>540693195.89529085</v>
      </c>
      <c r="F150" s="2">
        <f t="shared" si="11"/>
        <v>0.30299422577488982</v>
      </c>
      <c r="G150" s="3">
        <v>11</v>
      </c>
      <c r="H150">
        <v>0</v>
      </c>
    </row>
    <row r="151" spans="1:8" x14ac:dyDescent="0.25">
      <c r="A151" s="1">
        <v>36949</v>
      </c>
      <c r="B151">
        <v>192</v>
      </c>
      <c r="C151" s="2">
        <f t="shared" si="8"/>
        <v>5.4368345489722554</v>
      </c>
      <c r="D151">
        <f t="shared" si="9"/>
        <v>469742.50503120286</v>
      </c>
      <c r="E151">
        <f t="shared" si="10"/>
        <v>469742505.03120285</v>
      </c>
      <c r="F151" s="2">
        <f t="shared" si="11"/>
        <v>0.26323480248316217</v>
      </c>
      <c r="G151" s="3">
        <v>9.6999999999999993</v>
      </c>
      <c r="H151">
        <v>0</v>
      </c>
    </row>
    <row r="152" spans="1:8" x14ac:dyDescent="0.25">
      <c r="A152" s="1">
        <v>36950</v>
      </c>
      <c r="B152">
        <v>161</v>
      </c>
      <c r="C152" s="2">
        <f t="shared" si="8"/>
        <v>4.5590123040861101</v>
      </c>
      <c r="D152">
        <f t="shared" si="9"/>
        <v>393898.6630730399</v>
      </c>
      <c r="E152">
        <f t="shared" si="10"/>
        <v>393898663.07303989</v>
      </c>
      <c r="F152" s="2">
        <f t="shared" si="11"/>
        <v>0.2207333499989016</v>
      </c>
      <c r="G152" s="3">
        <v>6.9</v>
      </c>
      <c r="H152">
        <v>0</v>
      </c>
    </row>
    <row r="153" spans="1:8" x14ac:dyDescent="0.25">
      <c r="A153" s="1">
        <v>36951</v>
      </c>
      <c r="B153">
        <v>134</v>
      </c>
      <c r="C153" s="2">
        <f t="shared" si="8"/>
        <v>3.7944574456368865</v>
      </c>
      <c r="D153">
        <f t="shared" si="9"/>
        <v>327841.12330302701</v>
      </c>
      <c r="E153">
        <f t="shared" si="10"/>
        <v>327841123.30302703</v>
      </c>
      <c r="F153" s="2">
        <f t="shared" si="11"/>
        <v>0.18371595589970693</v>
      </c>
      <c r="G153" s="3">
        <v>4.7</v>
      </c>
      <c r="H153">
        <v>3.556</v>
      </c>
    </row>
    <row r="154" spans="1:8" x14ac:dyDescent="0.25">
      <c r="A154" s="1">
        <v>36952</v>
      </c>
      <c r="B154">
        <v>137</v>
      </c>
      <c r="C154" s="2">
        <f t="shared" si="8"/>
        <v>3.879407985464578</v>
      </c>
      <c r="D154">
        <f t="shared" si="9"/>
        <v>335180.84994413954</v>
      </c>
      <c r="E154">
        <f t="shared" si="10"/>
        <v>335180849.94413954</v>
      </c>
      <c r="F154" s="2">
        <f t="shared" si="11"/>
        <v>0.18782899968850633</v>
      </c>
      <c r="G154" s="3">
        <v>4.7</v>
      </c>
      <c r="H154">
        <v>2.54</v>
      </c>
    </row>
    <row r="155" spans="1:8" x14ac:dyDescent="0.25">
      <c r="A155" s="1">
        <v>36953</v>
      </c>
      <c r="B155">
        <v>153</v>
      </c>
      <c r="C155" s="2">
        <f t="shared" si="8"/>
        <v>4.3324775312122661</v>
      </c>
      <c r="D155">
        <f t="shared" si="9"/>
        <v>374326.05869673978</v>
      </c>
      <c r="E155">
        <f t="shared" si="10"/>
        <v>374326058.69673979</v>
      </c>
      <c r="F155" s="2">
        <f t="shared" si="11"/>
        <v>0.20976523322876986</v>
      </c>
      <c r="G155" s="3">
        <v>7.4</v>
      </c>
      <c r="H155">
        <v>0</v>
      </c>
    </row>
    <row r="156" spans="1:8" x14ac:dyDescent="0.25">
      <c r="A156" s="1">
        <v>36954</v>
      </c>
      <c r="B156">
        <v>203</v>
      </c>
      <c r="C156" s="2">
        <f t="shared" si="8"/>
        <v>5.7483198616737905</v>
      </c>
      <c r="D156">
        <f t="shared" si="9"/>
        <v>496654.83604861551</v>
      </c>
      <c r="E156">
        <f t="shared" si="10"/>
        <v>496654836.04861552</v>
      </c>
      <c r="F156" s="2">
        <f t="shared" si="11"/>
        <v>0.27831596304209333</v>
      </c>
      <c r="G156" s="3">
        <v>17</v>
      </c>
      <c r="H156">
        <v>0</v>
      </c>
    </row>
    <row r="157" spans="1:8" x14ac:dyDescent="0.25">
      <c r="A157" s="1">
        <v>36955</v>
      </c>
      <c r="B157">
        <v>200</v>
      </c>
      <c r="C157" s="2">
        <f t="shared" si="8"/>
        <v>5.6633693218460994</v>
      </c>
      <c r="D157">
        <f t="shared" si="9"/>
        <v>489315.10940750298</v>
      </c>
      <c r="E157">
        <f t="shared" si="10"/>
        <v>489315109.40750301</v>
      </c>
      <c r="F157" s="2">
        <f t="shared" si="11"/>
        <v>0.27420291925329393</v>
      </c>
      <c r="G157" s="3">
        <v>16</v>
      </c>
      <c r="H157">
        <v>0</v>
      </c>
    </row>
    <row r="158" spans="1:8" x14ac:dyDescent="0.25">
      <c r="A158" s="1">
        <v>36956</v>
      </c>
      <c r="B158">
        <v>326</v>
      </c>
      <c r="C158" s="2">
        <f t="shared" si="8"/>
        <v>9.2312919946091423</v>
      </c>
      <c r="D158">
        <f t="shared" si="9"/>
        <v>797583.62833422993</v>
      </c>
      <c r="E158">
        <f t="shared" si="10"/>
        <v>797583628.33422995</v>
      </c>
      <c r="F158" s="2">
        <f t="shared" si="11"/>
        <v>0.44695075838286913</v>
      </c>
      <c r="G158" s="3">
        <v>48</v>
      </c>
      <c r="H158">
        <v>0</v>
      </c>
    </row>
    <row r="159" spans="1:8" x14ac:dyDescent="0.25">
      <c r="A159" s="1">
        <v>36957</v>
      </c>
      <c r="B159">
        <v>522</v>
      </c>
      <c r="C159" s="2">
        <f t="shared" si="8"/>
        <v>14.781393930018318</v>
      </c>
      <c r="D159">
        <f t="shared" si="9"/>
        <v>1277112.4355535826</v>
      </c>
      <c r="E159">
        <f t="shared" si="10"/>
        <v>1277112435.5535827</v>
      </c>
      <c r="F159" s="2">
        <f t="shared" si="11"/>
        <v>0.71566961925109707</v>
      </c>
      <c r="G159" s="3">
        <v>111</v>
      </c>
      <c r="H159">
        <v>0</v>
      </c>
    </row>
    <row r="160" spans="1:8" x14ac:dyDescent="0.25">
      <c r="A160" s="1">
        <v>36958</v>
      </c>
      <c r="B160">
        <v>581</v>
      </c>
      <c r="C160" s="2">
        <f t="shared" si="8"/>
        <v>16.452087879962917</v>
      </c>
      <c r="D160">
        <f t="shared" si="9"/>
        <v>1421460.3928287961</v>
      </c>
      <c r="E160">
        <f t="shared" si="10"/>
        <v>1421460392.8287961</v>
      </c>
      <c r="F160" s="2">
        <f t="shared" si="11"/>
        <v>0.79655948043081881</v>
      </c>
      <c r="G160" s="3">
        <v>157</v>
      </c>
      <c r="H160">
        <v>6.8579999999999997</v>
      </c>
    </row>
    <row r="161" spans="1:8" x14ac:dyDescent="0.25">
      <c r="A161" s="1">
        <v>36959</v>
      </c>
      <c r="B161">
        <v>670</v>
      </c>
      <c r="C161" s="2">
        <f t="shared" si="8"/>
        <v>18.972287228184431</v>
      </c>
      <c r="D161">
        <f t="shared" si="9"/>
        <v>1639205.6165151349</v>
      </c>
      <c r="E161">
        <f t="shared" si="10"/>
        <v>1639205616.5151348</v>
      </c>
      <c r="F161" s="2">
        <f t="shared" si="11"/>
        <v>0.91857977949853453</v>
      </c>
      <c r="G161" s="3">
        <v>200</v>
      </c>
      <c r="H161">
        <v>0</v>
      </c>
    </row>
    <row r="162" spans="1:8" x14ac:dyDescent="0.25">
      <c r="A162" s="1">
        <v>36960</v>
      </c>
      <c r="B162">
        <v>659</v>
      </c>
      <c r="C162" s="2">
        <f t="shared" si="8"/>
        <v>18.660801915482896</v>
      </c>
      <c r="D162">
        <f t="shared" si="9"/>
        <v>1612293.2854977222</v>
      </c>
      <c r="E162">
        <f t="shared" si="10"/>
        <v>1612293285.4977221</v>
      </c>
      <c r="F162" s="2">
        <f t="shared" si="11"/>
        <v>0.90349861893960337</v>
      </c>
      <c r="G162" s="3">
        <v>174</v>
      </c>
      <c r="H162">
        <v>0</v>
      </c>
    </row>
    <row r="163" spans="1:8" x14ac:dyDescent="0.25">
      <c r="A163" s="1">
        <v>36961</v>
      </c>
      <c r="B163">
        <v>569</v>
      </c>
      <c r="C163" s="2">
        <f t="shared" si="8"/>
        <v>16.112285720652153</v>
      </c>
      <c r="D163">
        <f t="shared" si="9"/>
        <v>1392101.4862643459</v>
      </c>
      <c r="E163">
        <f t="shared" si="10"/>
        <v>1392101486.2643459</v>
      </c>
      <c r="F163" s="2">
        <f t="shared" si="11"/>
        <v>0.78010730527562111</v>
      </c>
      <c r="G163" s="3">
        <v>91</v>
      </c>
      <c r="H163">
        <v>0</v>
      </c>
    </row>
    <row r="164" spans="1:8" x14ac:dyDescent="0.25">
      <c r="A164" s="1">
        <v>36962</v>
      </c>
      <c r="B164">
        <v>476</v>
      </c>
      <c r="C164" s="2">
        <f t="shared" si="8"/>
        <v>13.478818985993716</v>
      </c>
      <c r="D164">
        <f t="shared" si="9"/>
        <v>1164569.9603898569</v>
      </c>
      <c r="E164">
        <f t="shared" si="10"/>
        <v>1164569960.3898571</v>
      </c>
      <c r="F164" s="2">
        <f t="shared" si="11"/>
        <v>0.65260294782283945</v>
      </c>
      <c r="G164" s="3">
        <v>46</v>
      </c>
      <c r="H164">
        <v>0</v>
      </c>
    </row>
    <row r="165" spans="1:8" x14ac:dyDescent="0.25">
      <c r="A165" s="1">
        <v>36963</v>
      </c>
      <c r="B165">
        <v>576</v>
      </c>
      <c r="C165" s="2">
        <f t="shared" si="8"/>
        <v>16.310503646916764</v>
      </c>
      <c r="D165">
        <f t="shared" si="9"/>
        <v>1409227.5150936085</v>
      </c>
      <c r="E165">
        <f t="shared" si="10"/>
        <v>1409227515.0936086</v>
      </c>
      <c r="F165" s="2">
        <f t="shared" si="11"/>
        <v>0.78970440744948645</v>
      </c>
      <c r="G165" s="3">
        <v>117</v>
      </c>
      <c r="H165">
        <v>1.016</v>
      </c>
    </row>
    <row r="166" spans="1:8" x14ac:dyDescent="0.25">
      <c r="A166" s="1">
        <v>36964</v>
      </c>
      <c r="B166">
        <v>717</v>
      </c>
      <c r="C166" s="2">
        <f t="shared" si="8"/>
        <v>20.303179018818266</v>
      </c>
      <c r="D166">
        <f t="shared" si="9"/>
        <v>1754194.6672258982</v>
      </c>
      <c r="E166">
        <f t="shared" si="10"/>
        <v>1754194667.2258983</v>
      </c>
      <c r="F166" s="2">
        <f t="shared" si="11"/>
        <v>0.98301746552305869</v>
      </c>
      <c r="G166" s="3">
        <v>390</v>
      </c>
      <c r="H166">
        <v>0</v>
      </c>
    </row>
    <row r="167" spans="1:8" x14ac:dyDescent="0.25">
      <c r="A167" s="1">
        <v>36965</v>
      </c>
      <c r="B167">
        <v>429</v>
      </c>
      <c r="C167" s="2">
        <f t="shared" si="8"/>
        <v>12.147927195359882</v>
      </c>
      <c r="D167">
        <f t="shared" si="9"/>
        <v>1049580.9096790939</v>
      </c>
      <c r="E167">
        <f t="shared" si="10"/>
        <v>1049580909.6790938</v>
      </c>
      <c r="F167" s="2">
        <f t="shared" si="11"/>
        <v>0.58816526179831541</v>
      </c>
      <c r="G167" s="3">
        <v>141</v>
      </c>
      <c r="H167">
        <v>3.556</v>
      </c>
    </row>
    <row r="168" spans="1:8" x14ac:dyDescent="0.25">
      <c r="A168" s="1">
        <v>36966</v>
      </c>
      <c r="B168">
        <v>324</v>
      </c>
      <c r="C168" s="2">
        <f t="shared" si="8"/>
        <v>9.1746583013906804</v>
      </c>
      <c r="D168">
        <f t="shared" si="9"/>
        <v>792690.47724015475</v>
      </c>
      <c r="E168">
        <f t="shared" si="10"/>
        <v>792690477.24015474</v>
      </c>
      <c r="F168" s="2">
        <f t="shared" si="11"/>
        <v>0.4442087291903361</v>
      </c>
      <c r="G168" s="3">
        <v>64</v>
      </c>
      <c r="H168">
        <v>0.254</v>
      </c>
    </row>
    <row r="169" spans="1:8" x14ac:dyDescent="0.25">
      <c r="A169" s="1">
        <v>36967</v>
      </c>
      <c r="B169">
        <v>317</v>
      </c>
      <c r="C169" s="2">
        <f t="shared" si="8"/>
        <v>8.9764403751260673</v>
      </c>
      <c r="D169">
        <f t="shared" si="9"/>
        <v>775564.44841089216</v>
      </c>
      <c r="E169">
        <f t="shared" si="10"/>
        <v>775564448.41089213</v>
      </c>
      <c r="F169" s="2">
        <f t="shared" si="11"/>
        <v>0.43461162701647077</v>
      </c>
      <c r="G169" s="3">
        <v>55</v>
      </c>
      <c r="H169">
        <v>0</v>
      </c>
    </row>
    <row r="170" spans="1:8" x14ac:dyDescent="0.25">
      <c r="A170" s="1">
        <v>36968</v>
      </c>
      <c r="B170">
        <v>264</v>
      </c>
      <c r="C170" s="2">
        <f t="shared" si="8"/>
        <v>7.4756475048368509</v>
      </c>
      <c r="D170">
        <f t="shared" si="9"/>
        <v>645895.9444179039</v>
      </c>
      <c r="E170">
        <f t="shared" si="10"/>
        <v>645895944.4179039</v>
      </c>
      <c r="F170" s="2">
        <f t="shared" si="11"/>
        <v>0.36194785341434793</v>
      </c>
      <c r="G170" s="3">
        <v>30</v>
      </c>
      <c r="H170">
        <v>3.0479999999999996</v>
      </c>
    </row>
    <row r="171" spans="1:8" x14ac:dyDescent="0.25">
      <c r="A171" s="1">
        <v>36969</v>
      </c>
      <c r="B171">
        <v>260</v>
      </c>
      <c r="C171" s="2">
        <f t="shared" si="8"/>
        <v>7.3623801183999289</v>
      </c>
      <c r="D171">
        <f t="shared" si="9"/>
        <v>636109.6422297539</v>
      </c>
      <c r="E171">
        <f t="shared" si="10"/>
        <v>636109642.22975385</v>
      </c>
      <c r="F171" s="2">
        <f t="shared" si="11"/>
        <v>0.35646379502928205</v>
      </c>
      <c r="G171" s="3">
        <v>17</v>
      </c>
      <c r="H171">
        <v>0</v>
      </c>
    </row>
    <row r="172" spans="1:8" x14ac:dyDescent="0.25">
      <c r="A172" s="1">
        <v>36970</v>
      </c>
      <c r="B172">
        <v>379</v>
      </c>
      <c r="C172" s="2">
        <f t="shared" si="8"/>
        <v>10.732084864898358</v>
      </c>
      <c r="D172">
        <f t="shared" si="9"/>
        <v>927252.13232721807</v>
      </c>
      <c r="E172">
        <f t="shared" si="10"/>
        <v>927252132.32721806</v>
      </c>
      <c r="F172" s="2">
        <f t="shared" si="11"/>
        <v>0.51961453198499186</v>
      </c>
      <c r="G172" s="3">
        <v>59</v>
      </c>
      <c r="H172">
        <v>0</v>
      </c>
    </row>
    <row r="173" spans="1:8" x14ac:dyDescent="0.25">
      <c r="A173" s="1">
        <v>36971</v>
      </c>
      <c r="B173">
        <v>313</v>
      </c>
      <c r="C173" s="2">
        <f t="shared" si="8"/>
        <v>8.8631729886891453</v>
      </c>
      <c r="D173">
        <f t="shared" si="9"/>
        <v>765778.14622274216</v>
      </c>
      <c r="E173">
        <f t="shared" si="10"/>
        <v>765778146.2227422</v>
      </c>
      <c r="F173" s="2">
        <f t="shared" si="11"/>
        <v>0.429127568631405</v>
      </c>
      <c r="G173" s="3">
        <v>49</v>
      </c>
      <c r="H173">
        <v>0</v>
      </c>
    </row>
    <row r="174" spans="1:8" x14ac:dyDescent="0.25">
      <c r="A174" s="1">
        <v>36972</v>
      </c>
      <c r="B174">
        <v>233</v>
      </c>
      <c r="C174" s="2">
        <f t="shared" si="8"/>
        <v>6.5978252599507057</v>
      </c>
      <c r="D174">
        <f t="shared" si="9"/>
        <v>570052.10245974094</v>
      </c>
      <c r="E174">
        <f t="shared" si="10"/>
        <v>570052102.459741</v>
      </c>
      <c r="F174" s="2">
        <f t="shared" si="11"/>
        <v>0.31944640093008742</v>
      </c>
      <c r="G174" s="3">
        <v>30</v>
      </c>
      <c r="H174">
        <v>0</v>
      </c>
    </row>
    <row r="175" spans="1:8" x14ac:dyDescent="0.25">
      <c r="A175" s="1">
        <v>36973</v>
      </c>
      <c r="B175">
        <v>192</v>
      </c>
      <c r="C175" s="2">
        <f t="shared" si="8"/>
        <v>5.4368345489722554</v>
      </c>
      <c r="D175">
        <f t="shared" si="9"/>
        <v>469742.50503120286</v>
      </c>
      <c r="E175">
        <f t="shared" si="10"/>
        <v>469742505.03120285</v>
      </c>
      <c r="F175" s="2">
        <f t="shared" si="11"/>
        <v>0.26323480248316217</v>
      </c>
      <c r="G175" s="3">
        <v>24</v>
      </c>
      <c r="H175">
        <v>0</v>
      </c>
    </row>
    <row r="176" spans="1:8" x14ac:dyDescent="0.25">
      <c r="A176" s="1">
        <v>36974</v>
      </c>
      <c r="B176">
        <v>167</v>
      </c>
      <c r="C176" s="2">
        <f t="shared" si="8"/>
        <v>4.7289133837414932</v>
      </c>
      <c r="D176">
        <f t="shared" si="9"/>
        <v>408578.11635526503</v>
      </c>
      <c r="E176">
        <f t="shared" si="10"/>
        <v>408578116.35526502</v>
      </c>
      <c r="F176" s="2">
        <f t="shared" si="11"/>
        <v>0.22895943757650042</v>
      </c>
      <c r="G176" s="3">
        <v>13</v>
      </c>
      <c r="H176">
        <v>0</v>
      </c>
    </row>
    <row r="177" spans="1:8" x14ac:dyDescent="0.25">
      <c r="A177" s="1">
        <v>36975</v>
      </c>
      <c r="B177">
        <v>159</v>
      </c>
      <c r="C177" s="2">
        <f t="shared" si="8"/>
        <v>4.5023786108676491</v>
      </c>
      <c r="D177">
        <f t="shared" si="9"/>
        <v>389005.5119789649</v>
      </c>
      <c r="E177">
        <f t="shared" si="10"/>
        <v>389005511.97896492</v>
      </c>
      <c r="F177" s="2">
        <f t="shared" si="11"/>
        <v>0.21799132080636868</v>
      </c>
      <c r="G177" s="3">
        <v>13</v>
      </c>
      <c r="H177">
        <v>6.0959999999999992</v>
      </c>
    </row>
    <row r="178" spans="1:8" x14ac:dyDescent="0.25">
      <c r="A178" s="1">
        <v>36976</v>
      </c>
      <c r="B178">
        <v>213</v>
      </c>
      <c r="C178" s="2">
        <f t="shared" si="8"/>
        <v>6.0314883277660956</v>
      </c>
      <c r="D178">
        <f t="shared" si="9"/>
        <v>521120.59151899064</v>
      </c>
      <c r="E178">
        <f t="shared" si="10"/>
        <v>521120591.51899064</v>
      </c>
      <c r="F178" s="2">
        <f t="shared" si="11"/>
        <v>0.29202610900475801</v>
      </c>
      <c r="G178" s="3">
        <v>15</v>
      </c>
      <c r="H178">
        <v>0</v>
      </c>
    </row>
    <row r="179" spans="1:8" x14ac:dyDescent="0.25">
      <c r="A179" s="1">
        <v>36977</v>
      </c>
      <c r="B179">
        <v>214</v>
      </c>
      <c r="C179" s="2">
        <f t="shared" si="8"/>
        <v>6.0598051743753265</v>
      </c>
      <c r="D179">
        <f t="shared" si="9"/>
        <v>523567.16706602823</v>
      </c>
      <c r="E179">
        <f t="shared" si="10"/>
        <v>523567167.06602824</v>
      </c>
      <c r="F179" s="2">
        <f t="shared" si="11"/>
        <v>0.29339712360102449</v>
      </c>
      <c r="G179" s="3">
        <v>12</v>
      </c>
      <c r="H179">
        <v>5.5880000000000001</v>
      </c>
    </row>
    <row r="180" spans="1:8" x14ac:dyDescent="0.25">
      <c r="A180" s="1">
        <v>36978</v>
      </c>
      <c r="B180">
        <v>197</v>
      </c>
      <c r="C180" s="2">
        <f t="shared" si="8"/>
        <v>5.5784187820184075</v>
      </c>
      <c r="D180">
        <f t="shared" si="9"/>
        <v>481975.38276639039</v>
      </c>
      <c r="E180">
        <f t="shared" si="10"/>
        <v>481975382.76639038</v>
      </c>
      <c r="F180" s="2">
        <f t="shared" si="11"/>
        <v>0.27008987546449448</v>
      </c>
      <c r="G180" s="3">
        <v>7</v>
      </c>
      <c r="H180">
        <v>0</v>
      </c>
    </row>
    <row r="181" spans="1:8" x14ac:dyDescent="0.25">
      <c r="A181" s="1">
        <v>36979</v>
      </c>
      <c r="B181">
        <v>226</v>
      </c>
      <c r="C181" s="2">
        <f t="shared" si="8"/>
        <v>6.3996073336860917</v>
      </c>
      <c r="D181">
        <f t="shared" si="9"/>
        <v>552926.07363047835</v>
      </c>
      <c r="E181">
        <f t="shared" si="10"/>
        <v>552926073.63047838</v>
      </c>
      <c r="F181" s="2">
        <f t="shared" si="11"/>
        <v>0.30984929875622214</v>
      </c>
      <c r="G181" s="3">
        <v>8.4</v>
      </c>
      <c r="H181">
        <v>0</v>
      </c>
    </row>
    <row r="182" spans="1:8" x14ac:dyDescent="0.25">
      <c r="A182" s="1">
        <v>36980</v>
      </c>
      <c r="B182">
        <v>206</v>
      </c>
      <c r="C182" s="2">
        <f t="shared" si="8"/>
        <v>5.8332704015014825</v>
      </c>
      <c r="D182">
        <f t="shared" si="9"/>
        <v>503994.5626897281</v>
      </c>
      <c r="E182">
        <f t="shared" si="10"/>
        <v>503994562.68972808</v>
      </c>
      <c r="F182" s="2">
        <f t="shared" si="11"/>
        <v>0.28242900683089273</v>
      </c>
      <c r="G182" s="3">
        <v>6.4</v>
      </c>
      <c r="H182">
        <v>0</v>
      </c>
    </row>
    <row r="183" spans="1:8" x14ac:dyDescent="0.25">
      <c r="A183" s="1">
        <v>36981</v>
      </c>
      <c r="B183">
        <v>173</v>
      </c>
      <c r="C183" s="2">
        <f t="shared" si="8"/>
        <v>4.8988144633968753</v>
      </c>
      <c r="D183">
        <f t="shared" si="9"/>
        <v>423257.56963749003</v>
      </c>
      <c r="E183">
        <f t="shared" si="10"/>
        <v>423257569.63749003</v>
      </c>
      <c r="F183" s="2">
        <f t="shared" si="11"/>
        <v>0.23718552515409921</v>
      </c>
      <c r="G183" s="3">
        <v>6.8</v>
      </c>
      <c r="H183">
        <v>2.2859999999999996</v>
      </c>
    </row>
    <row r="184" spans="1:8" x14ac:dyDescent="0.25">
      <c r="A184" s="1">
        <v>36982</v>
      </c>
      <c r="B184">
        <v>181</v>
      </c>
      <c r="C184" s="2">
        <f t="shared" si="8"/>
        <v>5.1253492362707194</v>
      </c>
      <c r="D184">
        <f t="shared" si="9"/>
        <v>442830.17401379015</v>
      </c>
      <c r="E184">
        <f t="shared" si="10"/>
        <v>442830174.01379013</v>
      </c>
      <c r="F184" s="2">
        <f t="shared" si="11"/>
        <v>0.24815364192423095</v>
      </c>
      <c r="G184" s="3">
        <v>5.0999999999999996</v>
      </c>
      <c r="H184">
        <v>0</v>
      </c>
    </row>
    <row r="185" spans="1:8" x14ac:dyDescent="0.25">
      <c r="A185" s="1">
        <v>36983</v>
      </c>
      <c r="B185">
        <v>259</v>
      </c>
      <c r="C185" s="2">
        <f t="shared" si="8"/>
        <v>7.3340632717906979</v>
      </c>
      <c r="D185">
        <f t="shared" si="9"/>
        <v>633663.06668271625</v>
      </c>
      <c r="E185">
        <f t="shared" si="10"/>
        <v>633663066.68271625</v>
      </c>
      <c r="F185" s="2">
        <f t="shared" si="11"/>
        <v>0.35509278043301556</v>
      </c>
      <c r="G185" s="3">
        <v>11</v>
      </c>
      <c r="H185">
        <v>2.2859999999999996</v>
      </c>
    </row>
    <row r="186" spans="1:8" x14ac:dyDescent="0.25">
      <c r="A186" s="1">
        <v>36984</v>
      </c>
      <c r="B186">
        <v>226</v>
      </c>
      <c r="C186" s="2">
        <f t="shared" si="8"/>
        <v>6.3996073336860917</v>
      </c>
      <c r="D186">
        <f t="shared" si="9"/>
        <v>552926.07363047835</v>
      </c>
      <c r="E186">
        <f t="shared" si="10"/>
        <v>552926073.63047838</v>
      </c>
      <c r="F186" s="2">
        <f t="shared" si="11"/>
        <v>0.30984929875622214</v>
      </c>
      <c r="G186" s="3">
        <v>13</v>
      </c>
      <c r="H186">
        <v>3.556</v>
      </c>
    </row>
    <row r="187" spans="1:8" x14ac:dyDescent="0.25">
      <c r="A187" s="1">
        <v>36985</v>
      </c>
      <c r="B187">
        <v>267</v>
      </c>
      <c r="C187" s="2">
        <f t="shared" si="8"/>
        <v>7.560598044664542</v>
      </c>
      <c r="D187">
        <f t="shared" si="9"/>
        <v>653235.67105901637</v>
      </c>
      <c r="E187">
        <f t="shared" si="10"/>
        <v>653235671.05901635</v>
      </c>
      <c r="F187" s="2">
        <f t="shared" si="11"/>
        <v>0.36606089720314727</v>
      </c>
      <c r="G187" s="3">
        <v>16</v>
      </c>
      <c r="H187">
        <v>0</v>
      </c>
    </row>
    <row r="188" spans="1:8" x14ac:dyDescent="0.25">
      <c r="A188" s="1">
        <v>36986</v>
      </c>
      <c r="B188">
        <v>258</v>
      </c>
      <c r="C188" s="2">
        <f t="shared" si="8"/>
        <v>7.3057464251814679</v>
      </c>
      <c r="D188">
        <f t="shared" si="9"/>
        <v>631216.49113567884</v>
      </c>
      <c r="E188">
        <f t="shared" si="10"/>
        <v>631216491.13567889</v>
      </c>
      <c r="F188" s="2">
        <f t="shared" si="11"/>
        <v>0.35372176583674919</v>
      </c>
      <c r="G188" s="3">
        <v>21</v>
      </c>
      <c r="H188">
        <v>1.27</v>
      </c>
    </row>
    <row r="189" spans="1:8" x14ac:dyDescent="0.25">
      <c r="A189" s="1">
        <v>36987</v>
      </c>
      <c r="B189">
        <v>222</v>
      </c>
      <c r="C189" s="2">
        <f t="shared" si="8"/>
        <v>6.2863399472491697</v>
      </c>
      <c r="D189">
        <f t="shared" si="9"/>
        <v>543139.77144232823</v>
      </c>
      <c r="E189">
        <f t="shared" si="10"/>
        <v>543139771.44232821</v>
      </c>
      <c r="F189" s="2">
        <f t="shared" si="11"/>
        <v>0.3043652403711562</v>
      </c>
      <c r="G189" s="3">
        <v>12</v>
      </c>
      <c r="H189">
        <v>3.302</v>
      </c>
    </row>
    <row r="190" spans="1:8" x14ac:dyDescent="0.25">
      <c r="A190" s="1">
        <v>36988</v>
      </c>
      <c r="B190">
        <v>250</v>
      </c>
      <c r="C190" s="2">
        <f t="shared" si="8"/>
        <v>7.0792116523076238</v>
      </c>
      <c r="D190">
        <f t="shared" si="9"/>
        <v>611643.88675937871</v>
      </c>
      <c r="E190">
        <f t="shared" si="10"/>
        <v>611643886.75937867</v>
      </c>
      <c r="F190" s="2">
        <f t="shared" si="11"/>
        <v>0.34275364906661737</v>
      </c>
      <c r="G190" s="3">
        <v>15</v>
      </c>
      <c r="H190">
        <v>1.016</v>
      </c>
    </row>
    <row r="191" spans="1:8" x14ac:dyDescent="0.25">
      <c r="A191" s="1">
        <v>36989</v>
      </c>
      <c r="B191">
        <v>267</v>
      </c>
      <c r="C191" s="2">
        <f t="shared" si="8"/>
        <v>7.560598044664542</v>
      </c>
      <c r="D191">
        <f t="shared" si="9"/>
        <v>653235.67105901637</v>
      </c>
      <c r="E191">
        <f t="shared" si="10"/>
        <v>653235671.05901635</v>
      </c>
      <c r="F191" s="2">
        <f t="shared" si="11"/>
        <v>0.36606089720314727</v>
      </c>
      <c r="G191" s="3">
        <v>16</v>
      </c>
      <c r="H191">
        <v>0</v>
      </c>
    </row>
    <row r="192" spans="1:8" x14ac:dyDescent="0.25">
      <c r="A192" s="1">
        <v>36990</v>
      </c>
      <c r="B192">
        <v>267</v>
      </c>
      <c r="C192" s="2">
        <f t="shared" si="8"/>
        <v>7.560598044664542</v>
      </c>
      <c r="D192">
        <f t="shared" si="9"/>
        <v>653235.67105901637</v>
      </c>
      <c r="E192">
        <f t="shared" si="10"/>
        <v>653235671.05901635</v>
      </c>
      <c r="F192" s="2">
        <f t="shared" si="11"/>
        <v>0.36606089720314727</v>
      </c>
      <c r="G192" s="3">
        <v>12</v>
      </c>
      <c r="H192">
        <v>0</v>
      </c>
    </row>
    <row r="193" spans="1:8" x14ac:dyDescent="0.25">
      <c r="A193" s="1">
        <v>36991</v>
      </c>
      <c r="B193">
        <v>237</v>
      </c>
      <c r="C193" s="2">
        <f t="shared" si="8"/>
        <v>6.7110926463876277</v>
      </c>
      <c r="D193">
        <f t="shared" si="9"/>
        <v>579838.40464789106</v>
      </c>
      <c r="E193">
        <f t="shared" si="10"/>
        <v>579838404.64789104</v>
      </c>
      <c r="F193" s="2">
        <f t="shared" si="11"/>
        <v>0.3249304593151533</v>
      </c>
      <c r="G193" s="3">
        <v>14</v>
      </c>
      <c r="H193">
        <v>2.2859999999999996</v>
      </c>
    </row>
    <row r="194" spans="1:8" x14ac:dyDescent="0.25">
      <c r="A194" s="1">
        <v>36992</v>
      </c>
      <c r="B194">
        <v>217</v>
      </c>
      <c r="C194" s="2">
        <f t="shared" ref="C194:C257" si="12">B194/35.3146667</f>
        <v>6.1447557142030176</v>
      </c>
      <c r="D194">
        <f t="shared" ref="D194:D257" si="13">C194*86400</f>
        <v>530906.8937071407</v>
      </c>
      <c r="E194">
        <f t="shared" ref="E194:E257" si="14">D194*1000</f>
        <v>530906893.70714068</v>
      </c>
      <c r="F194" s="2">
        <f t="shared" ref="F194:F257" si="15">E194/1784500000</f>
        <v>0.29751016738982389</v>
      </c>
      <c r="G194" s="3">
        <v>9.6</v>
      </c>
      <c r="H194">
        <v>3.0479999999999996</v>
      </c>
    </row>
    <row r="195" spans="1:8" x14ac:dyDescent="0.25">
      <c r="A195" s="1">
        <v>36993</v>
      </c>
      <c r="B195">
        <v>330</v>
      </c>
      <c r="C195" s="2">
        <f t="shared" si="12"/>
        <v>9.3445593810460643</v>
      </c>
      <c r="D195">
        <f t="shared" si="13"/>
        <v>807369.93052237993</v>
      </c>
      <c r="E195">
        <f t="shared" si="14"/>
        <v>807369930.52237988</v>
      </c>
      <c r="F195" s="2">
        <f t="shared" si="15"/>
        <v>0.4524348167679349</v>
      </c>
      <c r="G195" s="3">
        <v>26</v>
      </c>
      <c r="H195">
        <v>0</v>
      </c>
    </row>
    <row r="196" spans="1:8" x14ac:dyDescent="0.25">
      <c r="A196" s="1">
        <v>36994</v>
      </c>
      <c r="B196">
        <v>343</v>
      </c>
      <c r="C196" s="2">
        <f t="shared" si="12"/>
        <v>9.7126783869660596</v>
      </c>
      <c r="D196">
        <f t="shared" si="13"/>
        <v>839175.41263386759</v>
      </c>
      <c r="E196">
        <f t="shared" si="14"/>
        <v>839175412.63386762</v>
      </c>
      <c r="F196" s="2">
        <f t="shared" si="15"/>
        <v>0.47025800651939909</v>
      </c>
      <c r="G196" s="3">
        <v>27</v>
      </c>
      <c r="H196">
        <v>0</v>
      </c>
    </row>
    <row r="197" spans="1:8" x14ac:dyDescent="0.25">
      <c r="A197" s="1">
        <v>36995</v>
      </c>
      <c r="B197">
        <v>293</v>
      </c>
      <c r="C197" s="2">
        <f t="shared" si="12"/>
        <v>8.2968360565045352</v>
      </c>
      <c r="D197">
        <f t="shared" si="13"/>
        <v>716846.6352819918</v>
      </c>
      <c r="E197">
        <f t="shared" si="14"/>
        <v>716846635.28199184</v>
      </c>
      <c r="F197" s="2">
        <f t="shared" si="15"/>
        <v>0.40170727670607559</v>
      </c>
      <c r="G197" s="3">
        <v>22</v>
      </c>
      <c r="H197">
        <v>0</v>
      </c>
    </row>
    <row r="198" spans="1:8" x14ac:dyDescent="0.25">
      <c r="A198" s="1">
        <v>36996</v>
      </c>
      <c r="B198">
        <v>239</v>
      </c>
      <c r="C198" s="2">
        <f t="shared" si="12"/>
        <v>6.7677263396060887</v>
      </c>
      <c r="D198">
        <f t="shared" si="13"/>
        <v>584731.55574196612</v>
      </c>
      <c r="E198">
        <f t="shared" si="14"/>
        <v>584731555.74196613</v>
      </c>
      <c r="F198" s="2">
        <f t="shared" si="15"/>
        <v>0.32767248850768627</v>
      </c>
      <c r="G198" s="3">
        <v>17</v>
      </c>
      <c r="H198">
        <v>0</v>
      </c>
    </row>
    <row r="199" spans="1:8" x14ac:dyDescent="0.25">
      <c r="A199" s="1">
        <v>36997</v>
      </c>
      <c r="B199">
        <v>203</v>
      </c>
      <c r="C199" s="2">
        <f t="shared" si="12"/>
        <v>5.7483198616737905</v>
      </c>
      <c r="D199">
        <f t="shared" si="13"/>
        <v>496654.83604861551</v>
      </c>
      <c r="E199">
        <f t="shared" si="14"/>
        <v>496654836.04861552</v>
      </c>
      <c r="F199" s="2">
        <f t="shared" si="15"/>
        <v>0.27831596304209333</v>
      </c>
      <c r="G199" s="3">
        <v>11</v>
      </c>
      <c r="H199">
        <v>0</v>
      </c>
    </row>
    <row r="200" spans="1:8" x14ac:dyDescent="0.25">
      <c r="A200" s="1">
        <v>36998</v>
      </c>
      <c r="B200">
        <v>177</v>
      </c>
      <c r="C200" s="2">
        <f t="shared" si="12"/>
        <v>5.0120818498337973</v>
      </c>
      <c r="D200">
        <f t="shared" si="13"/>
        <v>433043.87182564009</v>
      </c>
      <c r="E200">
        <f t="shared" si="14"/>
        <v>433043871.82564008</v>
      </c>
      <c r="F200" s="2">
        <f t="shared" si="15"/>
        <v>0.24266958353916507</v>
      </c>
      <c r="G200" s="3">
        <v>7.6</v>
      </c>
      <c r="H200">
        <v>0</v>
      </c>
    </row>
    <row r="201" spans="1:8" x14ac:dyDescent="0.25">
      <c r="A201" s="1">
        <v>36999</v>
      </c>
      <c r="B201">
        <v>164</v>
      </c>
      <c r="C201" s="2">
        <f t="shared" si="12"/>
        <v>4.6439628439138012</v>
      </c>
      <c r="D201">
        <f t="shared" si="13"/>
        <v>401238.38971415244</v>
      </c>
      <c r="E201">
        <f t="shared" si="14"/>
        <v>401238389.71415246</v>
      </c>
      <c r="F201" s="2">
        <f t="shared" si="15"/>
        <v>0.22484639378770102</v>
      </c>
      <c r="G201" s="3">
        <v>7.4</v>
      </c>
      <c r="H201">
        <v>3.0479999999999996</v>
      </c>
    </row>
    <row r="202" spans="1:8" x14ac:dyDescent="0.25">
      <c r="A202" s="1">
        <v>37000</v>
      </c>
      <c r="B202">
        <v>168</v>
      </c>
      <c r="C202" s="2">
        <f t="shared" si="12"/>
        <v>4.7572302303507232</v>
      </c>
      <c r="D202">
        <f t="shared" si="13"/>
        <v>411024.6919023025</v>
      </c>
      <c r="E202">
        <f t="shared" si="14"/>
        <v>411024691.9023025</v>
      </c>
      <c r="F202" s="2">
        <f t="shared" si="15"/>
        <v>0.23033045217276688</v>
      </c>
      <c r="G202" s="3">
        <v>6.3</v>
      </c>
      <c r="H202">
        <v>0</v>
      </c>
    </row>
    <row r="203" spans="1:8" x14ac:dyDescent="0.25">
      <c r="A203" s="1">
        <v>37001</v>
      </c>
      <c r="B203">
        <v>201</v>
      </c>
      <c r="C203" s="2">
        <f t="shared" si="12"/>
        <v>5.6916861684553295</v>
      </c>
      <c r="D203">
        <f t="shared" si="13"/>
        <v>491761.68495454045</v>
      </c>
      <c r="E203">
        <f t="shared" si="14"/>
        <v>491761684.95454043</v>
      </c>
      <c r="F203" s="2">
        <f t="shared" si="15"/>
        <v>0.27557393384956036</v>
      </c>
      <c r="G203" s="3">
        <v>11</v>
      </c>
      <c r="H203">
        <v>0</v>
      </c>
    </row>
    <row r="204" spans="1:8" x14ac:dyDescent="0.25">
      <c r="A204" s="1">
        <v>37002</v>
      </c>
      <c r="B204">
        <v>191</v>
      </c>
      <c r="C204" s="2">
        <f t="shared" si="12"/>
        <v>5.4085177023630244</v>
      </c>
      <c r="D204">
        <f t="shared" si="13"/>
        <v>467295.92948416533</v>
      </c>
      <c r="E204">
        <f t="shared" si="14"/>
        <v>467295929.48416531</v>
      </c>
      <c r="F204" s="2">
        <f t="shared" si="15"/>
        <v>0.26186378788689568</v>
      </c>
      <c r="G204" s="3">
        <v>11</v>
      </c>
      <c r="H204">
        <v>0</v>
      </c>
    </row>
    <row r="205" spans="1:8" x14ac:dyDescent="0.25">
      <c r="A205" s="1">
        <v>37003</v>
      </c>
      <c r="B205">
        <v>166</v>
      </c>
      <c r="C205" s="2">
        <f t="shared" si="12"/>
        <v>4.7005965371322622</v>
      </c>
      <c r="D205">
        <f t="shared" si="13"/>
        <v>406131.54080822744</v>
      </c>
      <c r="E205">
        <f t="shared" si="14"/>
        <v>406131540.80822742</v>
      </c>
      <c r="F205" s="2">
        <f t="shared" si="15"/>
        <v>0.22758842298023391</v>
      </c>
      <c r="G205" s="3">
        <v>7.1</v>
      </c>
      <c r="H205">
        <v>0</v>
      </c>
    </row>
    <row r="206" spans="1:8" x14ac:dyDescent="0.25">
      <c r="A206" s="1">
        <v>37004</v>
      </c>
      <c r="B206">
        <v>148</v>
      </c>
      <c r="C206" s="2">
        <f t="shared" si="12"/>
        <v>4.1908932981661131</v>
      </c>
      <c r="D206">
        <f t="shared" si="13"/>
        <v>362093.18096155219</v>
      </c>
      <c r="E206">
        <f t="shared" si="14"/>
        <v>362093180.9615522</v>
      </c>
      <c r="F206" s="2">
        <f t="shared" si="15"/>
        <v>0.20291016024743749</v>
      </c>
      <c r="G206" s="3">
        <v>7.2</v>
      </c>
      <c r="H206">
        <v>0.50800000000000001</v>
      </c>
    </row>
    <row r="207" spans="1:8" x14ac:dyDescent="0.25">
      <c r="A207" s="1">
        <v>37005</v>
      </c>
      <c r="B207">
        <v>135</v>
      </c>
      <c r="C207" s="2">
        <f t="shared" si="12"/>
        <v>3.822774292246117</v>
      </c>
      <c r="D207">
        <f t="shared" si="13"/>
        <v>330287.69885006448</v>
      </c>
      <c r="E207">
        <f t="shared" si="14"/>
        <v>330287698.85006446</v>
      </c>
      <c r="F207" s="2">
        <f t="shared" si="15"/>
        <v>0.18508697049597336</v>
      </c>
      <c r="G207" s="3">
        <v>4.4000000000000004</v>
      </c>
      <c r="H207">
        <v>0</v>
      </c>
    </row>
    <row r="208" spans="1:8" x14ac:dyDescent="0.25">
      <c r="A208" s="1">
        <v>37006</v>
      </c>
      <c r="B208">
        <v>129</v>
      </c>
      <c r="C208" s="2">
        <f t="shared" si="12"/>
        <v>3.6528732125907339</v>
      </c>
      <c r="D208">
        <f t="shared" si="13"/>
        <v>315608.24556783942</v>
      </c>
      <c r="E208">
        <f t="shared" si="14"/>
        <v>315608245.56783944</v>
      </c>
      <c r="F208" s="2">
        <f t="shared" si="15"/>
        <v>0.1768608829183746</v>
      </c>
      <c r="G208" s="3">
        <v>3.6</v>
      </c>
      <c r="H208">
        <v>0</v>
      </c>
    </row>
    <row r="209" spans="1:8" x14ac:dyDescent="0.25">
      <c r="A209" s="1">
        <v>37007</v>
      </c>
      <c r="B209">
        <v>123</v>
      </c>
      <c r="C209" s="2">
        <f t="shared" si="12"/>
        <v>3.4829721329353509</v>
      </c>
      <c r="D209">
        <f t="shared" si="13"/>
        <v>300928.7922856143</v>
      </c>
      <c r="E209">
        <f t="shared" si="14"/>
        <v>300928792.28561431</v>
      </c>
      <c r="F209" s="2">
        <f t="shared" si="15"/>
        <v>0.16863479534077574</v>
      </c>
      <c r="G209" s="3">
        <v>4.7</v>
      </c>
      <c r="H209">
        <v>0.254</v>
      </c>
    </row>
    <row r="210" spans="1:8" x14ac:dyDescent="0.25">
      <c r="A210" s="1">
        <v>37008</v>
      </c>
      <c r="B210">
        <v>120</v>
      </c>
      <c r="C210" s="2">
        <f t="shared" si="12"/>
        <v>3.3980215931076594</v>
      </c>
      <c r="D210">
        <f t="shared" si="13"/>
        <v>293589.06564450177</v>
      </c>
      <c r="E210">
        <f t="shared" si="14"/>
        <v>293589065.64450175</v>
      </c>
      <c r="F210" s="2">
        <f t="shared" si="15"/>
        <v>0.16452175155197632</v>
      </c>
      <c r="G210" s="3">
        <v>6.4</v>
      </c>
      <c r="H210">
        <v>4.3180000000000005</v>
      </c>
    </row>
    <row r="211" spans="1:8" x14ac:dyDescent="0.25">
      <c r="A211" s="1">
        <v>37009</v>
      </c>
      <c r="B211">
        <v>123</v>
      </c>
      <c r="C211" s="2">
        <f t="shared" si="12"/>
        <v>3.4829721329353509</v>
      </c>
      <c r="D211">
        <f t="shared" si="13"/>
        <v>300928.7922856143</v>
      </c>
      <c r="E211">
        <f t="shared" si="14"/>
        <v>300928792.28561431</v>
      </c>
      <c r="F211" s="2">
        <f t="shared" si="15"/>
        <v>0.16863479534077574</v>
      </c>
      <c r="G211" s="3">
        <v>6.9</v>
      </c>
      <c r="H211">
        <v>6.35</v>
      </c>
    </row>
    <row r="212" spans="1:8" x14ac:dyDescent="0.25">
      <c r="A212" s="1">
        <v>37010</v>
      </c>
      <c r="B212">
        <v>156</v>
      </c>
      <c r="C212" s="2">
        <f t="shared" si="12"/>
        <v>4.4174280710399572</v>
      </c>
      <c r="D212">
        <f t="shared" si="13"/>
        <v>381665.78533785231</v>
      </c>
      <c r="E212">
        <f t="shared" si="14"/>
        <v>381665785.3378523</v>
      </c>
      <c r="F212" s="2">
        <f t="shared" si="15"/>
        <v>0.21387827701756923</v>
      </c>
      <c r="G212" s="3">
        <v>4.9000000000000004</v>
      </c>
      <c r="H212">
        <v>0.254</v>
      </c>
    </row>
    <row r="213" spans="1:8" x14ac:dyDescent="0.25">
      <c r="A213" s="1">
        <v>37011</v>
      </c>
      <c r="B213">
        <v>226</v>
      </c>
      <c r="C213" s="2">
        <f t="shared" si="12"/>
        <v>6.3996073336860917</v>
      </c>
      <c r="D213">
        <f t="shared" si="13"/>
        <v>552926.07363047835</v>
      </c>
      <c r="E213">
        <f t="shared" si="14"/>
        <v>552926073.63047838</v>
      </c>
      <c r="F213" s="2">
        <f t="shared" si="15"/>
        <v>0.30984929875622214</v>
      </c>
      <c r="G213" s="3">
        <v>9</v>
      </c>
      <c r="H213">
        <v>11.937999999999999</v>
      </c>
    </row>
    <row r="214" spans="1:8" x14ac:dyDescent="0.25">
      <c r="A214" s="1">
        <v>37012</v>
      </c>
      <c r="B214">
        <v>677</v>
      </c>
      <c r="C214" s="2">
        <f t="shared" si="12"/>
        <v>19.170505154449046</v>
      </c>
      <c r="D214">
        <f t="shared" si="13"/>
        <v>1656331.6453443975</v>
      </c>
      <c r="E214">
        <f t="shared" si="14"/>
        <v>1656331645.3443975</v>
      </c>
      <c r="F214" s="2">
        <f t="shared" si="15"/>
        <v>0.92817688167239987</v>
      </c>
      <c r="G214" s="3">
        <v>342</v>
      </c>
      <c r="H214">
        <v>0</v>
      </c>
    </row>
    <row r="215" spans="1:8" x14ac:dyDescent="0.25">
      <c r="A215" s="1">
        <v>37013</v>
      </c>
      <c r="B215">
        <v>599</v>
      </c>
      <c r="C215" s="2">
        <f t="shared" si="12"/>
        <v>16.961791118929067</v>
      </c>
      <c r="D215">
        <f t="shared" si="13"/>
        <v>1465498.7526754714</v>
      </c>
      <c r="E215">
        <f t="shared" si="14"/>
        <v>1465498752.6754713</v>
      </c>
      <c r="F215" s="2">
        <f t="shared" si="15"/>
        <v>0.8212377431636152</v>
      </c>
      <c r="G215" s="3">
        <v>241</v>
      </c>
      <c r="H215">
        <v>0</v>
      </c>
    </row>
    <row r="216" spans="1:8" x14ac:dyDescent="0.25">
      <c r="A216" s="1">
        <v>37014</v>
      </c>
      <c r="B216">
        <v>361</v>
      </c>
      <c r="C216" s="2">
        <f t="shared" si="12"/>
        <v>10.22238162593221</v>
      </c>
      <c r="D216">
        <f t="shared" si="13"/>
        <v>883213.77248054289</v>
      </c>
      <c r="E216">
        <f t="shared" si="14"/>
        <v>883213772.4805429</v>
      </c>
      <c r="F216" s="2">
        <f t="shared" si="15"/>
        <v>0.49493626925219553</v>
      </c>
      <c r="G216" s="3">
        <v>25</v>
      </c>
      <c r="H216">
        <v>0</v>
      </c>
    </row>
    <row r="217" spans="1:8" x14ac:dyDescent="0.25">
      <c r="A217" s="1">
        <v>37015</v>
      </c>
      <c r="B217">
        <v>274</v>
      </c>
      <c r="C217" s="2">
        <f t="shared" si="12"/>
        <v>7.758815970929156</v>
      </c>
      <c r="D217">
        <f t="shared" si="13"/>
        <v>670361.69988827908</v>
      </c>
      <c r="E217">
        <f t="shared" si="14"/>
        <v>670361699.88827908</v>
      </c>
      <c r="F217" s="2">
        <f t="shared" si="15"/>
        <v>0.37565799937701266</v>
      </c>
      <c r="G217" s="3">
        <v>30</v>
      </c>
      <c r="H217">
        <v>0</v>
      </c>
    </row>
    <row r="218" spans="1:8" x14ac:dyDescent="0.25">
      <c r="A218" s="1">
        <v>37016</v>
      </c>
      <c r="B218">
        <v>225</v>
      </c>
      <c r="C218" s="2">
        <f t="shared" si="12"/>
        <v>6.3712904870768616</v>
      </c>
      <c r="D218">
        <f t="shared" si="13"/>
        <v>550479.49808344082</v>
      </c>
      <c r="E218">
        <f t="shared" si="14"/>
        <v>550479498.08344078</v>
      </c>
      <c r="F218" s="2">
        <f t="shared" si="15"/>
        <v>0.3084782841599556</v>
      </c>
      <c r="G218" s="3">
        <v>18</v>
      </c>
      <c r="H218">
        <v>0</v>
      </c>
    </row>
    <row r="219" spans="1:8" x14ac:dyDescent="0.25">
      <c r="A219" s="1">
        <v>37017</v>
      </c>
      <c r="B219">
        <v>187</v>
      </c>
      <c r="C219" s="2">
        <f t="shared" si="12"/>
        <v>5.2952503159261024</v>
      </c>
      <c r="D219">
        <f t="shared" si="13"/>
        <v>457509.62729601527</v>
      </c>
      <c r="E219">
        <f t="shared" si="14"/>
        <v>457509627.29601526</v>
      </c>
      <c r="F219" s="2">
        <f t="shared" si="15"/>
        <v>0.2563797295018298</v>
      </c>
      <c r="G219" s="3">
        <v>11</v>
      </c>
      <c r="H219">
        <v>0</v>
      </c>
    </row>
    <row r="220" spans="1:8" x14ac:dyDescent="0.25">
      <c r="A220" s="1">
        <v>37018</v>
      </c>
      <c r="B220">
        <v>159</v>
      </c>
      <c r="C220" s="2">
        <f t="shared" si="12"/>
        <v>4.5023786108676491</v>
      </c>
      <c r="D220">
        <f t="shared" si="13"/>
        <v>389005.5119789649</v>
      </c>
      <c r="E220">
        <f t="shared" si="14"/>
        <v>389005511.97896492</v>
      </c>
      <c r="F220" s="2">
        <f t="shared" si="15"/>
        <v>0.21799132080636868</v>
      </c>
      <c r="G220" s="3">
        <v>6.8</v>
      </c>
      <c r="H220">
        <v>0</v>
      </c>
    </row>
    <row r="221" spans="1:8" x14ac:dyDescent="0.25">
      <c r="A221" s="1">
        <v>37019</v>
      </c>
      <c r="B221">
        <v>140</v>
      </c>
      <c r="C221" s="2">
        <f t="shared" si="12"/>
        <v>3.9643585252922695</v>
      </c>
      <c r="D221">
        <f t="shared" si="13"/>
        <v>342520.57658525207</v>
      </c>
      <c r="E221">
        <f t="shared" si="14"/>
        <v>342520576.58525205</v>
      </c>
      <c r="F221" s="2">
        <f t="shared" si="15"/>
        <v>0.1919420434773057</v>
      </c>
      <c r="G221" s="3">
        <v>5.3</v>
      </c>
      <c r="H221">
        <v>0</v>
      </c>
    </row>
    <row r="222" spans="1:8" x14ac:dyDescent="0.25">
      <c r="A222" s="1">
        <v>37020</v>
      </c>
      <c r="B222">
        <v>125</v>
      </c>
      <c r="C222" s="2">
        <f t="shared" si="12"/>
        <v>3.5396058261538119</v>
      </c>
      <c r="D222">
        <f t="shared" si="13"/>
        <v>305821.94337968936</v>
      </c>
      <c r="E222">
        <f t="shared" si="14"/>
        <v>305821943.37968934</v>
      </c>
      <c r="F222" s="2">
        <f t="shared" si="15"/>
        <v>0.17137682453330869</v>
      </c>
      <c r="G222" s="3">
        <v>4.0999999999999996</v>
      </c>
      <c r="H222">
        <v>0</v>
      </c>
    </row>
    <row r="223" spans="1:8" x14ac:dyDescent="0.25">
      <c r="A223" s="1">
        <v>37021</v>
      </c>
      <c r="B223">
        <v>112</v>
      </c>
      <c r="C223" s="2">
        <f t="shared" si="12"/>
        <v>3.1714868202338153</v>
      </c>
      <c r="D223">
        <f t="shared" si="13"/>
        <v>274016.46126820164</v>
      </c>
      <c r="E223">
        <f t="shared" si="14"/>
        <v>274016461.26820165</v>
      </c>
      <c r="F223" s="2">
        <f t="shared" si="15"/>
        <v>0.15355363478184458</v>
      </c>
      <c r="G223" s="3">
        <v>2.8</v>
      </c>
      <c r="H223">
        <v>0</v>
      </c>
    </row>
    <row r="224" spans="1:8" x14ac:dyDescent="0.25">
      <c r="A224" s="1">
        <v>37022</v>
      </c>
      <c r="B224">
        <v>100</v>
      </c>
      <c r="C224" s="2">
        <f t="shared" si="12"/>
        <v>2.8316846609230497</v>
      </c>
      <c r="D224">
        <f t="shared" si="13"/>
        <v>244657.55470375149</v>
      </c>
      <c r="E224">
        <f t="shared" si="14"/>
        <v>244657554.7037515</v>
      </c>
      <c r="F224" s="2">
        <f t="shared" si="15"/>
        <v>0.13710145962664697</v>
      </c>
      <c r="G224" s="3">
        <v>2.4</v>
      </c>
      <c r="H224">
        <v>0</v>
      </c>
    </row>
    <row r="225" spans="1:8" x14ac:dyDescent="0.25">
      <c r="A225" s="1">
        <v>37023</v>
      </c>
      <c r="B225">
        <v>92</v>
      </c>
      <c r="C225" s="2">
        <f t="shared" si="12"/>
        <v>2.6051498880492057</v>
      </c>
      <c r="D225">
        <f t="shared" si="13"/>
        <v>225084.95032745137</v>
      </c>
      <c r="E225">
        <f t="shared" si="14"/>
        <v>225084950.32745138</v>
      </c>
      <c r="F225" s="2">
        <f t="shared" si="15"/>
        <v>0.1261333428565152</v>
      </c>
      <c r="G225" s="3">
        <v>2.2000000000000002</v>
      </c>
      <c r="H225">
        <v>0</v>
      </c>
    </row>
    <row r="226" spans="1:8" x14ac:dyDescent="0.25">
      <c r="A226" s="1">
        <v>37024</v>
      </c>
      <c r="B226">
        <v>84</v>
      </c>
      <c r="C226" s="2">
        <f t="shared" si="12"/>
        <v>2.3786151151753616</v>
      </c>
      <c r="D226">
        <f t="shared" si="13"/>
        <v>205512.34595115125</v>
      </c>
      <c r="E226">
        <f t="shared" si="14"/>
        <v>205512345.95115125</v>
      </c>
      <c r="F226" s="2">
        <f t="shared" si="15"/>
        <v>0.11516522608638344</v>
      </c>
      <c r="G226" s="3">
        <v>2.2999999999999998</v>
      </c>
      <c r="H226">
        <v>0</v>
      </c>
    </row>
    <row r="227" spans="1:8" x14ac:dyDescent="0.25">
      <c r="A227" s="1">
        <v>37025</v>
      </c>
      <c r="B227">
        <v>83</v>
      </c>
      <c r="C227" s="2">
        <f t="shared" si="12"/>
        <v>2.3502982685661311</v>
      </c>
      <c r="D227">
        <f t="shared" si="13"/>
        <v>203065.77040411372</v>
      </c>
      <c r="E227">
        <f t="shared" si="14"/>
        <v>203065770.40411371</v>
      </c>
      <c r="F227" s="2">
        <f t="shared" si="15"/>
        <v>0.11379421149011695</v>
      </c>
      <c r="G227" s="3">
        <v>2.2000000000000002</v>
      </c>
      <c r="H227">
        <v>14.985999999999999</v>
      </c>
    </row>
    <row r="228" spans="1:8" x14ac:dyDescent="0.25">
      <c r="A228" s="1">
        <v>37026</v>
      </c>
      <c r="B228">
        <v>103</v>
      </c>
      <c r="C228" s="2">
        <f t="shared" si="12"/>
        <v>2.9166352007507412</v>
      </c>
      <c r="D228">
        <f t="shared" si="13"/>
        <v>251997.28134486405</v>
      </c>
      <c r="E228">
        <f t="shared" si="14"/>
        <v>251997281.34486404</v>
      </c>
      <c r="F228" s="2">
        <f t="shared" si="15"/>
        <v>0.14121450341544636</v>
      </c>
      <c r="G228" s="3">
        <v>1.5</v>
      </c>
      <c r="H228">
        <v>4.8259999999999996</v>
      </c>
    </row>
    <row r="229" spans="1:8" x14ac:dyDescent="0.25">
      <c r="A229" s="1">
        <v>37027</v>
      </c>
      <c r="B229">
        <v>183</v>
      </c>
      <c r="C229" s="2">
        <f t="shared" si="12"/>
        <v>5.1819829294891804</v>
      </c>
      <c r="D229">
        <f t="shared" si="13"/>
        <v>447723.32510786521</v>
      </c>
      <c r="E229">
        <f t="shared" si="14"/>
        <v>447723325.10786521</v>
      </c>
      <c r="F229" s="2">
        <f t="shared" si="15"/>
        <v>0.25089567111676392</v>
      </c>
      <c r="G229" s="3">
        <v>4.7</v>
      </c>
      <c r="H229">
        <v>0</v>
      </c>
    </row>
    <row r="230" spans="1:8" x14ac:dyDescent="0.25">
      <c r="A230" s="1">
        <v>37028</v>
      </c>
      <c r="B230">
        <v>197</v>
      </c>
      <c r="C230" s="2">
        <f t="shared" si="12"/>
        <v>5.5784187820184075</v>
      </c>
      <c r="D230">
        <f t="shared" si="13"/>
        <v>481975.38276639039</v>
      </c>
      <c r="E230">
        <f t="shared" si="14"/>
        <v>481975382.76639038</v>
      </c>
      <c r="F230" s="2">
        <f t="shared" si="15"/>
        <v>0.27008987546449448</v>
      </c>
      <c r="G230" s="3">
        <v>11</v>
      </c>
      <c r="H230">
        <v>0</v>
      </c>
    </row>
    <row r="231" spans="1:8" x14ac:dyDescent="0.25">
      <c r="A231" s="1">
        <v>37029</v>
      </c>
      <c r="B231">
        <v>142</v>
      </c>
      <c r="C231" s="2">
        <f t="shared" si="12"/>
        <v>4.0209922185107301</v>
      </c>
      <c r="D231">
        <f t="shared" si="13"/>
        <v>347413.72767932707</v>
      </c>
      <c r="E231">
        <f t="shared" si="14"/>
        <v>347413727.67932707</v>
      </c>
      <c r="F231" s="2">
        <f t="shared" si="15"/>
        <v>0.19468407266983864</v>
      </c>
      <c r="G231" s="3">
        <v>7.7</v>
      </c>
      <c r="H231">
        <v>0</v>
      </c>
    </row>
    <row r="232" spans="1:8" x14ac:dyDescent="0.25">
      <c r="A232" s="1">
        <v>37030</v>
      </c>
      <c r="B232">
        <v>114</v>
      </c>
      <c r="C232" s="2">
        <f t="shared" si="12"/>
        <v>3.2281205134522764</v>
      </c>
      <c r="D232">
        <f t="shared" si="13"/>
        <v>278909.6123622767</v>
      </c>
      <c r="E232">
        <f t="shared" si="14"/>
        <v>278909612.36227673</v>
      </c>
      <c r="F232" s="2">
        <f t="shared" si="15"/>
        <v>0.15629566397437755</v>
      </c>
      <c r="G232" s="3">
        <v>5.4</v>
      </c>
      <c r="H232">
        <v>0</v>
      </c>
    </row>
    <row r="233" spans="1:8" x14ac:dyDescent="0.25">
      <c r="A233" s="1">
        <v>37031</v>
      </c>
      <c r="B233">
        <v>96</v>
      </c>
      <c r="C233" s="2">
        <f t="shared" si="12"/>
        <v>2.7184172744861277</v>
      </c>
      <c r="D233">
        <f t="shared" si="13"/>
        <v>234871.25251560143</v>
      </c>
      <c r="E233">
        <f t="shared" si="14"/>
        <v>234871252.51560143</v>
      </c>
      <c r="F233" s="2">
        <f t="shared" si="15"/>
        <v>0.13161740124158108</v>
      </c>
      <c r="G233" s="3">
        <v>4</v>
      </c>
      <c r="H233">
        <v>0</v>
      </c>
    </row>
    <row r="234" spans="1:8" x14ac:dyDescent="0.25">
      <c r="A234" s="1">
        <v>37032</v>
      </c>
      <c r="B234">
        <v>83</v>
      </c>
      <c r="C234" s="2">
        <f t="shared" si="12"/>
        <v>2.3502982685661311</v>
      </c>
      <c r="D234">
        <f t="shared" si="13"/>
        <v>203065.77040411372</v>
      </c>
      <c r="E234">
        <f t="shared" si="14"/>
        <v>203065770.40411371</v>
      </c>
      <c r="F234" s="2">
        <f t="shared" si="15"/>
        <v>0.11379421149011695</v>
      </c>
      <c r="G234" s="3">
        <v>2.8</v>
      </c>
      <c r="H234">
        <v>0</v>
      </c>
    </row>
    <row r="235" spans="1:8" x14ac:dyDescent="0.25">
      <c r="A235" s="1">
        <v>37033</v>
      </c>
      <c r="B235">
        <v>74</v>
      </c>
      <c r="C235" s="2">
        <f t="shared" si="12"/>
        <v>2.0954466490830566</v>
      </c>
      <c r="D235">
        <f t="shared" si="13"/>
        <v>181046.5904807761</v>
      </c>
      <c r="E235">
        <f t="shared" si="14"/>
        <v>181046590.4807761</v>
      </c>
      <c r="F235" s="2">
        <f t="shared" si="15"/>
        <v>0.10145508012371875</v>
      </c>
      <c r="G235" s="3">
        <v>2.2000000000000002</v>
      </c>
      <c r="H235">
        <v>0</v>
      </c>
    </row>
    <row r="236" spans="1:8" x14ac:dyDescent="0.25">
      <c r="A236" s="1">
        <v>37034</v>
      </c>
      <c r="B236">
        <v>66</v>
      </c>
      <c r="C236" s="2">
        <f t="shared" si="12"/>
        <v>1.8689118762092127</v>
      </c>
      <c r="D236">
        <f t="shared" si="13"/>
        <v>161473.98610447597</v>
      </c>
      <c r="E236">
        <f t="shared" si="14"/>
        <v>161473986.10447598</v>
      </c>
      <c r="F236" s="2">
        <f t="shared" si="15"/>
        <v>9.0486963353586983E-2</v>
      </c>
      <c r="G236" s="3">
        <v>1.5</v>
      </c>
      <c r="H236">
        <v>0</v>
      </c>
    </row>
    <row r="237" spans="1:8" x14ac:dyDescent="0.25">
      <c r="A237" s="1">
        <v>37035</v>
      </c>
      <c r="B237">
        <v>60</v>
      </c>
      <c r="C237" s="2">
        <f t="shared" si="12"/>
        <v>1.6990107965538297</v>
      </c>
      <c r="D237">
        <f t="shared" si="13"/>
        <v>146794.53282225088</v>
      </c>
      <c r="E237">
        <f t="shared" si="14"/>
        <v>146794532.82225087</v>
      </c>
      <c r="F237" s="2">
        <f t="shared" si="15"/>
        <v>8.226087577598816E-2</v>
      </c>
      <c r="G237" s="3">
        <v>0.9</v>
      </c>
      <c r="H237">
        <v>0</v>
      </c>
    </row>
    <row r="238" spans="1:8" x14ac:dyDescent="0.25">
      <c r="A238" s="1">
        <v>37036</v>
      </c>
      <c r="B238">
        <v>55</v>
      </c>
      <c r="C238" s="2">
        <f t="shared" si="12"/>
        <v>1.5574265635076772</v>
      </c>
      <c r="D238">
        <f t="shared" si="13"/>
        <v>134561.65508706329</v>
      </c>
      <c r="E238">
        <f t="shared" si="14"/>
        <v>134561655.08706328</v>
      </c>
      <c r="F238" s="2">
        <f t="shared" si="15"/>
        <v>7.5405802794655807E-2</v>
      </c>
      <c r="G238" s="3">
        <v>0.7</v>
      </c>
      <c r="H238">
        <v>0</v>
      </c>
    </row>
    <row r="239" spans="1:8" x14ac:dyDescent="0.25">
      <c r="A239" s="1">
        <v>37037</v>
      </c>
      <c r="B239">
        <v>50</v>
      </c>
      <c r="C239" s="2">
        <f t="shared" si="12"/>
        <v>1.4158423304615249</v>
      </c>
      <c r="D239">
        <f t="shared" si="13"/>
        <v>122328.77735187575</v>
      </c>
      <c r="E239">
        <f t="shared" si="14"/>
        <v>122328777.35187575</v>
      </c>
      <c r="F239" s="2">
        <f t="shared" si="15"/>
        <v>6.8550729813323483E-2</v>
      </c>
      <c r="G239" s="3">
        <v>0.59</v>
      </c>
      <c r="H239">
        <v>0</v>
      </c>
    </row>
    <row r="240" spans="1:8" x14ac:dyDescent="0.25">
      <c r="A240" s="1">
        <v>37038</v>
      </c>
      <c r="B240">
        <v>46</v>
      </c>
      <c r="C240" s="2">
        <f t="shared" si="12"/>
        <v>1.3025749440246028</v>
      </c>
      <c r="D240">
        <f t="shared" si="13"/>
        <v>112542.47516372568</v>
      </c>
      <c r="E240">
        <f t="shared" si="14"/>
        <v>112542475.16372569</v>
      </c>
      <c r="F240" s="2">
        <f t="shared" si="15"/>
        <v>6.3066671428257601E-2</v>
      </c>
      <c r="G240" s="3">
        <v>0.47</v>
      </c>
      <c r="H240">
        <v>0.254</v>
      </c>
    </row>
    <row r="241" spans="1:8" x14ac:dyDescent="0.25">
      <c r="A241" s="1">
        <v>37039</v>
      </c>
      <c r="B241">
        <v>42</v>
      </c>
      <c r="C241" s="2">
        <f t="shared" si="12"/>
        <v>1.1893075575876808</v>
      </c>
      <c r="D241">
        <f t="shared" si="13"/>
        <v>102756.17297557562</v>
      </c>
      <c r="E241">
        <f t="shared" si="14"/>
        <v>102756172.97557563</v>
      </c>
      <c r="F241" s="2">
        <f t="shared" si="15"/>
        <v>5.7582613043191719E-2</v>
      </c>
      <c r="G241" s="3">
        <v>0.47</v>
      </c>
      <c r="H241">
        <v>0</v>
      </c>
    </row>
    <row r="242" spans="1:8" x14ac:dyDescent="0.25">
      <c r="A242" s="1">
        <v>37040</v>
      </c>
      <c r="B242">
        <v>42</v>
      </c>
      <c r="C242" s="2">
        <f t="shared" si="12"/>
        <v>1.1893075575876808</v>
      </c>
      <c r="D242">
        <f t="shared" si="13"/>
        <v>102756.17297557562</v>
      </c>
      <c r="E242">
        <f t="shared" si="14"/>
        <v>102756172.97557563</v>
      </c>
      <c r="F242" s="2">
        <f t="shared" si="15"/>
        <v>5.7582613043191719E-2</v>
      </c>
      <c r="G242" s="3">
        <v>0.41</v>
      </c>
      <c r="H242">
        <v>0</v>
      </c>
    </row>
    <row r="243" spans="1:8" x14ac:dyDescent="0.25">
      <c r="A243" s="1">
        <v>37041</v>
      </c>
      <c r="B243">
        <v>40</v>
      </c>
      <c r="C243" s="2">
        <f t="shared" si="12"/>
        <v>1.1326738643692198</v>
      </c>
      <c r="D243">
        <f t="shared" si="13"/>
        <v>97863.021881500594</v>
      </c>
      <c r="E243">
        <f t="shared" si="14"/>
        <v>97863021.881500587</v>
      </c>
      <c r="F243" s="2">
        <f t="shared" si="15"/>
        <v>5.4840583850658778E-2</v>
      </c>
      <c r="G243" s="3">
        <v>0.36</v>
      </c>
      <c r="H243">
        <v>0</v>
      </c>
    </row>
    <row r="244" spans="1:8" x14ac:dyDescent="0.25">
      <c r="A244" s="1">
        <v>37042</v>
      </c>
      <c r="B244">
        <v>38</v>
      </c>
      <c r="C244" s="2">
        <f t="shared" si="12"/>
        <v>1.0760401711507588</v>
      </c>
      <c r="D244">
        <f t="shared" si="13"/>
        <v>92969.870787425563</v>
      </c>
      <c r="E244">
        <f t="shared" si="14"/>
        <v>92969870.787425563</v>
      </c>
      <c r="F244" s="2">
        <f t="shared" si="15"/>
        <v>5.2098554658125844E-2</v>
      </c>
      <c r="G244" s="3">
        <v>0.27</v>
      </c>
      <c r="H244">
        <v>0</v>
      </c>
    </row>
    <row r="245" spans="1:8" x14ac:dyDescent="0.25">
      <c r="A245" s="1">
        <v>37043</v>
      </c>
      <c r="B245">
        <v>36</v>
      </c>
      <c r="C245" s="2">
        <f t="shared" si="12"/>
        <v>1.0194064779322978</v>
      </c>
      <c r="D245">
        <f t="shared" si="13"/>
        <v>88076.719693350533</v>
      </c>
      <c r="E245">
        <f t="shared" si="14"/>
        <v>88076719.693350539</v>
      </c>
      <c r="F245" s="2">
        <f t="shared" si="15"/>
        <v>4.9356525465592903E-2</v>
      </c>
      <c r="G245" s="3">
        <v>0.34</v>
      </c>
      <c r="H245">
        <v>5.08</v>
      </c>
    </row>
    <row r="246" spans="1:8" x14ac:dyDescent="0.25">
      <c r="A246" s="1">
        <v>37044</v>
      </c>
      <c r="B246">
        <v>35</v>
      </c>
      <c r="C246" s="2">
        <f t="shared" si="12"/>
        <v>0.99108963132306738</v>
      </c>
      <c r="D246">
        <f t="shared" si="13"/>
        <v>85630.144146313018</v>
      </c>
      <c r="E246">
        <f t="shared" si="14"/>
        <v>85630144.146313012</v>
      </c>
      <c r="F246" s="2">
        <f t="shared" si="15"/>
        <v>4.7985510869326425E-2</v>
      </c>
      <c r="G246" s="3">
        <v>0.35</v>
      </c>
      <c r="H246">
        <v>0.7619999999999999</v>
      </c>
    </row>
    <row r="247" spans="1:8" x14ac:dyDescent="0.25">
      <c r="A247" s="1">
        <v>37045</v>
      </c>
      <c r="B247">
        <v>34</v>
      </c>
      <c r="C247" s="2">
        <f t="shared" si="12"/>
        <v>0.96277278471383687</v>
      </c>
      <c r="D247">
        <f t="shared" si="13"/>
        <v>83183.568599275502</v>
      </c>
      <c r="E247">
        <f t="shared" si="14"/>
        <v>83183568.5992755</v>
      </c>
      <c r="F247" s="2">
        <f t="shared" si="15"/>
        <v>4.6614496273059962E-2</v>
      </c>
      <c r="G247" s="3">
        <v>0.33</v>
      </c>
      <c r="H247">
        <v>0</v>
      </c>
    </row>
    <row r="248" spans="1:8" x14ac:dyDescent="0.25">
      <c r="A248" s="1">
        <v>37046</v>
      </c>
      <c r="B248">
        <v>35</v>
      </c>
      <c r="C248" s="2">
        <f t="shared" si="12"/>
        <v>0.99108963132306738</v>
      </c>
      <c r="D248">
        <f t="shared" si="13"/>
        <v>85630.144146313018</v>
      </c>
      <c r="E248">
        <f t="shared" si="14"/>
        <v>85630144.146313012</v>
      </c>
      <c r="F248" s="2">
        <f t="shared" si="15"/>
        <v>4.7985510869326425E-2</v>
      </c>
      <c r="G248" s="3">
        <v>0.34</v>
      </c>
      <c r="H248">
        <v>1.778</v>
      </c>
    </row>
    <row r="249" spans="1:8" x14ac:dyDescent="0.25">
      <c r="A249" s="1">
        <v>37047</v>
      </c>
      <c r="B249">
        <v>38</v>
      </c>
      <c r="C249" s="2">
        <f t="shared" si="12"/>
        <v>1.0760401711507588</v>
      </c>
      <c r="D249">
        <f t="shared" si="13"/>
        <v>92969.870787425563</v>
      </c>
      <c r="E249">
        <f t="shared" si="14"/>
        <v>92969870.787425563</v>
      </c>
      <c r="F249" s="2">
        <f t="shared" si="15"/>
        <v>5.2098554658125844E-2</v>
      </c>
      <c r="G249" s="3">
        <v>0.39</v>
      </c>
      <c r="H249">
        <v>5.08</v>
      </c>
    </row>
    <row r="250" spans="1:8" x14ac:dyDescent="0.25">
      <c r="A250" s="1">
        <v>37048</v>
      </c>
      <c r="B250">
        <v>41</v>
      </c>
      <c r="C250" s="2">
        <f t="shared" si="12"/>
        <v>1.1609907109784503</v>
      </c>
      <c r="D250">
        <f t="shared" si="13"/>
        <v>100309.59742853811</v>
      </c>
      <c r="E250">
        <f t="shared" si="14"/>
        <v>100309597.42853811</v>
      </c>
      <c r="F250" s="2">
        <f t="shared" si="15"/>
        <v>5.6211598446925255E-2</v>
      </c>
      <c r="G250" s="3">
        <v>0.43</v>
      </c>
      <c r="H250">
        <v>0</v>
      </c>
    </row>
    <row r="251" spans="1:8" x14ac:dyDescent="0.25">
      <c r="A251" s="1">
        <v>37049</v>
      </c>
      <c r="B251">
        <v>40</v>
      </c>
      <c r="C251" s="2">
        <f t="shared" si="12"/>
        <v>1.1326738643692198</v>
      </c>
      <c r="D251">
        <f t="shared" si="13"/>
        <v>97863.021881500594</v>
      </c>
      <c r="E251">
        <f t="shared" si="14"/>
        <v>97863021.881500587</v>
      </c>
      <c r="F251" s="2">
        <f t="shared" si="15"/>
        <v>5.4840583850658778E-2</v>
      </c>
      <c r="G251" s="3">
        <v>0.43</v>
      </c>
      <c r="H251">
        <v>0</v>
      </c>
    </row>
    <row r="252" spans="1:8" x14ac:dyDescent="0.25">
      <c r="A252" s="1">
        <v>37050</v>
      </c>
      <c r="B252">
        <v>39</v>
      </c>
      <c r="C252" s="2">
        <f t="shared" si="12"/>
        <v>1.1043570177599893</v>
      </c>
      <c r="D252">
        <f t="shared" si="13"/>
        <v>95416.446334463079</v>
      </c>
      <c r="E252">
        <f t="shared" si="14"/>
        <v>95416446.334463075</v>
      </c>
      <c r="F252" s="2">
        <f t="shared" si="15"/>
        <v>5.3469569254392307E-2</v>
      </c>
      <c r="G252" s="3">
        <v>0.43</v>
      </c>
      <c r="H252">
        <v>0</v>
      </c>
    </row>
    <row r="253" spans="1:8" x14ac:dyDescent="0.25">
      <c r="A253" s="1">
        <v>37051</v>
      </c>
      <c r="B253">
        <v>43</v>
      </c>
      <c r="C253" s="2">
        <f t="shared" si="12"/>
        <v>1.2176244041969113</v>
      </c>
      <c r="D253">
        <f t="shared" si="13"/>
        <v>105202.74852261314</v>
      </c>
      <c r="E253">
        <f t="shared" si="14"/>
        <v>105202748.52261314</v>
      </c>
      <c r="F253" s="2">
        <f t="shared" si="15"/>
        <v>5.8953627639458189E-2</v>
      </c>
      <c r="G253" s="3">
        <v>0.46</v>
      </c>
      <c r="H253">
        <v>1.016</v>
      </c>
    </row>
    <row r="254" spans="1:8" x14ac:dyDescent="0.25">
      <c r="A254" s="1">
        <v>37052</v>
      </c>
      <c r="B254">
        <v>41</v>
      </c>
      <c r="C254" s="2">
        <f t="shared" si="12"/>
        <v>1.1609907109784503</v>
      </c>
      <c r="D254">
        <f t="shared" si="13"/>
        <v>100309.59742853811</v>
      </c>
      <c r="E254">
        <f t="shared" si="14"/>
        <v>100309597.42853811</v>
      </c>
      <c r="F254" s="2">
        <f t="shared" si="15"/>
        <v>5.6211598446925255E-2</v>
      </c>
      <c r="G254" s="3">
        <v>0.43</v>
      </c>
      <c r="H254">
        <v>0</v>
      </c>
    </row>
    <row r="255" spans="1:8" x14ac:dyDescent="0.25">
      <c r="A255" s="1">
        <v>37053</v>
      </c>
      <c r="B255">
        <v>38</v>
      </c>
      <c r="C255" s="2">
        <f t="shared" si="12"/>
        <v>1.0760401711507588</v>
      </c>
      <c r="D255">
        <f t="shared" si="13"/>
        <v>92969.870787425563</v>
      </c>
      <c r="E255">
        <f t="shared" si="14"/>
        <v>92969870.787425563</v>
      </c>
      <c r="F255" s="2">
        <f t="shared" si="15"/>
        <v>5.2098554658125844E-2</v>
      </c>
      <c r="G255" s="3">
        <v>0.39</v>
      </c>
      <c r="H255">
        <v>1.016</v>
      </c>
    </row>
    <row r="256" spans="1:8" x14ac:dyDescent="0.25">
      <c r="A256" s="1">
        <v>37054</v>
      </c>
      <c r="B256">
        <v>37</v>
      </c>
      <c r="C256" s="2">
        <f t="shared" si="12"/>
        <v>1.0477233245415283</v>
      </c>
      <c r="D256">
        <f t="shared" si="13"/>
        <v>90523.295240388048</v>
      </c>
      <c r="E256">
        <f t="shared" si="14"/>
        <v>90523295.240388051</v>
      </c>
      <c r="F256" s="2">
        <f t="shared" si="15"/>
        <v>5.0727540061859373E-2</v>
      </c>
      <c r="G256" s="3">
        <v>0.36</v>
      </c>
      <c r="H256">
        <v>0.50800000000000001</v>
      </c>
    </row>
    <row r="257" spans="1:8" x14ac:dyDescent="0.25">
      <c r="A257" s="1">
        <v>37055</v>
      </c>
      <c r="B257">
        <v>39</v>
      </c>
      <c r="C257" s="2">
        <f t="shared" si="12"/>
        <v>1.1043570177599893</v>
      </c>
      <c r="D257">
        <f t="shared" si="13"/>
        <v>95416.446334463079</v>
      </c>
      <c r="E257">
        <f t="shared" si="14"/>
        <v>95416446.334463075</v>
      </c>
      <c r="F257" s="2">
        <f t="shared" si="15"/>
        <v>5.3469569254392307E-2</v>
      </c>
      <c r="G257" s="3">
        <v>0.35</v>
      </c>
      <c r="H257">
        <v>0</v>
      </c>
    </row>
    <row r="258" spans="1:8" x14ac:dyDescent="0.25">
      <c r="A258" s="1">
        <v>37056</v>
      </c>
      <c r="B258">
        <v>39</v>
      </c>
      <c r="C258" s="2">
        <f t="shared" ref="C258:C321" si="16">B258/35.3146667</f>
        <v>1.1043570177599893</v>
      </c>
      <c r="D258">
        <f t="shared" ref="D258:D321" si="17">C258*86400</f>
        <v>95416.446334463079</v>
      </c>
      <c r="E258">
        <f t="shared" ref="E258:E321" si="18">D258*1000</f>
        <v>95416446.334463075</v>
      </c>
      <c r="F258" s="2">
        <f t="shared" ref="F258:F321" si="19">E258/1784500000</f>
        <v>5.3469569254392307E-2</v>
      </c>
      <c r="G258" s="3">
        <v>0.32</v>
      </c>
      <c r="H258">
        <v>0</v>
      </c>
    </row>
    <row r="259" spans="1:8" x14ac:dyDescent="0.25">
      <c r="A259" s="1">
        <v>37057</v>
      </c>
      <c r="B259">
        <v>36</v>
      </c>
      <c r="C259" s="2">
        <f t="shared" si="16"/>
        <v>1.0194064779322978</v>
      </c>
      <c r="D259">
        <f t="shared" si="17"/>
        <v>88076.719693350533</v>
      </c>
      <c r="E259">
        <f t="shared" si="18"/>
        <v>88076719.693350539</v>
      </c>
      <c r="F259" s="2">
        <f t="shared" si="19"/>
        <v>4.9356525465592903E-2</v>
      </c>
      <c r="G259" s="3">
        <v>0.27</v>
      </c>
      <c r="H259">
        <v>0</v>
      </c>
    </row>
    <row r="260" spans="1:8" x14ac:dyDescent="0.25">
      <c r="A260" s="1">
        <v>37058</v>
      </c>
      <c r="B260">
        <v>34</v>
      </c>
      <c r="C260" s="2">
        <f t="shared" si="16"/>
        <v>0.96277278471383687</v>
      </c>
      <c r="D260">
        <f t="shared" si="17"/>
        <v>83183.568599275502</v>
      </c>
      <c r="E260">
        <f t="shared" si="18"/>
        <v>83183568.5992755</v>
      </c>
      <c r="F260" s="2">
        <f t="shared" si="19"/>
        <v>4.6614496273059962E-2</v>
      </c>
      <c r="G260" s="3">
        <v>0.25</v>
      </c>
      <c r="H260">
        <v>0</v>
      </c>
    </row>
    <row r="261" spans="1:8" x14ac:dyDescent="0.25">
      <c r="A261" s="1">
        <v>37059</v>
      </c>
      <c r="B261">
        <v>31</v>
      </c>
      <c r="C261" s="2">
        <f t="shared" si="16"/>
        <v>0.87782224488614535</v>
      </c>
      <c r="D261">
        <f t="shared" si="17"/>
        <v>75843.841958162957</v>
      </c>
      <c r="E261">
        <f t="shared" si="18"/>
        <v>75843841.958162963</v>
      </c>
      <c r="F261" s="2">
        <f t="shared" si="19"/>
        <v>4.2501452484260557E-2</v>
      </c>
      <c r="G261" s="3">
        <v>0.22</v>
      </c>
      <c r="H261">
        <v>0</v>
      </c>
    </row>
    <row r="262" spans="1:8" x14ac:dyDescent="0.25">
      <c r="A262" s="1">
        <v>37060</v>
      </c>
      <c r="B262">
        <v>29</v>
      </c>
      <c r="C262" s="2">
        <f t="shared" si="16"/>
        <v>0.82118855166768434</v>
      </c>
      <c r="D262">
        <f t="shared" si="17"/>
        <v>70950.690864087926</v>
      </c>
      <c r="E262">
        <f t="shared" si="18"/>
        <v>70950690.864087924</v>
      </c>
      <c r="F262" s="2">
        <f t="shared" si="19"/>
        <v>3.9759423291727609E-2</v>
      </c>
      <c r="G262" s="3">
        <v>0.2</v>
      </c>
      <c r="H262">
        <v>0</v>
      </c>
    </row>
    <row r="263" spans="1:8" x14ac:dyDescent="0.25">
      <c r="A263" s="1">
        <v>37061</v>
      </c>
      <c r="B263">
        <v>28</v>
      </c>
      <c r="C263" s="2">
        <f t="shared" si="16"/>
        <v>0.79287170505845384</v>
      </c>
      <c r="D263">
        <f t="shared" si="17"/>
        <v>68504.115317050411</v>
      </c>
      <c r="E263">
        <f t="shared" si="18"/>
        <v>68504115.317050412</v>
      </c>
      <c r="F263" s="2">
        <f t="shared" si="19"/>
        <v>3.8388408695461146E-2</v>
      </c>
      <c r="G263" s="3">
        <v>0.16</v>
      </c>
      <c r="H263">
        <v>0</v>
      </c>
    </row>
    <row r="264" spans="1:8" x14ac:dyDescent="0.25">
      <c r="A264" s="1">
        <v>37062</v>
      </c>
      <c r="B264">
        <v>25</v>
      </c>
      <c r="C264" s="2">
        <f t="shared" si="16"/>
        <v>0.70792116523076243</v>
      </c>
      <c r="D264">
        <f t="shared" si="17"/>
        <v>61164.388675937873</v>
      </c>
      <c r="E264">
        <f t="shared" si="18"/>
        <v>61164388.675937876</v>
      </c>
      <c r="F264" s="2">
        <f t="shared" si="19"/>
        <v>3.4275364906661741E-2</v>
      </c>
      <c r="G264" s="3">
        <v>0.13</v>
      </c>
      <c r="H264">
        <v>0</v>
      </c>
    </row>
    <row r="265" spans="1:8" x14ac:dyDescent="0.25">
      <c r="A265" s="1">
        <v>37063</v>
      </c>
      <c r="B265">
        <v>23</v>
      </c>
      <c r="C265" s="2">
        <f t="shared" si="16"/>
        <v>0.65128747201230142</v>
      </c>
      <c r="D265">
        <f t="shared" si="17"/>
        <v>56271.237581862842</v>
      </c>
      <c r="E265">
        <f t="shared" si="18"/>
        <v>56271237.581862845</v>
      </c>
      <c r="F265" s="2">
        <f t="shared" si="19"/>
        <v>3.15333357141288E-2</v>
      </c>
      <c r="G265" s="3">
        <v>0.12</v>
      </c>
      <c r="H265">
        <v>0</v>
      </c>
    </row>
    <row r="266" spans="1:8" x14ac:dyDescent="0.25">
      <c r="A266" s="1">
        <v>37064</v>
      </c>
      <c r="B266">
        <v>21</v>
      </c>
      <c r="C266" s="2">
        <f t="shared" si="16"/>
        <v>0.5946537787938404</v>
      </c>
      <c r="D266">
        <f t="shared" si="17"/>
        <v>51378.086487787812</v>
      </c>
      <c r="E266">
        <f t="shared" si="18"/>
        <v>51378086.487787813</v>
      </c>
      <c r="F266" s="2">
        <f t="shared" si="19"/>
        <v>2.8791306521595859E-2</v>
      </c>
      <c r="G266" s="3">
        <v>0.1</v>
      </c>
      <c r="H266">
        <v>0</v>
      </c>
    </row>
    <row r="267" spans="1:8" x14ac:dyDescent="0.25">
      <c r="A267" s="1">
        <v>37065</v>
      </c>
      <c r="B267">
        <v>19</v>
      </c>
      <c r="C267" s="2">
        <f t="shared" si="16"/>
        <v>0.53802008557537939</v>
      </c>
      <c r="D267">
        <f t="shared" si="17"/>
        <v>46484.935393712782</v>
      </c>
      <c r="E267">
        <f t="shared" si="18"/>
        <v>46484935.393712781</v>
      </c>
      <c r="F267" s="2">
        <f t="shared" si="19"/>
        <v>2.6049277329062922E-2</v>
      </c>
      <c r="G267" s="3">
        <v>0.1</v>
      </c>
      <c r="H267">
        <v>0</v>
      </c>
    </row>
    <row r="268" spans="1:8" x14ac:dyDescent="0.25">
      <c r="A268" s="1">
        <v>37066</v>
      </c>
      <c r="B268">
        <v>18</v>
      </c>
      <c r="C268" s="2">
        <f t="shared" si="16"/>
        <v>0.50970323896614889</v>
      </c>
      <c r="D268">
        <f t="shared" si="17"/>
        <v>44038.359846675266</v>
      </c>
      <c r="E268">
        <f t="shared" si="18"/>
        <v>44038359.846675269</v>
      </c>
      <c r="F268" s="2">
        <f t="shared" si="19"/>
        <v>2.4678262732796451E-2</v>
      </c>
      <c r="G268" s="3">
        <v>0.13</v>
      </c>
      <c r="H268">
        <v>0.50800000000000001</v>
      </c>
    </row>
    <row r="269" spans="1:8" x14ac:dyDescent="0.25">
      <c r="A269" s="1">
        <v>37067</v>
      </c>
      <c r="B269">
        <v>18</v>
      </c>
      <c r="C269" s="2">
        <f t="shared" si="16"/>
        <v>0.50970323896614889</v>
      </c>
      <c r="D269">
        <f t="shared" si="17"/>
        <v>44038.359846675266</v>
      </c>
      <c r="E269">
        <f t="shared" si="18"/>
        <v>44038359.846675269</v>
      </c>
      <c r="F269" s="2">
        <f t="shared" si="19"/>
        <v>2.4678262732796451E-2</v>
      </c>
      <c r="G269" s="3">
        <v>0.17</v>
      </c>
      <c r="H269">
        <v>0</v>
      </c>
    </row>
    <row r="270" spans="1:8" x14ac:dyDescent="0.25">
      <c r="A270" s="1">
        <v>37068</v>
      </c>
      <c r="B270">
        <v>18</v>
      </c>
      <c r="C270" s="2">
        <f t="shared" si="16"/>
        <v>0.50970323896614889</v>
      </c>
      <c r="D270">
        <f t="shared" si="17"/>
        <v>44038.359846675266</v>
      </c>
      <c r="E270">
        <f t="shared" si="18"/>
        <v>44038359.846675269</v>
      </c>
      <c r="F270" s="2">
        <f t="shared" si="19"/>
        <v>2.4678262732796451E-2</v>
      </c>
      <c r="G270" s="3">
        <v>0.19</v>
      </c>
      <c r="H270">
        <v>0</v>
      </c>
    </row>
    <row r="271" spans="1:8" x14ac:dyDescent="0.25">
      <c r="A271" s="1">
        <v>37069</v>
      </c>
      <c r="B271">
        <v>21</v>
      </c>
      <c r="C271" s="2">
        <f t="shared" si="16"/>
        <v>0.5946537787938404</v>
      </c>
      <c r="D271">
        <f t="shared" si="17"/>
        <v>51378.086487787812</v>
      </c>
      <c r="E271">
        <f t="shared" si="18"/>
        <v>51378086.487787813</v>
      </c>
      <c r="F271" s="2">
        <f t="shared" si="19"/>
        <v>2.8791306521595859E-2</v>
      </c>
      <c r="G271" s="3">
        <v>0.22</v>
      </c>
      <c r="H271">
        <v>11.937999999999999</v>
      </c>
    </row>
    <row r="272" spans="1:8" x14ac:dyDescent="0.25">
      <c r="A272" s="1">
        <v>37070</v>
      </c>
      <c r="B272">
        <v>24</v>
      </c>
      <c r="C272" s="2">
        <f t="shared" si="16"/>
        <v>0.67960431862153192</v>
      </c>
      <c r="D272">
        <f t="shared" si="17"/>
        <v>58717.813128900358</v>
      </c>
      <c r="E272">
        <f t="shared" si="18"/>
        <v>58717813.128900357</v>
      </c>
      <c r="F272" s="2">
        <f t="shared" si="19"/>
        <v>3.2904350310395271E-2</v>
      </c>
      <c r="G272" s="3">
        <v>0.2</v>
      </c>
      <c r="H272">
        <v>0</v>
      </c>
    </row>
    <row r="273" spans="1:8" x14ac:dyDescent="0.25">
      <c r="A273" s="1">
        <v>37071</v>
      </c>
      <c r="B273">
        <v>30</v>
      </c>
      <c r="C273" s="2">
        <f t="shared" si="16"/>
        <v>0.84950539827691485</v>
      </c>
      <c r="D273">
        <f t="shared" si="17"/>
        <v>73397.266411125442</v>
      </c>
      <c r="E273">
        <f t="shared" si="18"/>
        <v>73397266.411125436</v>
      </c>
      <c r="F273" s="2">
        <f t="shared" si="19"/>
        <v>4.113043788799408E-2</v>
      </c>
      <c r="G273" s="3">
        <v>0.15</v>
      </c>
      <c r="H273">
        <v>0</v>
      </c>
    </row>
    <row r="274" spans="1:8" x14ac:dyDescent="0.25">
      <c r="A274" s="1">
        <v>37072</v>
      </c>
      <c r="B274">
        <v>28</v>
      </c>
      <c r="C274" s="2">
        <f t="shared" si="16"/>
        <v>0.79287170505845384</v>
      </c>
      <c r="D274">
        <f t="shared" si="17"/>
        <v>68504.115317050411</v>
      </c>
      <c r="E274">
        <f t="shared" si="18"/>
        <v>68504115.317050412</v>
      </c>
      <c r="F274" s="2">
        <f t="shared" si="19"/>
        <v>3.8388408695461146E-2</v>
      </c>
      <c r="G274" s="3">
        <v>0.17</v>
      </c>
      <c r="H274">
        <v>0.254</v>
      </c>
    </row>
    <row r="275" spans="1:8" x14ac:dyDescent="0.25">
      <c r="A275" s="1">
        <v>37073</v>
      </c>
      <c r="B275">
        <v>26</v>
      </c>
      <c r="C275" s="2">
        <f t="shared" si="16"/>
        <v>0.73623801183999293</v>
      </c>
      <c r="D275">
        <f t="shared" si="17"/>
        <v>63610.964222975388</v>
      </c>
      <c r="E275">
        <f t="shared" si="18"/>
        <v>63610964.222975388</v>
      </c>
      <c r="F275" s="2">
        <f t="shared" si="19"/>
        <v>3.5646379502928212E-2</v>
      </c>
      <c r="G275" s="3">
        <v>0.2</v>
      </c>
      <c r="H275">
        <v>0</v>
      </c>
    </row>
    <row r="276" spans="1:8" x14ac:dyDescent="0.25">
      <c r="A276" s="1">
        <v>37074</v>
      </c>
      <c r="B276">
        <v>33</v>
      </c>
      <c r="C276" s="2">
        <f t="shared" si="16"/>
        <v>0.93445593810460637</v>
      </c>
      <c r="D276">
        <f t="shared" si="17"/>
        <v>80736.993052237987</v>
      </c>
      <c r="E276">
        <f t="shared" si="18"/>
        <v>80736993.052237988</v>
      </c>
      <c r="F276" s="2">
        <f t="shared" si="19"/>
        <v>4.5243481676793491E-2</v>
      </c>
      <c r="G276" s="3">
        <v>0.32</v>
      </c>
      <c r="H276">
        <v>0</v>
      </c>
    </row>
    <row r="277" spans="1:8" x14ac:dyDescent="0.25">
      <c r="A277" s="1">
        <v>37075</v>
      </c>
      <c r="B277">
        <v>27</v>
      </c>
      <c r="C277" s="2">
        <f t="shared" si="16"/>
        <v>0.76455485844922333</v>
      </c>
      <c r="D277">
        <f t="shared" si="17"/>
        <v>66057.539770012896</v>
      </c>
      <c r="E277">
        <f t="shared" si="18"/>
        <v>66057539.770012893</v>
      </c>
      <c r="F277" s="2">
        <f t="shared" si="19"/>
        <v>3.7017394099194675E-2</v>
      </c>
      <c r="G277" s="3">
        <v>0.34</v>
      </c>
      <c r="H277">
        <v>0</v>
      </c>
    </row>
    <row r="278" spans="1:8" x14ac:dyDescent="0.25">
      <c r="A278" s="1">
        <v>37076</v>
      </c>
      <c r="B278">
        <v>23</v>
      </c>
      <c r="C278" s="2">
        <f t="shared" si="16"/>
        <v>0.65128747201230142</v>
      </c>
      <c r="D278">
        <f t="shared" si="17"/>
        <v>56271.237581862842</v>
      </c>
      <c r="E278">
        <f t="shared" si="18"/>
        <v>56271237.581862845</v>
      </c>
      <c r="F278" s="2">
        <f t="shared" si="19"/>
        <v>3.15333357141288E-2</v>
      </c>
      <c r="G278" s="3">
        <v>0.34</v>
      </c>
      <c r="H278">
        <v>0</v>
      </c>
    </row>
    <row r="279" spans="1:8" x14ac:dyDescent="0.25">
      <c r="A279" s="1">
        <v>37077</v>
      </c>
      <c r="B279">
        <v>20</v>
      </c>
      <c r="C279" s="2">
        <f t="shared" si="16"/>
        <v>0.5663369321846099</v>
      </c>
      <c r="D279">
        <f t="shared" si="17"/>
        <v>48931.510940750297</v>
      </c>
      <c r="E279">
        <f t="shared" si="18"/>
        <v>48931510.940750293</v>
      </c>
      <c r="F279" s="2">
        <f t="shared" si="19"/>
        <v>2.7420291925329389E-2</v>
      </c>
      <c r="G279" s="3">
        <v>0.3</v>
      </c>
      <c r="H279">
        <v>0</v>
      </c>
    </row>
    <row r="280" spans="1:8" x14ac:dyDescent="0.25">
      <c r="A280" s="1">
        <v>37078</v>
      </c>
      <c r="B280">
        <v>17</v>
      </c>
      <c r="C280" s="2">
        <f t="shared" si="16"/>
        <v>0.48138639235691844</v>
      </c>
      <c r="D280">
        <f t="shared" si="17"/>
        <v>41591.784299637751</v>
      </c>
      <c r="E280">
        <f t="shared" si="18"/>
        <v>41591784.29963775</v>
      </c>
      <c r="F280" s="2">
        <f t="shared" si="19"/>
        <v>2.3307248136529981E-2</v>
      </c>
      <c r="G280" s="3">
        <v>0.21</v>
      </c>
      <c r="H280">
        <v>0</v>
      </c>
    </row>
    <row r="281" spans="1:8" x14ac:dyDescent="0.25">
      <c r="A281" s="1">
        <v>37079</v>
      </c>
      <c r="B281">
        <v>17</v>
      </c>
      <c r="C281" s="2">
        <f t="shared" si="16"/>
        <v>0.48138639235691844</v>
      </c>
      <c r="D281">
        <f t="shared" si="17"/>
        <v>41591.784299637751</v>
      </c>
      <c r="E281">
        <f t="shared" si="18"/>
        <v>41591784.29963775</v>
      </c>
      <c r="F281" s="2">
        <f t="shared" si="19"/>
        <v>2.3307248136529981E-2</v>
      </c>
      <c r="G281" s="3">
        <v>0.14000000000000001</v>
      </c>
      <c r="H281">
        <v>0</v>
      </c>
    </row>
    <row r="282" spans="1:8" x14ac:dyDescent="0.25">
      <c r="A282" s="1">
        <v>37080</v>
      </c>
      <c r="B282">
        <v>15</v>
      </c>
      <c r="C282" s="2">
        <f t="shared" si="16"/>
        <v>0.42475269913845742</v>
      </c>
      <c r="D282">
        <f t="shared" si="17"/>
        <v>36698.633205562721</v>
      </c>
      <c r="E282">
        <f t="shared" si="18"/>
        <v>36698633.205562718</v>
      </c>
      <c r="F282" s="2">
        <f t="shared" si="19"/>
        <v>2.056521894399704E-2</v>
      </c>
      <c r="G282" s="3">
        <v>0.1</v>
      </c>
      <c r="H282">
        <v>0</v>
      </c>
    </row>
    <row r="283" spans="1:8" x14ac:dyDescent="0.25">
      <c r="A283" s="1">
        <v>37081</v>
      </c>
      <c r="B283">
        <v>16</v>
      </c>
      <c r="C283" s="2">
        <f t="shared" si="16"/>
        <v>0.45306954574768793</v>
      </c>
      <c r="D283">
        <f t="shared" si="17"/>
        <v>39145.208752600236</v>
      </c>
      <c r="E283">
        <f t="shared" si="18"/>
        <v>39145208.752600238</v>
      </c>
      <c r="F283" s="2">
        <f t="shared" si="19"/>
        <v>2.1936233540263514E-2</v>
      </c>
      <c r="G283" s="3">
        <v>0.11</v>
      </c>
      <c r="H283">
        <v>0</v>
      </c>
    </row>
    <row r="284" spans="1:8" x14ac:dyDescent="0.25">
      <c r="A284" s="1">
        <v>37082</v>
      </c>
      <c r="B284">
        <v>14</v>
      </c>
      <c r="C284" s="2">
        <f t="shared" si="16"/>
        <v>0.39643585252922692</v>
      </c>
      <c r="D284">
        <f t="shared" si="17"/>
        <v>34252.057658525206</v>
      </c>
      <c r="E284">
        <f t="shared" si="18"/>
        <v>34252057.658525206</v>
      </c>
      <c r="F284" s="2">
        <f t="shared" si="19"/>
        <v>1.9194204347730573E-2</v>
      </c>
      <c r="G284" s="3">
        <v>0.11</v>
      </c>
      <c r="H284">
        <v>0</v>
      </c>
    </row>
    <row r="285" spans="1:8" x14ac:dyDescent="0.25">
      <c r="A285" s="1">
        <v>37083</v>
      </c>
      <c r="B285">
        <v>14</v>
      </c>
      <c r="C285" s="2">
        <f t="shared" si="16"/>
        <v>0.39643585252922692</v>
      </c>
      <c r="D285">
        <f t="shared" si="17"/>
        <v>34252.057658525206</v>
      </c>
      <c r="E285">
        <f t="shared" si="18"/>
        <v>34252057.658525206</v>
      </c>
      <c r="F285" s="2">
        <f t="shared" si="19"/>
        <v>1.9194204347730573E-2</v>
      </c>
      <c r="G285" s="3">
        <v>0.11</v>
      </c>
      <c r="H285">
        <v>0</v>
      </c>
    </row>
    <row r="286" spans="1:8" x14ac:dyDescent="0.25">
      <c r="A286" s="1">
        <v>37084</v>
      </c>
      <c r="B286">
        <v>15</v>
      </c>
      <c r="C286" s="2">
        <f t="shared" si="16"/>
        <v>0.42475269913845742</v>
      </c>
      <c r="D286">
        <f t="shared" si="17"/>
        <v>36698.633205562721</v>
      </c>
      <c r="E286">
        <f t="shared" si="18"/>
        <v>36698633.205562718</v>
      </c>
      <c r="F286" s="2">
        <f t="shared" si="19"/>
        <v>2.056521894399704E-2</v>
      </c>
      <c r="G286" s="3">
        <v>0.11</v>
      </c>
      <c r="H286">
        <v>0</v>
      </c>
    </row>
    <row r="287" spans="1:8" x14ac:dyDescent="0.25">
      <c r="A287" s="1">
        <v>37085</v>
      </c>
      <c r="B287">
        <v>15</v>
      </c>
      <c r="C287" s="2">
        <f t="shared" si="16"/>
        <v>0.42475269913845742</v>
      </c>
      <c r="D287">
        <f t="shared" si="17"/>
        <v>36698.633205562721</v>
      </c>
      <c r="E287">
        <f t="shared" si="18"/>
        <v>36698633.205562718</v>
      </c>
      <c r="F287" s="2">
        <f t="shared" si="19"/>
        <v>2.056521894399704E-2</v>
      </c>
      <c r="G287" s="3">
        <v>0.12</v>
      </c>
      <c r="H287">
        <v>0</v>
      </c>
    </row>
    <row r="288" spans="1:8" x14ac:dyDescent="0.25">
      <c r="A288" s="1">
        <v>37086</v>
      </c>
      <c r="B288">
        <v>14</v>
      </c>
      <c r="C288" s="2">
        <f t="shared" si="16"/>
        <v>0.39643585252922692</v>
      </c>
      <c r="D288">
        <f t="shared" si="17"/>
        <v>34252.057658525206</v>
      </c>
      <c r="E288">
        <f t="shared" si="18"/>
        <v>34252057.658525206</v>
      </c>
      <c r="F288" s="2">
        <f t="shared" si="19"/>
        <v>1.9194204347730573E-2</v>
      </c>
      <c r="G288" s="3">
        <v>0.11</v>
      </c>
      <c r="H288">
        <v>0</v>
      </c>
    </row>
    <row r="289" spans="1:8" x14ac:dyDescent="0.25">
      <c r="A289" s="1">
        <v>37087</v>
      </c>
      <c r="B289">
        <v>14</v>
      </c>
      <c r="C289" s="2">
        <f t="shared" si="16"/>
        <v>0.39643585252922692</v>
      </c>
      <c r="D289">
        <f t="shared" si="17"/>
        <v>34252.057658525206</v>
      </c>
      <c r="E289">
        <f t="shared" si="18"/>
        <v>34252057.658525206</v>
      </c>
      <c r="F289" s="2">
        <f t="shared" si="19"/>
        <v>1.9194204347730573E-2</v>
      </c>
      <c r="G289" s="3">
        <v>0.11</v>
      </c>
      <c r="H289">
        <v>0</v>
      </c>
    </row>
    <row r="290" spans="1:8" x14ac:dyDescent="0.25">
      <c r="A290" s="1">
        <v>37088</v>
      </c>
      <c r="B290">
        <v>14</v>
      </c>
      <c r="C290" s="2">
        <f t="shared" si="16"/>
        <v>0.39643585252922692</v>
      </c>
      <c r="D290">
        <f t="shared" si="17"/>
        <v>34252.057658525206</v>
      </c>
      <c r="E290">
        <f t="shared" si="18"/>
        <v>34252057.658525206</v>
      </c>
      <c r="F290" s="2">
        <f t="shared" si="19"/>
        <v>1.9194204347730573E-2</v>
      </c>
      <c r="G290" s="3">
        <v>0.12</v>
      </c>
      <c r="H290">
        <v>4.3180000000000005</v>
      </c>
    </row>
    <row r="291" spans="1:8" x14ac:dyDescent="0.25">
      <c r="A291" s="1">
        <v>37089</v>
      </c>
      <c r="B291">
        <v>14</v>
      </c>
      <c r="C291" s="2">
        <f t="shared" si="16"/>
        <v>0.39643585252922692</v>
      </c>
      <c r="D291">
        <f t="shared" si="17"/>
        <v>34252.057658525206</v>
      </c>
      <c r="E291">
        <f t="shared" si="18"/>
        <v>34252057.658525206</v>
      </c>
      <c r="F291" s="2">
        <f t="shared" si="19"/>
        <v>1.9194204347730573E-2</v>
      </c>
      <c r="G291" s="3">
        <v>0.1</v>
      </c>
      <c r="H291">
        <v>0</v>
      </c>
    </row>
    <row r="292" spans="1:8" x14ac:dyDescent="0.25">
      <c r="A292" s="1">
        <v>37090</v>
      </c>
      <c r="B292">
        <v>15</v>
      </c>
      <c r="C292" s="2">
        <f t="shared" si="16"/>
        <v>0.42475269913845742</v>
      </c>
      <c r="D292">
        <f t="shared" si="17"/>
        <v>36698.633205562721</v>
      </c>
      <c r="E292">
        <f t="shared" si="18"/>
        <v>36698633.205562718</v>
      </c>
      <c r="F292" s="2">
        <f t="shared" si="19"/>
        <v>2.056521894399704E-2</v>
      </c>
      <c r="G292" s="3">
        <v>0.09</v>
      </c>
      <c r="H292">
        <v>0</v>
      </c>
    </row>
    <row r="293" spans="1:8" x14ac:dyDescent="0.25">
      <c r="A293" s="1">
        <v>37091</v>
      </c>
      <c r="B293">
        <v>15</v>
      </c>
      <c r="C293" s="2">
        <f t="shared" si="16"/>
        <v>0.42475269913845742</v>
      </c>
      <c r="D293">
        <f t="shared" si="17"/>
        <v>36698.633205562721</v>
      </c>
      <c r="E293">
        <f t="shared" si="18"/>
        <v>36698633.205562718</v>
      </c>
      <c r="F293" s="2">
        <f t="shared" si="19"/>
        <v>2.056521894399704E-2</v>
      </c>
      <c r="G293" s="3">
        <v>0.09</v>
      </c>
      <c r="H293">
        <v>0</v>
      </c>
    </row>
    <row r="294" spans="1:8" x14ac:dyDescent="0.25">
      <c r="A294" s="1">
        <v>37092</v>
      </c>
      <c r="B294">
        <v>13</v>
      </c>
      <c r="C294" s="2">
        <f t="shared" si="16"/>
        <v>0.36811900591999647</v>
      </c>
      <c r="D294">
        <f t="shared" si="17"/>
        <v>31805.482111487694</v>
      </c>
      <c r="E294">
        <f t="shared" si="18"/>
        <v>31805482.111487694</v>
      </c>
      <c r="F294" s="2">
        <f t="shared" si="19"/>
        <v>1.7823189751464106E-2</v>
      </c>
      <c r="G294" s="3">
        <v>0.09</v>
      </c>
      <c r="H294">
        <v>0</v>
      </c>
    </row>
    <row r="295" spans="1:8" x14ac:dyDescent="0.25">
      <c r="A295" s="1">
        <v>37093</v>
      </c>
      <c r="B295">
        <v>13</v>
      </c>
      <c r="C295" s="2">
        <f t="shared" si="16"/>
        <v>0.36811900591999647</v>
      </c>
      <c r="D295">
        <f t="shared" si="17"/>
        <v>31805.482111487694</v>
      </c>
      <c r="E295">
        <f t="shared" si="18"/>
        <v>31805482.111487694</v>
      </c>
      <c r="F295" s="2">
        <f t="shared" si="19"/>
        <v>1.7823189751464106E-2</v>
      </c>
      <c r="G295" s="3">
        <v>0.1</v>
      </c>
      <c r="H295">
        <v>0</v>
      </c>
    </row>
    <row r="296" spans="1:8" x14ac:dyDescent="0.25">
      <c r="A296" s="1">
        <v>37094</v>
      </c>
      <c r="B296">
        <v>14</v>
      </c>
      <c r="C296" s="2">
        <f t="shared" si="16"/>
        <v>0.39643585252922692</v>
      </c>
      <c r="D296">
        <f t="shared" si="17"/>
        <v>34252.057658525206</v>
      </c>
      <c r="E296">
        <f t="shared" si="18"/>
        <v>34252057.658525206</v>
      </c>
      <c r="F296" s="2">
        <f t="shared" si="19"/>
        <v>1.9194204347730573E-2</v>
      </c>
      <c r="G296" s="3">
        <v>0.11</v>
      </c>
      <c r="H296">
        <v>0.50800000000000001</v>
      </c>
    </row>
    <row r="297" spans="1:8" x14ac:dyDescent="0.25">
      <c r="A297" s="1">
        <v>37095</v>
      </c>
      <c r="B297">
        <v>13</v>
      </c>
      <c r="C297" s="2">
        <f t="shared" si="16"/>
        <v>0.36811900591999647</v>
      </c>
      <c r="D297">
        <f t="shared" si="17"/>
        <v>31805.482111487694</v>
      </c>
      <c r="E297">
        <f t="shared" si="18"/>
        <v>31805482.111487694</v>
      </c>
      <c r="F297" s="2">
        <f t="shared" si="19"/>
        <v>1.7823189751464106E-2</v>
      </c>
      <c r="G297" s="3">
        <v>0.11</v>
      </c>
      <c r="H297">
        <v>0</v>
      </c>
    </row>
    <row r="298" spans="1:8" x14ac:dyDescent="0.25">
      <c r="A298" s="1">
        <v>37096</v>
      </c>
      <c r="B298">
        <v>13</v>
      </c>
      <c r="C298" s="2">
        <f t="shared" si="16"/>
        <v>0.36811900591999647</v>
      </c>
      <c r="D298">
        <f t="shared" si="17"/>
        <v>31805.482111487694</v>
      </c>
      <c r="E298">
        <f t="shared" si="18"/>
        <v>31805482.111487694</v>
      </c>
      <c r="F298" s="2">
        <f t="shared" si="19"/>
        <v>1.7823189751464106E-2</v>
      </c>
      <c r="G298" s="3">
        <v>0.11</v>
      </c>
      <c r="H298">
        <v>0</v>
      </c>
    </row>
    <row r="299" spans="1:8" x14ac:dyDescent="0.25">
      <c r="A299" s="1">
        <v>37097</v>
      </c>
      <c r="B299">
        <v>11</v>
      </c>
      <c r="C299" s="2">
        <f t="shared" si="16"/>
        <v>0.31148531270153546</v>
      </c>
      <c r="D299">
        <f t="shared" si="17"/>
        <v>26912.331017412664</v>
      </c>
      <c r="E299">
        <f t="shared" si="18"/>
        <v>26912331.017412663</v>
      </c>
      <c r="F299" s="2">
        <f t="shared" si="19"/>
        <v>1.5081160558931165E-2</v>
      </c>
      <c r="G299" s="3">
        <v>0.09</v>
      </c>
      <c r="H299">
        <v>0</v>
      </c>
    </row>
    <row r="300" spans="1:8" x14ac:dyDescent="0.25">
      <c r="A300" s="1">
        <v>37098</v>
      </c>
      <c r="B300">
        <v>11</v>
      </c>
      <c r="C300" s="2">
        <f t="shared" si="16"/>
        <v>0.31148531270153546</v>
      </c>
      <c r="D300">
        <f t="shared" si="17"/>
        <v>26912.331017412664</v>
      </c>
      <c r="E300">
        <f t="shared" si="18"/>
        <v>26912331.017412663</v>
      </c>
      <c r="F300" s="2">
        <f t="shared" si="19"/>
        <v>1.5081160558931165E-2</v>
      </c>
      <c r="G300" s="3">
        <v>0.08</v>
      </c>
      <c r="H300">
        <v>0</v>
      </c>
    </row>
    <row r="301" spans="1:8" x14ac:dyDescent="0.25">
      <c r="A301" s="1">
        <v>37099</v>
      </c>
      <c r="B301">
        <v>11</v>
      </c>
      <c r="C301" s="2">
        <f t="shared" si="16"/>
        <v>0.31148531270153546</v>
      </c>
      <c r="D301">
        <f t="shared" si="17"/>
        <v>26912.331017412664</v>
      </c>
      <c r="E301">
        <f t="shared" si="18"/>
        <v>26912331.017412663</v>
      </c>
      <c r="F301" s="2">
        <f t="shared" si="19"/>
        <v>1.5081160558931165E-2</v>
      </c>
      <c r="G301" s="3">
        <v>0.08</v>
      </c>
      <c r="H301">
        <v>0</v>
      </c>
    </row>
    <row r="302" spans="1:8" x14ac:dyDescent="0.25">
      <c r="A302" s="1">
        <v>37100</v>
      </c>
      <c r="B302">
        <v>10</v>
      </c>
      <c r="C302" s="2">
        <f t="shared" si="16"/>
        <v>0.28316846609230495</v>
      </c>
      <c r="D302">
        <f t="shared" si="17"/>
        <v>24465.755470375148</v>
      </c>
      <c r="E302">
        <f t="shared" si="18"/>
        <v>24465755.470375147</v>
      </c>
      <c r="F302" s="2">
        <f t="shared" si="19"/>
        <v>1.3710145962664694E-2</v>
      </c>
      <c r="G302" s="3">
        <v>0.08</v>
      </c>
      <c r="H302">
        <v>0.50800000000000001</v>
      </c>
    </row>
    <row r="303" spans="1:8" x14ac:dyDescent="0.25">
      <c r="A303" s="1">
        <v>37101</v>
      </c>
      <c r="B303">
        <v>10</v>
      </c>
      <c r="C303" s="2">
        <f t="shared" si="16"/>
        <v>0.28316846609230495</v>
      </c>
      <c r="D303">
        <f t="shared" si="17"/>
        <v>24465.755470375148</v>
      </c>
      <c r="E303">
        <f t="shared" si="18"/>
        <v>24465755.470375147</v>
      </c>
      <c r="F303" s="2">
        <f t="shared" si="19"/>
        <v>1.3710145962664694E-2</v>
      </c>
      <c r="G303" s="3">
        <v>0.08</v>
      </c>
      <c r="H303">
        <v>0</v>
      </c>
    </row>
    <row r="304" spans="1:8" x14ac:dyDescent="0.25">
      <c r="A304" s="1">
        <v>37102</v>
      </c>
      <c r="B304">
        <v>9.6999999999999993</v>
      </c>
      <c r="C304" s="2">
        <f t="shared" si="16"/>
        <v>0.27467341210953578</v>
      </c>
      <c r="D304">
        <f t="shared" si="17"/>
        <v>23731.782806263891</v>
      </c>
      <c r="E304">
        <f t="shared" si="18"/>
        <v>23731782.80626389</v>
      </c>
      <c r="F304" s="2">
        <f t="shared" si="19"/>
        <v>1.3298841583784752E-2</v>
      </c>
      <c r="G304" s="3">
        <v>0.08</v>
      </c>
      <c r="H304">
        <v>1.778</v>
      </c>
    </row>
    <row r="305" spans="1:8" x14ac:dyDescent="0.25">
      <c r="A305" s="1">
        <v>37103</v>
      </c>
      <c r="B305">
        <v>9.6999999999999993</v>
      </c>
      <c r="C305" s="2">
        <f t="shared" si="16"/>
        <v>0.27467341210953578</v>
      </c>
      <c r="D305">
        <f t="shared" si="17"/>
        <v>23731.782806263891</v>
      </c>
      <c r="E305">
        <f t="shared" si="18"/>
        <v>23731782.80626389</v>
      </c>
      <c r="F305" s="2">
        <f t="shared" si="19"/>
        <v>1.3298841583784752E-2</v>
      </c>
      <c r="G305" s="3">
        <v>0.08</v>
      </c>
      <c r="H305">
        <v>0</v>
      </c>
    </row>
    <row r="306" spans="1:8" x14ac:dyDescent="0.25">
      <c r="A306" s="1">
        <v>37104</v>
      </c>
      <c r="B306">
        <v>10</v>
      </c>
      <c r="C306" s="2">
        <f t="shared" si="16"/>
        <v>0.28316846609230495</v>
      </c>
      <c r="D306">
        <f t="shared" si="17"/>
        <v>24465.755470375148</v>
      </c>
      <c r="E306">
        <f t="shared" si="18"/>
        <v>24465755.470375147</v>
      </c>
      <c r="F306" s="2">
        <f t="shared" si="19"/>
        <v>1.3710145962664694E-2</v>
      </c>
      <c r="G306" s="3">
        <v>0.08</v>
      </c>
      <c r="H306">
        <v>0</v>
      </c>
    </row>
    <row r="307" spans="1:8" x14ac:dyDescent="0.25">
      <c r="A307" s="1">
        <v>37105</v>
      </c>
      <c r="B307">
        <v>8.6</v>
      </c>
      <c r="C307" s="2">
        <f t="shared" si="16"/>
        <v>0.24352488083938226</v>
      </c>
      <c r="D307">
        <f t="shared" si="17"/>
        <v>21040.549704522626</v>
      </c>
      <c r="E307">
        <f t="shared" si="18"/>
        <v>21040549.704522625</v>
      </c>
      <c r="F307" s="2">
        <f t="shared" si="19"/>
        <v>1.1790725527891637E-2</v>
      </c>
      <c r="G307" s="3">
        <v>7.0000000000000007E-2</v>
      </c>
      <c r="H307">
        <v>0</v>
      </c>
    </row>
    <row r="308" spans="1:8" x14ac:dyDescent="0.25">
      <c r="A308" s="1">
        <v>37106</v>
      </c>
      <c r="B308">
        <v>7.9</v>
      </c>
      <c r="C308" s="2">
        <f t="shared" si="16"/>
        <v>0.22370308821292093</v>
      </c>
      <c r="D308">
        <f t="shared" si="17"/>
        <v>19327.946821596368</v>
      </c>
      <c r="E308">
        <f t="shared" si="18"/>
        <v>19327946.821596369</v>
      </c>
      <c r="F308" s="2">
        <f t="shared" si="19"/>
        <v>1.0831015310505111E-2</v>
      </c>
      <c r="G308" s="3">
        <v>0.06</v>
      </c>
      <c r="H308">
        <v>0</v>
      </c>
    </row>
    <row r="309" spans="1:8" x14ac:dyDescent="0.25">
      <c r="A309" s="1">
        <v>37107</v>
      </c>
      <c r="B309">
        <v>7.5</v>
      </c>
      <c r="C309" s="2">
        <f t="shared" si="16"/>
        <v>0.21237634956922871</v>
      </c>
      <c r="D309">
        <f t="shared" si="17"/>
        <v>18349.31660278136</v>
      </c>
      <c r="E309">
        <f t="shared" si="18"/>
        <v>18349316.602781359</v>
      </c>
      <c r="F309" s="2">
        <f t="shared" si="19"/>
        <v>1.028260947199852E-2</v>
      </c>
      <c r="G309" s="3">
        <v>0.05</v>
      </c>
      <c r="H309">
        <v>1.27</v>
      </c>
    </row>
    <row r="310" spans="1:8" x14ac:dyDescent="0.25">
      <c r="A310" s="1">
        <v>37108</v>
      </c>
      <c r="B310">
        <v>7.6</v>
      </c>
      <c r="C310" s="2">
        <f t="shared" si="16"/>
        <v>0.21520803423015175</v>
      </c>
      <c r="D310">
        <f t="shared" si="17"/>
        <v>18593.97415748511</v>
      </c>
      <c r="E310">
        <f t="shared" si="18"/>
        <v>18593974.157485109</v>
      </c>
      <c r="F310" s="2">
        <f t="shared" si="19"/>
        <v>1.0419710931625166E-2</v>
      </c>
      <c r="G310" s="3">
        <v>0.05</v>
      </c>
      <c r="H310">
        <v>0</v>
      </c>
    </row>
    <row r="311" spans="1:8" x14ac:dyDescent="0.25">
      <c r="A311" s="1">
        <v>37109</v>
      </c>
      <c r="B311">
        <v>6.6</v>
      </c>
      <c r="C311" s="2">
        <f t="shared" si="16"/>
        <v>0.18689118762092127</v>
      </c>
      <c r="D311">
        <f t="shared" si="17"/>
        <v>16147.398610447597</v>
      </c>
      <c r="E311">
        <f t="shared" si="18"/>
        <v>16147398.610447597</v>
      </c>
      <c r="F311" s="2">
        <f t="shared" si="19"/>
        <v>9.0486963353586976E-3</v>
      </c>
      <c r="G311" s="3">
        <v>0.04</v>
      </c>
      <c r="H311">
        <v>0</v>
      </c>
    </row>
    <row r="312" spans="1:8" x14ac:dyDescent="0.25">
      <c r="A312" s="1">
        <v>37110</v>
      </c>
      <c r="B312">
        <v>6.3</v>
      </c>
      <c r="C312" s="2">
        <f t="shared" si="16"/>
        <v>0.17839613363815213</v>
      </c>
      <c r="D312">
        <f t="shared" si="17"/>
        <v>15413.425946336343</v>
      </c>
      <c r="E312">
        <f t="shared" si="18"/>
        <v>15413425.946336344</v>
      </c>
      <c r="F312" s="2">
        <f t="shared" si="19"/>
        <v>8.6373919564787585E-3</v>
      </c>
      <c r="G312" s="3">
        <v>0.04</v>
      </c>
      <c r="H312">
        <v>0</v>
      </c>
    </row>
    <row r="313" spans="1:8" x14ac:dyDescent="0.25">
      <c r="A313" s="1">
        <v>37111</v>
      </c>
      <c r="B313">
        <v>6.4</v>
      </c>
      <c r="C313" s="2">
        <f t="shared" si="16"/>
        <v>0.18122781829907519</v>
      </c>
      <c r="D313">
        <f t="shared" si="17"/>
        <v>15658.083501040097</v>
      </c>
      <c r="E313">
        <f t="shared" si="18"/>
        <v>15658083.501040097</v>
      </c>
      <c r="F313" s="2">
        <f t="shared" si="19"/>
        <v>8.7744934161054066E-3</v>
      </c>
      <c r="G313" s="3">
        <v>0.04</v>
      </c>
      <c r="H313">
        <v>0</v>
      </c>
    </row>
    <row r="314" spans="1:8" x14ac:dyDescent="0.25">
      <c r="A314" s="1">
        <v>37112</v>
      </c>
      <c r="B314">
        <v>6</v>
      </c>
      <c r="C314" s="2">
        <f t="shared" si="16"/>
        <v>0.16990107965538298</v>
      </c>
      <c r="D314">
        <f t="shared" si="17"/>
        <v>14679.453282225089</v>
      </c>
      <c r="E314">
        <f t="shared" si="18"/>
        <v>14679453.282225089</v>
      </c>
      <c r="F314" s="2">
        <f t="shared" si="19"/>
        <v>8.2260875775988177E-3</v>
      </c>
      <c r="G314" s="3">
        <v>0.03</v>
      </c>
      <c r="H314">
        <v>0</v>
      </c>
    </row>
    <row r="315" spans="1:8" x14ac:dyDescent="0.25">
      <c r="A315" s="1">
        <v>37113</v>
      </c>
      <c r="B315">
        <v>5.6</v>
      </c>
      <c r="C315" s="2">
        <f t="shared" si="16"/>
        <v>0.15857434101169077</v>
      </c>
      <c r="D315">
        <f t="shared" si="17"/>
        <v>13700.823063410082</v>
      </c>
      <c r="E315">
        <f t="shared" si="18"/>
        <v>13700823.063410081</v>
      </c>
      <c r="F315" s="2">
        <f t="shared" si="19"/>
        <v>7.677681739092228E-3</v>
      </c>
      <c r="G315" s="3">
        <v>0.03</v>
      </c>
      <c r="H315">
        <v>0</v>
      </c>
    </row>
    <row r="316" spans="1:8" x14ac:dyDescent="0.25">
      <c r="A316" s="1">
        <v>37114</v>
      </c>
      <c r="B316">
        <v>5.5</v>
      </c>
      <c r="C316" s="2">
        <f t="shared" si="16"/>
        <v>0.15574265635076773</v>
      </c>
      <c r="D316">
        <f t="shared" si="17"/>
        <v>13456.165508706332</v>
      </c>
      <c r="E316">
        <f t="shared" si="18"/>
        <v>13456165.508706331</v>
      </c>
      <c r="F316" s="2">
        <f t="shared" si="19"/>
        <v>7.5405802794655825E-3</v>
      </c>
      <c r="G316" s="3">
        <v>0.03</v>
      </c>
      <c r="H316">
        <v>0</v>
      </c>
    </row>
    <row r="317" spans="1:8" x14ac:dyDescent="0.25">
      <c r="A317" s="1">
        <v>37115</v>
      </c>
      <c r="B317">
        <v>5.5</v>
      </c>
      <c r="C317" s="2">
        <f t="shared" si="16"/>
        <v>0.15574265635076773</v>
      </c>
      <c r="D317">
        <f t="shared" si="17"/>
        <v>13456.165508706332</v>
      </c>
      <c r="E317">
        <f t="shared" si="18"/>
        <v>13456165.508706331</v>
      </c>
      <c r="F317" s="2">
        <f t="shared" si="19"/>
        <v>7.5405802794655825E-3</v>
      </c>
      <c r="G317" s="3">
        <v>0.04</v>
      </c>
      <c r="H317">
        <v>0</v>
      </c>
    </row>
    <row r="318" spans="1:8" x14ac:dyDescent="0.25">
      <c r="A318" s="1">
        <v>37116</v>
      </c>
      <c r="B318">
        <v>5.6</v>
      </c>
      <c r="C318" s="2">
        <f t="shared" si="16"/>
        <v>0.15857434101169077</v>
      </c>
      <c r="D318">
        <f t="shared" si="17"/>
        <v>13700.823063410082</v>
      </c>
      <c r="E318">
        <f t="shared" si="18"/>
        <v>13700823.063410081</v>
      </c>
      <c r="F318" s="2">
        <f t="shared" si="19"/>
        <v>7.677681739092228E-3</v>
      </c>
      <c r="G318" s="3">
        <v>0.04</v>
      </c>
      <c r="H318">
        <v>0.50800000000000001</v>
      </c>
    </row>
    <row r="319" spans="1:8" x14ac:dyDescent="0.25">
      <c r="A319" s="1">
        <v>37117</v>
      </c>
      <c r="B319">
        <v>5.4</v>
      </c>
      <c r="C319" s="2">
        <f t="shared" si="16"/>
        <v>0.15291097168984469</v>
      </c>
      <c r="D319">
        <f t="shared" si="17"/>
        <v>13211.507954002582</v>
      </c>
      <c r="E319">
        <f t="shared" si="18"/>
        <v>13211507.954002582</v>
      </c>
      <c r="F319" s="2">
        <f t="shared" si="19"/>
        <v>7.4034788198389361E-3</v>
      </c>
      <c r="G319" s="3">
        <v>0.04</v>
      </c>
      <c r="H319">
        <v>0</v>
      </c>
    </row>
    <row r="320" spans="1:8" x14ac:dyDescent="0.25">
      <c r="A320" s="1">
        <v>37118</v>
      </c>
      <c r="B320">
        <v>5.4</v>
      </c>
      <c r="C320" s="2">
        <f t="shared" si="16"/>
        <v>0.15291097168984469</v>
      </c>
      <c r="D320">
        <f t="shared" si="17"/>
        <v>13211.507954002582</v>
      </c>
      <c r="E320">
        <f t="shared" si="18"/>
        <v>13211507.954002582</v>
      </c>
      <c r="F320" s="2">
        <f t="shared" si="19"/>
        <v>7.4034788198389361E-3</v>
      </c>
      <c r="G320" s="3">
        <v>0.04</v>
      </c>
      <c r="H320">
        <v>0</v>
      </c>
    </row>
    <row r="321" spans="1:8" x14ac:dyDescent="0.25">
      <c r="A321" s="1">
        <v>37119</v>
      </c>
      <c r="B321">
        <v>4.9000000000000004</v>
      </c>
      <c r="C321" s="2">
        <f t="shared" si="16"/>
        <v>0.13875254838522944</v>
      </c>
      <c r="D321">
        <f t="shared" si="17"/>
        <v>11988.220180483822</v>
      </c>
      <c r="E321">
        <f t="shared" si="18"/>
        <v>11988220.180483822</v>
      </c>
      <c r="F321" s="2">
        <f t="shared" si="19"/>
        <v>6.7179715217057E-3</v>
      </c>
      <c r="G321" s="3">
        <v>0.04</v>
      </c>
      <c r="H321">
        <v>0</v>
      </c>
    </row>
    <row r="322" spans="1:8" x14ac:dyDescent="0.25">
      <c r="A322" s="1">
        <v>37120</v>
      </c>
      <c r="B322">
        <v>4.8</v>
      </c>
      <c r="C322" s="2">
        <f t="shared" ref="C322:C366" si="20">B322/35.3146667</f>
        <v>0.13592086372430637</v>
      </c>
      <c r="D322">
        <f t="shared" ref="D322:D366" si="21">C322*86400</f>
        <v>11743.56262578007</v>
      </c>
      <c r="E322">
        <f t="shared" ref="E322:E366" si="22">D322*1000</f>
        <v>11743562.62578007</v>
      </c>
      <c r="F322" s="2">
        <f t="shared" ref="F322:F366" si="23">E322/1784500000</f>
        <v>6.5808700620790528E-3</v>
      </c>
      <c r="G322" s="3">
        <v>0.04</v>
      </c>
      <c r="H322">
        <v>0</v>
      </c>
    </row>
    <row r="323" spans="1:8" x14ac:dyDescent="0.25">
      <c r="A323" s="1">
        <v>37121</v>
      </c>
      <c r="B323">
        <v>5.0999999999999996</v>
      </c>
      <c r="C323" s="2">
        <f t="shared" si="20"/>
        <v>0.14441591770707551</v>
      </c>
      <c r="D323">
        <f t="shared" si="21"/>
        <v>12477.535289891324</v>
      </c>
      <c r="E323">
        <f t="shared" si="22"/>
        <v>12477535.289891325</v>
      </c>
      <c r="F323" s="2">
        <f t="shared" si="23"/>
        <v>6.9921744409589945E-3</v>
      </c>
      <c r="G323" s="3">
        <v>0.05</v>
      </c>
      <c r="H323">
        <v>0</v>
      </c>
    </row>
    <row r="324" spans="1:8" x14ac:dyDescent="0.25">
      <c r="A324" s="1">
        <v>37122</v>
      </c>
      <c r="B324">
        <v>6.7</v>
      </c>
      <c r="C324" s="2">
        <f t="shared" si="20"/>
        <v>0.18972287228184431</v>
      </c>
      <c r="D324">
        <f t="shared" si="21"/>
        <v>16392.056165151349</v>
      </c>
      <c r="E324">
        <f t="shared" si="22"/>
        <v>16392056.165151348</v>
      </c>
      <c r="F324" s="2">
        <f t="shared" si="23"/>
        <v>9.1857977949853457E-3</v>
      </c>
      <c r="G324" s="3">
        <v>7.0000000000000007E-2</v>
      </c>
      <c r="H324">
        <v>0</v>
      </c>
    </row>
    <row r="325" spans="1:8" x14ac:dyDescent="0.25">
      <c r="A325" s="1">
        <v>37123</v>
      </c>
      <c r="B325">
        <v>6.7</v>
      </c>
      <c r="C325" s="2">
        <f t="shared" si="20"/>
        <v>0.18972287228184431</v>
      </c>
      <c r="D325">
        <f t="shared" si="21"/>
        <v>16392.056165151349</v>
      </c>
      <c r="E325">
        <f t="shared" si="22"/>
        <v>16392056.165151348</v>
      </c>
      <c r="F325" s="2">
        <f t="shared" si="23"/>
        <v>9.1857977949853457E-3</v>
      </c>
      <c r="G325" s="3">
        <v>7.0000000000000007E-2</v>
      </c>
      <c r="H325">
        <v>0</v>
      </c>
    </row>
    <row r="326" spans="1:8" x14ac:dyDescent="0.25">
      <c r="A326" s="1">
        <v>37124</v>
      </c>
      <c r="B326">
        <v>6.2</v>
      </c>
      <c r="C326" s="2">
        <f t="shared" si="20"/>
        <v>0.17556444897722909</v>
      </c>
      <c r="D326">
        <f t="shared" si="21"/>
        <v>15168.768391632593</v>
      </c>
      <c r="E326">
        <f t="shared" si="22"/>
        <v>15168768.391632592</v>
      </c>
      <c r="F326" s="2">
        <f t="shared" si="23"/>
        <v>8.5002904968521104E-3</v>
      </c>
      <c r="G326" s="3">
        <v>7.0000000000000007E-2</v>
      </c>
      <c r="H326">
        <v>0</v>
      </c>
    </row>
    <row r="327" spans="1:8" x14ac:dyDescent="0.25">
      <c r="A327" s="1">
        <v>37125</v>
      </c>
      <c r="B327">
        <v>6.8</v>
      </c>
      <c r="C327" s="2">
        <f t="shared" si="20"/>
        <v>0.19255455694276735</v>
      </c>
      <c r="D327">
        <f t="shared" si="21"/>
        <v>16636.713719855099</v>
      </c>
      <c r="E327">
        <f t="shared" si="22"/>
        <v>16636713.7198551</v>
      </c>
      <c r="F327" s="2">
        <f t="shared" si="23"/>
        <v>9.322899254611992E-3</v>
      </c>
      <c r="G327" s="3">
        <v>7.0000000000000007E-2</v>
      </c>
      <c r="H327">
        <v>1.27</v>
      </c>
    </row>
    <row r="328" spans="1:8" x14ac:dyDescent="0.25">
      <c r="A328" s="1">
        <v>37126</v>
      </c>
      <c r="B328">
        <v>7.1</v>
      </c>
      <c r="C328" s="2">
        <f t="shared" si="20"/>
        <v>0.2010496109255365</v>
      </c>
      <c r="D328">
        <f t="shared" si="21"/>
        <v>17370.686383966353</v>
      </c>
      <c r="E328">
        <f t="shared" si="22"/>
        <v>17370686.383966353</v>
      </c>
      <c r="F328" s="2">
        <f t="shared" si="23"/>
        <v>9.7342036334919328E-3</v>
      </c>
      <c r="G328" s="3">
        <v>0.08</v>
      </c>
      <c r="H328">
        <v>3.556</v>
      </c>
    </row>
    <row r="329" spans="1:8" x14ac:dyDescent="0.25">
      <c r="A329" s="1">
        <v>37127</v>
      </c>
      <c r="B329">
        <v>6.7</v>
      </c>
      <c r="C329" s="2">
        <f t="shared" si="20"/>
        <v>0.18972287228184431</v>
      </c>
      <c r="D329">
        <f t="shared" si="21"/>
        <v>16392.056165151349</v>
      </c>
      <c r="E329">
        <f t="shared" si="22"/>
        <v>16392056.165151348</v>
      </c>
      <c r="F329" s="2">
        <f t="shared" si="23"/>
        <v>9.1857977949853457E-3</v>
      </c>
      <c r="G329" s="3">
        <v>7.0000000000000007E-2</v>
      </c>
      <c r="H329">
        <v>0</v>
      </c>
    </row>
    <row r="330" spans="1:8" x14ac:dyDescent="0.25">
      <c r="A330" s="1">
        <v>37128</v>
      </c>
      <c r="B330">
        <v>7.3</v>
      </c>
      <c r="C330" s="2">
        <f t="shared" si="20"/>
        <v>0.20671298024738261</v>
      </c>
      <c r="D330">
        <f t="shared" si="21"/>
        <v>17860.001493373857</v>
      </c>
      <c r="E330">
        <f t="shared" si="22"/>
        <v>17860001.493373856</v>
      </c>
      <c r="F330" s="2">
        <f t="shared" si="23"/>
        <v>1.0008406552745226E-2</v>
      </c>
      <c r="G330" s="3">
        <v>0.09</v>
      </c>
      <c r="H330">
        <v>0</v>
      </c>
    </row>
    <row r="331" spans="1:8" x14ac:dyDescent="0.25">
      <c r="A331" s="1">
        <v>37129</v>
      </c>
      <c r="B331">
        <v>7.1</v>
      </c>
      <c r="C331" s="2">
        <f t="shared" si="20"/>
        <v>0.2010496109255365</v>
      </c>
      <c r="D331">
        <f t="shared" si="21"/>
        <v>17370.686383966353</v>
      </c>
      <c r="E331">
        <f t="shared" si="22"/>
        <v>17370686.383966353</v>
      </c>
      <c r="F331" s="2">
        <f t="shared" si="23"/>
        <v>9.7342036334919328E-3</v>
      </c>
      <c r="G331" s="3">
        <v>0.09</v>
      </c>
      <c r="H331">
        <v>0</v>
      </c>
    </row>
    <row r="332" spans="1:8" x14ac:dyDescent="0.25">
      <c r="A332" s="1">
        <v>37130</v>
      </c>
      <c r="B332">
        <v>6.1</v>
      </c>
      <c r="C332" s="2">
        <f t="shared" si="20"/>
        <v>0.17273276431630602</v>
      </c>
      <c r="D332">
        <f t="shared" si="21"/>
        <v>14924.110836928839</v>
      </c>
      <c r="E332">
        <f t="shared" si="22"/>
        <v>14924110.836928839</v>
      </c>
      <c r="F332" s="2">
        <f t="shared" si="23"/>
        <v>8.3631890372254623E-3</v>
      </c>
      <c r="G332" s="3">
        <v>0.08</v>
      </c>
      <c r="H332">
        <v>0</v>
      </c>
    </row>
    <row r="333" spans="1:8" x14ac:dyDescent="0.25">
      <c r="A333" s="1">
        <v>37131</v>
      </c>
      <c r="B333">
        <v>5.9</v>
      </c>
      <c r="C333" s="2">
        <f t="shared" si="20"/>
        <v>0.16706939499445994</v>
      </c>
      <c r="D333">
        <f t="shared" si="21"/>
        <v>14434.795727521339</v>
      </c>
      <c r="E333">
        <f t="shared" si="22"/>
        <v>14434795.727521339</v>
      </c>
      <c r="F333" s="2">
        <f t="shared" si="23"/>
        <v>8.0889861179721714E-3</v>
      </c>
      <c r="G333" s="3">
        <v>0.08</v>
      </c>
      <c r="H333">
        <v>0</v>
      </c>
    </row>
    <row r="334" spans="1:8" x14ac:dyDescent="0.25">
      <c r="A334" s="1">
        <v>37132</v>
      </c>
      <c r="B334">
        <v>5.3</v>
      </c>
      <c r="C334" s="2">
        <f t="shared" si="20"/>
        <v>0.15007928702892162</v>
      </c>
      <c r="D334">
        <f t="shared" si="21"/>
        <v>12966.850399298828</v>
      </c>
      <c r="E334">
        <f t="shared" si="22"/>
        <v>12966850.399298828</v>
      </c>
      <c r="F334" s="2">
        <f t="shared" si="23"/>
        <v>7.266377360212288E-3</v>
      </c>
      <c r="G334" s="3">
        <v>0.08</v>
      </c>
      <c r="H334">
        <v>0</v>
      </c>
    </row>
    <row r="335" spans="1:8" x14ac:dyDescent="0.25">
      <c r="A335" s="1">
        <v>37133</v>
      </c>
      <c r="B335">
        <v>5.5</v>
      </c>
      <c r="C335" s="2">
        <f t="shared" si="20"/>
        <v>0.15574265635076773</v>
      </c>
      <c r="D335">
        <f t="shared" si="21"/>
        <v>13456.165508706332</v>
      </c>
      <c r="E335">
        <f t="shared" si="22"/>
        <v>13456165.508706331</v>
      </c>
      <c r="F335" s="2">
        <f t="shared" si="23"/>
        <v>7.5405802794655825E-3</v>
      </c>
      <c r="G335" s="3">
        <v>0.09</v>
      </c>
      <c r="H335">
        <v>0</v>
      </c>
    </row>
    <row r="336" spans="1:8" x14ac:dyDescent="0.25">
      <c r="A336" s="1">
        <v>37134</v>
      </c>
      <c r="B336">
        <v>5.2</v>
      </c>
      <c r="C336" s="2">
        <f t="shared" si="20"/>
        <v>0.14724760236799858</v>
      </c>
      <c r="D336">
        <f t="shared" si="21"/>
        <v>12722.192844595078</v>
      </c>
      <c r="E336">
        <f t="shared" si="22"/>
        <v>12722192.844595078</v>
      </c>
      <c r="F336" s="2">
        <f t="shared" si="23"/>
        <v>7.1292759005856425E-3</v>
      </c>
      <c r="G336" s="3">
        <v>0.08</v>
      </c>
      <c r="H336">
        <v>0</v>
      </c>
    </row>
    <row r="337" spans="1:8" x14ac:dyDescent="0.25">
      <c r="A337" s="1">
        <v>37135</v>
      </c>
      <c r="B337">
        <v>5.5</v>
      </c>
      <c r="C337" s="2">
        <f t="shared" si="20"/>
        <v>0.15574265635076773</v>
      </c>
      <c r="D337">
        <f t="shared" si="21"/>
        <v>13456.165508706332</v>
      </c>
      <c r="E337">
        <f t="shared" si="22"/>
        <v>13456165.508706331</v>
      </c>
      <c r="F337" s="2">
        <f t="shared" si="23"/>
        <v>7.5405802794655825E-3</v>
      </c>
      <c r="G337" s="3">
        <v>0.08</v>
      </c>
      <c r="H337">
        <v>0</v>
      </c>
    </row>
    <row r="338" spans="1:8" x14ac:dyDescent="0.25">
      <c r="A338" s="1">
        <v>37136</v>
      </c>
      <c r="B338">
        <v>5.0999999999999996</v>
      </c>
      <c r="C338" s="2">
        <f t="shared" si="20"/>
        <v>0.14441591770707551</v>
      </c>
      <c r="D338">
        <f t="shared" si="21"/>
        <v>12477.535289891324</v>
      </c>
      <c r="E338">
        <f t="shared" si="22"/>
        <v>12477535.289891325</v>
      </c>
      <c r="F338" s="2">
        <f t="shared" si="23"/>
        <v>6.9921744409589945E-3</v>
      </c>
      <c r="G338" s="3">
        <v>7.0000000000000007E-2</v>
      </c>
      <c r="H338">
        <v>0</v>
      </c>
    </row>
    <row r="339" spans="1:8" x14ac:dyDescent="0.25">
      <c r="A339" s="1">
        <v>37137</v>
      </c>
      <c r="B339">
        <v>4.8</v>
      </c>
      <c r="C339" s="2">
        <f t="shared" si="20"/>
        <v>0.13592086372430637</v>
      </c>
      <c r="D339">
        <f t="shared" si="21"/>
        <v>11743.56262578007</v>
      </c>
      <c r="E339">
        <f t="shared" si="22"/>
        <v>11743562.62578007</v>
      </c>
      <c r="F339" s="2">
        <f t="shared" si="23"/>
        <v>6.5808700620790528E-3</v>
      </c>
      <c r="G339" s="3">
        <v>7.0000000000000007E-2</v>
      </c>
      <c r="H339">
        <v>0</v>
      </c>
    </row>
    <row r="340" spans="1:8" x14ac:dyDescent="0.25">
      <c r="A340" s="1">
        <v>37138</v>
      </c>
      <c r="B340">
        <v>4.8</v>
      </c>
      <c r="C340" s="2">
        <f t="shared" si="20"/>
        <v>0.13592086372430637</v>
      </c>
      <c r="D340">
        <f t="shared" si="21"/>
        <v>11743.56262578007</v>
      </c>
      <c r="E340">
        <f t="shared" si="22"/>
        <v>11743562.62578007</v>
      </c>
      <c r="F340" s="2">
        <f t="shared" si="23"/>
        <v>6.5808700620790528E-3</v>
      </c>
      <c r="G340" s="3">
        <v>0.06</v>
      </c>
      <c r="H340">
        <v>0</v>
      </c>
    </row>
    <row r="341" spans="1:8" x14ac:dyDescent="0.25">
      <c r="A341" s="1">
        <v>37139</v>
      </c>
      <c r="B341">
        <v>4.5999999999999996</v>
      </c>
      <c r="C341" s="2">
        <f t="shared" si="20"/>
        <v>0.13025749440246026</v>
      </c>
      <c r="D341">
        <f t="shared" si="21"/>
        <v>11254.247516372567</v>
      </c>
      <c r="E341">
        <f t="shared" si="22"/>
        <v>11254247.516372567</v>
      </c>
      <c r="F341" s="2">
        <f t="shared" si="23"/>
        <v>6.3066671428257592E-3</v>
      </c>
      <c r="G341" s="3">
        <v>0.06</v>
      </c>
      <c r="H341">
        <v>0</v>
      </c>
    </row>
    <row r="342" spans="1:8" x14ac:dyDescent="0.25">
      <c r="A342" s="1">
        <v>37140</v>
      </c>
      <c r="B342">
        <v>4.3</v>
      </c>
      <c r="C342" s="2">
        <f t="shared" si="20"/>
        <v>0.12176244041969113</v>
      </c>
      <c r="D342">
        <f t="shared" si="21"/>
        <v>10520.274852261313</v>
      </c>
      <c r="E342">
        <f t="shared" si="22"/>
        <v>10520274.852261312</v>
      </c>
      <c r="F342" s="2">
        <f t="shared" si="23"/>
        <v>5.8953627639458184E-3</v>
      </c>
      <c r="G342" s="3">
        <v>0.05</v>
      </c>
      <c r="H342">
        <v>0</v>
      </c>
    </row>
    <row r="343" spans="1:8" x14ac:dyDescent="0.25">
      <c r="A343" s="1">
        <v>37141</v>
      </c>
      <c r="B343">
        <v>4.5</v>
      </c>
      <c r="C343" s="2">
        <f t="shared" si="20"/>
        <v>0.12742580974153722</v>
      </c>
      <c r="D343">
        <f t="shared" si="21"/>
        <v>11009.589961668817</v>
      </c>
      <c r="E343">
        <f t="shared" si="22"/>
        <v>11009589.961668817</v>
      </c>
      <c r="F343" s="2">
        <f t="shared" si="23"/>
        <v>6.1695656831991129E-3</v>
      </c>
      <c r="G343" s="3">
        <v>0.05</v>
      </c>
      <c r="H343">
        <v>0</v>
      </c>
    </row>
    <row r="344" spans="1:8" x14ac:dyDescent="0.25">
      <c r="A344" s="1">
        <v>37142</v>
      </c>
      <c r="B344">
        <v>4.4000000000000004</v>
      </c>
      <c r="C344" s="2">
        <f t="shared" si="20"/>
        <v>0.1245941250806142</v>
      </c>
      <c r="D344">
        <f t="shared" si="21"/>
        <v>10764.932406965067</v>
      </c>
      <c r="E344">
        <f t="shared" si="22"/>
        <v>10764932.406965066</v>
      </c>
      <c r="F344" s="2">
        <f t="shared" si="23"/>
        <v>6.0324642235724665E-3</v>
      </c>
      <c r="G344" s="3">
        <v>0.04</v>
      </c>
      <c r="H344">
        <v>0</v>
      </c>
    </row>
    <row r="345" spans="1:8" x14ac:dyDescent="0.25">
      <c r="A345" s="1">
        <v>37143</v>
      </c>
      <c r="B345">
        <v>3.9</v>
      </c>
      <c r="C345" s="2">
        <f t="shared" si="20"/>
        <v>0.11043570177599893</v>
      </c>
      <c r="D345">
        <f t="shared" si="21"/>
        <v>9541.6446334463071</v>
      </c>
      <c r="E345">
        <f t="shared" si="22"/>
        <v>9541644.6334463079</v>
      </c>
      <c r="F345" s="2">
        <f t="shared" si="23"/>
        <v>5.3469569254392313E-3</v>
      </c>
      <c r="G345" s="3">
        <v>0.04</v>
      </c>
      <c r="H345">
        <v>0</v>
      </c>
    </row>
    <row r="346" spans="1:8" x14ac:dyDescent="0.25">
      <c r="A346" s="1">
        <v>37144</v>
      </c>
      <c r="B346">
        <v>4.0999999999999996</v>
      </c>
      <c r="C346" s="2">
        <f t="shared" si="20"/>
        <v>0.11609907109784502</v>
      </c>
      <c r="D346">
        <f t="shared" si="21"/>
        <v>10030.959742853809</v>
      </c>
      <c r="E346">
        <f t="shared" si="22"/>
        <v>10030959.742853809</v>
      </c>
      <c r="F346" s="2">
        <f t="shared" si="23"/>
        <v>5.621159844692524E-3</v>
      </c>
      <c r="G346" s="3">
        <v>0.03</v>
      </c>
      <c r="H346">
        <v>0</v>
      </c>
    </row>
    <row r="347" spans="1:8" x14ac:dyDescent="0.25">
      <c r="A347" s="1">
        <v>37145</v>
      </c>
      <c r="B347">
        <v>4.4000000000000004</v>
      </c>
      <c r="C347" s="2">
        <f t="shared" si="20"/>
        <v>0.1245941250806142</v>
      </c>
      <c r="D347">
        <f t="shared" si="21"/>
        <v>10764.932406965067</v>
      </c>
      <c r="E347">
        <f t="shared" si="22"/>
        <v>10764932.406965066</v>
      </c>
      <c r="F347" s="2">
        <f t="shared" si="23"/>
        <v>6.0324642235724665E-3</v>
      </c>
      <c r="G347" s="3">
        <v>0.03</v>
      </c>
      <c r="H347">
        <v>0</v>
      </c>
    </row>
    <row r="348" spans="1:8" x14ac:dyDescent="0.25">
      <c r="A348" s="1">
        <v>37146</v>
      </c>
      <c r="B348">
        <v>4</v>
      </c>
      <c r="C348" s="2">
        <f t="shared" si="20"/>
        <v>0.11326738643692198</v>
      </c>
      <c r="D348">
        <f t="shared" si="21"/>
        <v>9786.302188150059</v>
      </c>
      <c r="E348">
        <f t="shared" si="22"/>
        <v>9786302.1881500594</v>
      </c>
      <c r="F348" s="2">
        <f t="shared" si="23"/>
        <v>5.4840583850658785E-3</v>
      </c>
      <c r="G348" s="3">
        <v>0.03</v>
      </c>
      <c r="H348">
        <v>0</v>
      </c>
    </row>
    <row r="349" spans="1:8" x14ac:dyDescent="0.25">
      <c r="A349" s="1">
        <v>37147</v>
      </c>
      <c r="B349">
        <v>3.8</v>
      </c>
      <c r="C349" s="2">
        <f t="shared" si="20"/>
        <v>0.10760401711507588</v>
      </c>
      <c r="D349">
        <f t="shared" si="21"/>
        <v>9296.9870787425552</v>
      </c>
      <c r="E349">
        <f t="shared" si="22"/>
        <v>9296987.0787425544</v>
      </c>
      <c r="F349" s="2">
        <f t="shared" si="23"/>
        <v>5.2098554658125832E-3</v>
      </c>
      <c r="G349" s="3">
        <v>0.02</v>
      </c>
      <c r="H349">
        <v>0</v>
      </c>
    </row>
    <row r="350" spans="1:8" x14ac:dyDescent="0.25">
      <c r="A350" s="1">
        <v>37148</v>
      </c>
      <c r="B350">
        <v>3.6</v>
      </c>
      <c r="C350" s="2">
        <f t="shared" si="20"/>
        <v>0.10194064779322978</v>
      </c>
      <c r="D350">
        <f t="shared" si="21"/>
        <v>8807.6719693350533</v>
      </c>
      <c r="E350">
        <f t="shared" si="22"/>
        <v>8807671.9693350531</v>
      </c>
      <c r="F350" s="2">
        <f t="shared" si="23"/>
        <v>4.9356525465592905E-3</v>
      </c>
      <c r="G350" s="3">
        <v>0.02</v>
      </c>
      <c r="H350">
        <v>0</v>
      </c>
    </row>
    <row r="351" spans="1:8" x14ac:dyDescent="0.25">
      <c r="A351" s="1">
        <v>37149</v>
      </c>
      <c r="B351">
        <v>4</v>
      </c>
      <c r="C351" s="2">
        <f t="shared" si="20"/>
        <v>0.11326738643692198</v>
      </c>
      <c r="D351">
        <f t="shared" si="21"/>
        <v>9786.302188150059</v>
      </c>
      <c r="E351">
        <f t="shared" si="22"/>
        <v>9786302.1881500594</v>
      </c>
      <c r="F351" s="2">
        <f t="shared" si="23"/>
        <v>5.4840583850658785E-3</v>
      </c>
      <c r="G351" s="3">
        <v>0.02</v>
      </c>
      <c r="H351">
        <v>0</v>
      </c>
    </row>
    <row r="352" spans="1:8" x14ac:dyDescent="0.25">
      <c r="A352" s="1">
        <v>37150</v>
      </c>
      <c r="B352">
        <v>4.3</v>
      </c>
      <c r="C352" s="2">
        <f t="shared" si="20"/>
        <v>0.12176244041969113</v>
      </c>
      <c r="D352">
        <f t="shared" si="21"/>
        <v>10520.274852261313</v>
      </c>
      <c r="E352">
        <f t="shared" si="22"/>
        <v>10520274.852261312</v>
      </c>
      <c r="F352" s="2">
        <f t="shared" si="23"/>
        <v>5.8953627639458184E-3</v>
      </c>
      <c r="G352" s="3">
        <v>0.03</v>
      </c>
      <c r="H352">
        <v>0</v>
      </c>
    </row>
    <row r="353" spans="1:8" x14ac:dyDescent="0.25">
      <c r="A353" s="1">
        <v>37151</v>
      </c>
      <c r="B353">
        <v>3.8</v>
      </c>
      <c r="C353" s="2">
        <f t="shared" si="20"/>
        <v>0.10760401711507588</v>
      </c>
      <c r="D353">
        <f t="shared" si="21"/>
        <v>9296.9870787425552</v>
      </c>
      <c r="E353">
        <f t="shared" si="22"/>
        <v>9296987.0787425544</v>
      </c>
      <c r="F353" s="2">
        <f t="shared" si="23"/>
        <v>5.2098554658125832E-3</v>
      </c>
      <c r="G353" s="3">
        <v>0.03</v>
      </c>
      <c r="H353">
        <v>0</v>
      </c>
    </row>
    <row r="354" spans="1:8" x14ac:dyDescent="0.25">
      <c r="A354" s="1">
        <v>37152</v>
      </c>
      <c r="B354">
        <v>3.5</v>
      </c>
      <c r="C354" s="2">
        <f t="shared" si="20"/>
        <v>9.9108963132306729E-2</v>
      </c>
      <c r="D354">
        <f t="shared" si="21"/>
        <v>8563.0144146313014</v>
      </c>
      <c r="E354">
        <f t="shared" si="22"/>
        <v>8563014.4146313015</v>
      </c>
      <c r="F354" s="2">
        <f t="shared" si="23"/>
        <v>4.7985510869326432E-3</v>
      </c>
      <c r="G354" s="3">
        <v>0.02</v>
      </c>
      <c r="H354">
        <v>0</v>
      </c>
    </row>
    <row r="355" spans="1:8" x14ac:dyDescent="0.25">
      <c r="A355" s="1">
        <v>37153</v>
      </c>
      <c r="B355">
        <v>3.5</v>
      </c>
      <c r="C355" s="2">
        <f t="shared" si="20"/>
        <v>9.9108963132306729E-2</v>
      </c>
      <c r="D355">
        <f t="shared" si="21"/>
        <v>8563.0144146313014</v>
      </c>
      <c r="E355">
        <f t="shared" si="22"/>
        <v>8563014.4146313015</v>
      </c>
      <c r="F355" s="2">
        <f t="shared" si="23"/>
        <v>4.7985510869326432E-3</v>
      </c>
      <c r="G355" s="3">
        <v>0.03</v>
      </c>
      <c r="H355">
        <v>0</v>
      </c>
    </row>
    <row r="356" spans="1:8" x14ac:dyDescent="0.25">
      <c r="A356" s="1">
        <v>37154</v>
      </c>
      <c r="B356">
        <v>3.9</v>
      </c>
      <c r="C356" s="2">
        <f t="shared" si="20"/>
        <v>0.11043570177599893</v>
      </c>
      <c r="D356">
        <f t="shared" si="21"/>
        <v>9541.6446334463071</v>
      </c>
      <c r="E356">
        <f t="shared" si="22"/>
        <v>9541644.6334463079</v>
      </c>
      <c r="F356" s="2">
        <f t="shared" si="23"/>
        <v>5.3469569254392313E-3</v>
      </c>
      <c r="G356" s="3">
        <v>0.03</v>
      </c>
      <c r="H356">
        <v>0</v>
      </c>
    </row>
    <row r="357" spans="1:8" x14ac:dyDescent="0.25">
      <c r="A357" s="1">
        <v>37155</v>
      </c>
      <c r="B357">
        <v>3.7</v>
      </c>
      <c r="C357" s="2">
        <f t="shared" si="20"/>
        <v>0.10477233245415284</v>
      </c>
      <c r="D357">
        <f t="shared" si="21"/>
        <v>9052.3295240388052</v>
      </c>
      <c r="E357">
        <f t="shared" si="22"/>
        <v>9052329.5240388047</v>
      </c>
      <c r="F357" s="2">
        <f t="shared" si="23"/>
        <v>5.0727540061859368E-3</v>
      </c>
      <c r="G357" s="3">
        <v>0.03</v>
      </c>
      <c r="H357">
        <v>0</v>
      </c>
    </row>
    <row r="358" spans="1:8" x14ac:dyDescent="0.25">
      <c r="A358" s="1">
        <v>37156</v>
      </c>
      <c r="B358">
        <v>3.8</v>
      </c>
      <c r="C358" s="2">
        <f t="shared" si="20"/>
        <v>0.10760401711507588</v>
      </c>
      <c r="D358">
        <f t="shared" si="21"/>
        <v>9296.9870787425552</v>
      </c>
      <c r="E358">
        <f t="shared" si="22"/>
        <v>9296987.0787425544</v>
      </c>
      <c r="F358" s="2">
        <f t="shared" si="23"/>
        <v>5.2098554658125832E-3</v>
      </c>
      <c r="G358" s="3">
        <v>0.04</v>
      </c>
      <c r="H358">
        <v>0</v>
      </c>
    </row>
    <row r="359" spans="1:8" x14ac:dyDescent="0.25">
      <c r="A359" s="1">
        <v>37157</v>
      </c>
      <c r="B359">
        <v>4.4000000000000004</v>
      </c>
      <c r="C359" s="2">
        <f t="shared" si="20"/>
        <v>0.1245941250806142</v>
      </c>
      <c r="D359">
        <f t="shared" si="21"/>
        <v>10764.932406965067</v>
      </c>
      <c r="E359">
        <f t="shared" si="22"/>
        <v>10764932.406965066</v>
      </c>
      <c r="F359" s="2">
        <f t="shared" si="23"/>
        <v>6.0324642235724665E-3</v>
      </c>
      <c r="G359" s="3">
        <v>0.05</v>
      </c>
      <c r="H359">
        <v>0</v>
      </c>
    </row>
    <row r="360" spans="1:8" x14ac:dyDescent="0.25">
      <c r="A360" s="1">
        <v>37158</v>
      </c>
      <c r="B360">
        <v>4.3</v>
      </c>
      <c r="C360" s="2">
        <f t="shared" si="20"/>
        <v>0.12176244041969113</v>
      </c>
      <c r="D360">
        <f t="shared" si="21"/>
        <v>10520.274852261313</v>
      </c>
      <c r="E360">
        <f t="shared" si="22"/>
        <v>10520274.852261312</v>
      </c>
      <c r="F360" s="2">
        <f t="shared" si="23"/>
        <v>5.8953627639458184E-3</v>
      </c>
      <c r="G360" s="3">
        <v>0.06</v>
      </c>
      <c r="H360">
        <v>0</v>
      </c>
    </row>
    <row r="361" spans="1:8" x14ac:dyDescent="0.25">
      <c r="A361" s="1">
        <v>37159</v>
      </c>
      <c r="B361">
        <v>4.2</v>
      </c>
      <c r="C361" s="2">
        <f t="shared" si="20"/>
        <v>0.11893075575876809</v>
      </c>
      <c r="D361">
        <f t="shared" si="21"/>
        <v>10275.617297557563</v>
      </c>
      <c r="E361">
        <f t="shared" si="22"/>
        <v>10275617.297557563</v>
      </c>
      <c r="F361" s="2">
        <f t="shared" si="23"/>
        <v>5.7582613043191721E-3</v>
      </c>
      <c r="G361" s="3">
        <v>0.06</v>
      </c>
      <c r="H361">
        <v>4.0640000000000001</v>
      </c>
    </row>
    <row r="362" spans="1:8" x14ac:dyDescent="0.25">
      <c r="A362" s="1">
        <v>37160</v>
      </c>
      <c r="B362">
        <v>5.0999999999999996</v>
      </c>
      <c r="C362" s="2">
        <f t="shared" si="20"/>
        <v>0.14441591770707551</v>
      </c>
      <c r="D362">
        <f t="shared" si="21"/>
        <v>12477.535289891324</v>
      </c>
      <c r="E362">
        <f t="shared" si="22"/>
        <v>12477535.289891325</v>
      </c>
      <c r="F362" s="2">
        <f t="shared" si="23"/>
        <v>6.9921744409589945E-3</v>
      </c>
      <c r="G362" s="3">
        <v>0.08</v>
      </c>
      <c r="H362">
        <v>0.254</v>
      </c>
    </row>
    <row r="363" spans="1:8" x14ac:dyDescent="0.25">
      <c r="A363" s="1">
        <v>37161</v>
      </c>
      <c r="B363">
        <v>4.7</v>
      </c>
      <c r="C363" s="2">
        <f t="shared" si="20"/>
        <v>0.13308917906338333</v>
      </c>
      <c r="D363">
        <f t="shared" si="21"/>
        <v>11498.90507107632</v>
      </c>
      <c r="E363">
        <f t="shared" si="22"/>
        <v>11498905.07107632</v>
      </c>
      <c r="F363" s="2">
        <f t="shared" si="23"/>
        <v>6.4437686024524073E-3</v>
      </c>
      <c r="G363" s="3">
        <v>0.08</v>
      </c>
      <c r="H363">
        <v>0</v>
      </c>
    </row>
    <row r="364" spans="1:8" x14ac:dyDescent="0.25">
      <c r="A364" s="1">
        <v>37162</v>
      </c>
      <c r="B364">
        <v>5.4</v>
      </c>
      <c r="C364" s="2">
        <f t="shared" si="20"/>
        <v>0.15291097168984469</v>
      </c>
      <c r="D364">
        <f t="shared" si="21"/>
        <v>13211.507954002582</v>
      </c>
      <c r="E364">
        <f t="shared" si="22"/>
        <v>13211507.954002582</v>
      </c>
      <c r="F364" s="2">
        <f t="shared" si="23"/>
        <v>7.4034788198389361E-3</v>
      </c>
      <c r="G364" s="3">
        <v>0.1</v>
      </c>
      <c r="H364">
        <v>0</v>
      </c>
    </row>
    <row r="365" spans="1:8" x14ac:dyDescent="0.25">
      <c r="A365" s="1">
        <v>37163</v>
      </c>
      <c r="B365">
        <v>5.0999999999999996</v>
      </c>
      <c r="C365" s="2">
        <f t="shared" si="20"/>
        <v>0.14441591770707551</v>
      </c>
      <c r="D365">
        <f t="shared" si="21"/>
        <v>12477.535289891324</v>
      </c>
      <c r="E365">
        <f t="shared" si="22"/>
        <v>12477535.289891325</v>
      </c>
      <c r="F365" s="2">
        <f t="shared" si="23"/>
        <v>6.9921744409589945E-3</v>
      </c>
      <c r="G365" s="3">
        <v>0.09</v>
      </c>
      <c r="H365">
        <v>0</v>
      </c>
    </row>
    <row r="366" spans="1:8" x14ac:dyDescent="0.25">
      <c r="A366" s="1">
        <v>37164</v>
      </c>
      <c r="B366">
        <v>5.2</v>
      </c>
      <c r="C366" s="2">
        <f t="shared" si="20"/>
        <v>0.14724760236799858</v>
      </c>
      <c r="D366">
        <f t="shared" si="21"/>
        <v>12722.192844595078</v>
      </c>
      <c r="E366">
        <f t="shared" si="22"/>
        <v>12722192.844595078</v>
      </c>
      <c r="F366" s="2">
        <f t="shared" si="23"/>
        <v>7.1292759005856425E-3</v>
      </c>
      <c r="H36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Jan-Apr</vt:lpstr>
      <vt:lpstr>Mar-May</vt:lpstr>
      <vt:lpstr>Table</vt:lpstr>
      <vt:lpstr>Streamflow</vt:lpstr>
      <vt:lpstr>Precip</vt:lpstr>
      <vt:lpstr>Sediment</vt:lpstr>
      <vt:lpstr>1999</vt:lpstr>
      <vt:lpstr>2000</vt:lpstr>
      <vt:lpstr>2001</vt:lpstr>
      <vt:lpstr>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2024-06-14T13:38:47Z</dcterms:created>
  <dcterms:modified xsi:type="dcterms:W3CDTF">2024-07-12T16:30:20Z</dcterms:modified>
</cp:coreProperties>
</file>